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2416"/>
  <workbookPr autoCompressPictures="0"/>
  <bookViews>
    <workbookView xWindow="1620" yWindow="0" windowWidth="33620" windowHeight="21060" activeTab="2"/>
  </bookViews>
  <sheets>
    <sheet name="Sheet1" sheetId="1" r:id="rId1"/>
    <sheet name="Sheet2" sheetId="2" r:id="rId2"/>
    <sheet name="System Thinking Frameworks" sheetId="3" r:id="rId3"/>
    <sheet name="Examples by Systems Thinking Le" sheetId="4" r:id="rId4"/>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4" l="1"/>
  <c r="D16" i="4"/>
  <c r="D17" i="4"/>
  <c r="D18" i="4"/>
  <c r="F18" i="4"/>
  <c r="F15" i="4"/>
  <c r="F10" i="4"/>
  <c r="D6" i="4"/>
  <c r="F6" i="4"/>
  <c r="F5" i="4"/>
  <c r="D7" i="4"/>
  <c r="D8" i="4"/>
  <c r="D9" i="4"/>
  <c r="D11" i="4"/>
  <c r="D12" i="4"/>
  <c r="D13" i="4"/>
  <c r="D14" i="4"/>
  <c r="D20" i="4"/>
  <c r="D21" i="4"/>
  <c r="D22" i="4"/>
  <c r="D23" i="4"/>
  <c r="F23" i="4"/>
  <c r="A6" i="4"/>
  <c r="A7" i="4"/>
  <c r="A8" i="4"/>
  <c r="A9" i="4"/>
  <c r="A10" i="4"/>
  <c r="A11" i="4"/>
  <c r="A12" i="4"/>
  <c r="A13" i="4"/>
  <c r="A14" i="4"/>
  <c r="A15" i="4"/>
  <c r="A16" i="4"/>
  <c r="A17" i="4"/>
  <c r="A18" i="4"/>
  <c r="A19" i="4"/>
  <c r="A20" i="4"/>
  <c r="A21" i="4"/>
  <c r="A22" i="4"/>
  <c r="A23" i="4"/>
  <c r="F14" i="4"/>
  <c r="F8" i="4"/>
  <c r="F12" i="4"/>
  <c r="F16" i="4"/>
  <c r="F20" i="4"/>
  <c r="F9" i="4"/>
  <c r="F13" i="4"/>
  <c r="F17" i="4"/>
  <c r="F21" i="4"/>
  <c r="F22" i="4"/>
  <c r="F7" i="4"/>
  <c r="F11" i="4"/>
</calcChain>
</file>

<file path=xl/comments1.xml><?xml version="1.0" encoding="utf-8"?>
<comments xmlns="http://schemas.openxmlformats.org/spreadsheetml/2006/main">
  <authors>
    <author>David</author>
  </authors>
  <commentList>
    <comment ref="E8" authorId="0">
      <text>
        <r>
          <rPr>
            <b/>
            <sz val="9"/>
            <color indexed="81"/>
            <rFont val="Tahoma"/>
            <family val="2"/>
          </rPr>
          <t>David:</t>
        </r>
        <r>
          <rPr>
            <sz val="9"/>
            <color indexed="81"/>
            <rFont val="Tahoma"/>
            <family val="2"/>
          </rPr>
          <t xml:space="preserve">
I really was not sure how to write examples for this kind of LO, as it seems that it was the totality of Level 4 Systems Thinking.
</t>
        </r>
      </text>
    </comment>
  </commentList>
</comments>
</file>

<file path=xl/sharedStrings.xml><?xml version="1.0" encoding="utf-8"?>
<sst xmlns="http://schemas.openxmlformats.org/spreadsheetml/2006/main" count="326" uniqueCount="155">
  <si>
    <t>Rather than scoring total systems thinking understanding the exact same way (a total of 34 points), I was propose we adapt Table 1, p. 31 of Maani &amp; Maharaj, 2004 (“Systems Thinking and Complex Decision Making”), using the same values for Levels 1 to 4 of Systems Thinking.</t>
  </si>
  <si>
    <t>But, we should tweak to our own examples from our CC, MM, Psy and Agg models for our codebook.</t>
  </si>
  <si>
    <t>Level 1 – Basic one-to-one relationships – largely intuitive (1 pt)</t>
  </si>
  <si>
    <t>Level2 – Complex one-to-one relationships (2 pt)</t>
  </si>
  <si>
    <t>Level 3- Three-way relationships (3 pt)</t>
  </si>
  <si>
    <t>Level 4 – Big Picture (4 pt)</t>
  </si>
  <si>
    <t>Level 1 – Elementary Awareness:  Describes simple interconnections</t>
  </si>
  <si>
    <t>Level 2 – Seeing Systems:  Demonstrates awareness of system behaviors and characteristics</t>
  </si>
  <si>
    <t>Level 3 – Understanding Systems:  Demonstrates understanding of the behaviors of the systems</t>
  </si>
  <si>
    <t>Level 4- Acting within systems:  Demonstration of reflective, integrative thinking</t>
  </si>
  <si>
    <t>Level 1 – open loop</t>
  </si>
  <si>
    <t>Level 2- closed loop</t>
  </si>
  <si>
    <t>Level 3 – behavior of closed loop over time</t>
  </si>
  <si>
    <t>Level 4- multiple closed loops</t>
  </si>
  <si>
    <t>Level 1 – No reference or discrete reference to time</t>
  </si>
  <si>
    <t>Level 2 – Non-specific reference</t>
  </si>
  <si>
    <t>Level 3 – Specific time references</t>
  </si>
  <si>
    <t>Level 4 – Demonstration of fuller time dimension awareness</t>
  </si>
  <si>
    <t>*Note:  It likely would be helpful to have some example phrases like those listed in Tables 2 and 3, which list several examples of phrases to describe reinforcing and balancing feedback and use of the word cycle (again tailored to our modeling learning objectives).</t>
  </si>
  <si>
    <r>
      <t xml:space="preserve">Systems thinking coding of </t>
    </r>
    <r>
      <rPr>
        <b/>
        <i/>
        <u/>
        <sz val="11"/>
        <color theme="1"/>
        <rFont val="Calibri"/>
        <family val="2"/>
        <scheme val="minor"/>
      </rPr>
      <t>Stakeholder Comments</t>
    </r>
    <r>
      <rPr>
        <b/>
        <u/>
        <sz val="11"/>
        <color theme="1"/>
        <rFont val="Calibri"/>
        <family val="2"/>
        <scheme val="minor"/>
      </rPr>
      <t xml:space="preserve"> during Team meetings/Learning sessions and Interviews with non-PSD stakeholders (i.e., the Audit &amp; Feedback or Quality Improvement as Usual participants in our R01 and VA grants) (1st source of codes):</t>
    </r>
  </si>
  <si>
    <r>
      <t xml:space="preserve">‘Systemic reasoning’ coding of </t>
    </r>
    <r>
      <rPr>
        <b/>
        <i/>
        <u/>
        <sz val="11"/>
        <color theme="1"/>
        <rFont val="Calibri"/>
        <family val="2"/>
        <scheme val="minor"/>
      </rPr>
      <t>Stakeholder Comments</t>
    </r>
    <r>
      <rPr>
        <b/>
        <u/>
        <sz val="11"/>
        <color theme="1"/>
        <rFont val="Calibri"/>
        <family val="2"/>
        <scheme val="minor"/>
      </rPr>
      <t xml:space="preserve"> during Team meetings/Learning sessions (i.e., the Audit &amp; Feedback or Quality Improvement as Usual participants in our R01 and VA grants)  (2st source of codes):</t>
    </r>
  </si>
  <si>
    <r>
      <t xml:space="preserve">Sweeney and Sterman, 2007 Appendix B, p. 13-18 lists four levels of </t>
    </r>
    <r>
      <rPr>
        <u/>
        <sz val="11"/>
        <color theme="1"/>
        <rFont val="Calibri"/>
        <family val="2"/>
        <scheme val="minor"/>
      </rPr>
      <t>Systemic Reasoning</t>
    </r>
    <r>
      <rPr>
        <sz val="11"/>
        <color theme="1"/>
        <rFont val="Calibri"/>
        <family val="2"/>
        <scheme val="minor"/>
      </rPr>
      <t xml:space="preserve"> with examples and commentary (this is a helpful format for a code book that could be adapted as: 1) what the code is called, 2) how the code is defined, 3) commentary as necessary, and 4) score).</t>
    </r>
  </si>
  <si>
    <r>
      <t xml:space="preserve">Appendix C – Describes the scoring criteria for the four levels, but notes a </t>
    </r>
    <r>
      <rPr>
        <i/>
        <sz val="11"/>
        <color theme="1"/>
        <rFont val="Calibri"/>
        <family val="2"/>
        <scheme val="minor"/>
      </rPr>
      <t>fifth level would be = 0 for incorrect or non-applicable response (we may need a code for absence of systems thinking)</t>
    </r>
  </si>
  <si>
    <r>
      <t xml:space="preserve">Feedback thinking coding of </t>
    </r>
    <r>
      <rPr>
        <b/>
        <i/>
        <u/>
        <sz val="11"/>
        <color theme="1"/>
        <rFont val="Calibri"/>
        <family val="2"/>
        <scheme val="minor"/>
      </rPr>
      <t>Stakeholder Comments</t>
    </r>
    <r>
      <rPr>
        <b/>
        <u/>
        <sz val="11"/>
        <color theme="1"/>
        <rFont val="Calibri"/>
        <family val="2"/>
        <scheme val="minor"/>
      </rPr>
      <t xml:space="preserve"> during Team meetings/Learning sessions (i.e., the Audit &amp; Feedback or Quality Improvement as Usual participants in our R01 and VA grants)  (3rd source of codes):</t>
    </r>
  </si>
  <si>
    <r>
      <t xml:space="preserve">Table 4 of the Sweeney &amp; Sterman 2007 article also has </t>
    </r>
    <r>
      <rPr>
        <u/>
        <sz val="11"/>
        <color theme="1"/>
        <rFont val="Calibri"/>
        <family val="2"/>
        <scheme val="minor"/>
      </rPr>
      <t xml:space="preserve">four levels of </t>
    </r>
    <r>
      <rPr>
        <b/>
        <u/>
        <sz val="11"/>
        <color theme="1"/>
        <rFont val="Calibri"/>
        <family val="2"/>
        <scheme val="minor"/>
      </rPr>
      <t>feedback thinking</t>
    </r>
    <r>
      <rPr>
        <sz val="11"/>
        <color theme="1"/>
        <rFont val="Calibri"/>
        <family val="2"/>
        <scheme val="minor"/>
      </rPr>
      <t xml:space="preserve"> that could be adapted to our CC, MM, Psy and Agg models and coded from 1 to 4 points:</t>
    </r>
  </si>
  <si>
    <r>
      <t xml:space="preserve">And, Table 6 of the Sweeney &amp; Sterman 2007 article also has </t>
    </r>
    <r>
      <rPr>
        <u/>
        <sz val="11"/>
        <color theme="1"/>
        <rFont val="Calibri"/>
        <family val="2"/>
        <scheme val="minor"/>
      </rPr>
      <t xml:space="preserve">four levels of </t>
    </r>
    <r>
      <rPr>
        <b/>
        <u/>
        <sz val="11"/>
        <color theme="1"/>
        <rFont val="Calibri"/>
        <family val="2"/>
        <scheme val="minor"/>
      </rPr>
      <t>time dimension awareness</t>
    </r>
    <r>
      <rPr>
        <sz val="11"/>
        <color theme="1"/>
        <rFont val="Calibri"/>
        <family val="2"/>
        <scheme val="minor"/>
      </rPr>
      <t xml:space="preserve"> </t>
    </r>
    <r>
      <rPr>
        <b/>
        <u/>
        <sz val="11"/>
        <color theme="1"/>
        <rFont val="Calibri"/>
        <family val="2"/>
        <scheme val="minor"/>
      </rPr>
      <t xml:space="preserve">(i.e., the Audit &amp; Feedback or Quality Improvement as Usual participants in our R01 and VA grants) </t>
    </r>
    <r>
      <rPr>
        <sz val="11"/>
        <color theme="1"/>
        <rFont val="Calibri"/>
        <family val="2"/>
        <scheme val="minor"/>
      </rPr>
      <t>that could be adapted in our codebook to our CC, MM, Psy and Agg models:</t>
    </r>
  </si>
  <si>
    <t>Level</t>
  </si>
  <si>
    <t>Basic one-to-one relationships – largely intuitive (1 pt)</t>
  </si>
  <si>
    <t>Complex one-to-one relationships (2 pt)</t>
  </si>
  <si>
    <t>Three-way relationships (3 pt)</t>
  </si>
  <si>
    <t>Big Picture (4 pt)</t>
  </si>
  <si>
    <t>Describes simple interconnections</t>
  </si>
  <si>
    <t>Demonstrates awareness of system behaviors and characteristics</t>
  </si>
  <si>
    <t>Demonstrates understanding of the behaviors of the systems</t>
  </si>
  <si>
    <t>Demonstration of reflective, integrative thinking</t>
  </si>
  <si>
    <t>Loop loop</t>
  </si>
  <si>
    <t>Closed loop</t>
  </si>
  <si>
    <t>Behavior of closed loop over time</t>
  </si>
  <si>
    <t>Multiple closed loops</t>
  </si>
  <si>
    <t>No reference to time</t>
  </si>
  <si>
    <t>Demonstration of fuller time dimension awareness</t>
  </si>
  <si>
    <t>Non-specific references</t>
  </si>
  <si>
    <t>Specific time references</t>
  </si>
  <si>
    <t>Maani &amp; Maharaj (2004) RELATIONSHIPS AMONG ELEMENTS|VARIABLES</t>
  </si>
  <si>
    <t>Sweeney and Sterman (2007) Append B SYSTEMS BEHAVIOR</t>
  </si>
  <si>
    <t>Sweeny and Sterman (2007) Table 4 THINKING IN LOOPS</t>
  </si>
  <si>
    <t>Sweeny and Sterman (2007) Table 6 REFERENCE TO CHANGE OVER TIME</t>
  </si>
  <si>
    <t>CC</t>
  </si>
  <si>
    <t>Return-to-clinic interval</t>
  </si>
  <si>
    <t>Appointments set aside for new patients</t>
  </si>
  <si>
    <t xml:space="preserve">Overbooking and missed appointments </t>
  </si>
  <si>
    <t>Meeting demand without adding staff or compromising quality</t>
  </si>
  <si>
    <t>Wait times and referrals</t>
  </si>
  <si>
    <t>MM</t>
  </si>
  <si>
    <t>Scheduling grids: Allocating appointments across services</t>
  </si>
  <si>
    <t xml:space="preserve">Return-to-clinic interval </t>
  </si>
  <si>
    <t>Overbooking and missed appointments</t>
  </si>
  <si>
    <t>PSY</t>
  </si>
  <si>
    <t>Patient engagement patterns</t>
  </si>
  <si>
    <t>Overall appointments and appointments set aside for new patients</t>
  </si>
  <si>
    <t>Step up/step down and return-to-clinic decisions</t>
  </si>
  <si>
    <t>Meeting current demand without adding staff or compromising quality</t>
  </si>
  <si>
    <t>AGG</t>
  </si>
  <si>
    <t>Improvements by service vs. improvements across the team overall</t>
  </si>
  <si>
    <t>Overtime, quality, and burnout</t>
  </si>
  <si>
    <t xml:space="preserve">Referrals </t>
  </si>
  <si>
    <t>Level 1 example</t>
  </si>
  <si>
    <t>Level 2 example</t>
  </si>
  <si>
    <t>Level 3 example</t>
  </si>
  <si>
    <t>Level 4 example</t>
  </si>
  <si>
    <t>Open loop</t>
  </si>
  <si>
    <t>Changing the CC Return Visit Interval changes scheduled Appointments in CC.</t>
  </si>
  <si>
    <t xml:space="preserve">Changing the number of Appointments Available for New Patients changes the Starting Rate for new CC patients. </t>
  </si>
  <si>
    <t>Changing the Return Visit Interval changes CC Booking Rate, which changes the number of scheduled Appointments in CC, which changes the new CC patient Starting Rate and, in turn, changes the CC patient Booking Rate.</t>
  </si>
  <si>
    <t xml:space="preserve">Increasing the Return Visit Interval slows the weekly new patient Booking Rate, which decreases the number of scheduled Appointments in CC, thereby increasing CC Appointments Availablefor New Patients each week. </t>
  </si>
  <si>
    <t xml:space="preserve">Changing the number of Appointments Available for New Patients changes the Starting Rate for new CC patients, which changes the number of Patients in CC, which impacts scheduled Appointments in CC, which in turn impacts Appointments Available for New Patients. </t>
  </si>
  <si>
    <t>Multivariate interdependencies. Closed loop thinking.</t>
  </si>
  <si>
    <t xml:space="preserve">Multivariate interdependencies. Closed loop thinking with reference to change over time. </t>
  </si>
  <si>
    <t>Multivariate interdependencies. Closed loop thinking with reference to change over time. Generality of dynamics stated.</t>
  </si>
  <si>
    <t>Increasing the supply of Appointments Available for New Patients increases the new CC patient weekly Starting Rate, which reduces new CC patients Waiting to Start, adding to total scheduled Appointments in CC.</t>
  </si>
  <si>
    <t>Increasing the Return Visit Interval decreases the CC weekly Booking Rate, which descreases the number of scheduled Appointments in CC, which increases the new CC weekly patient Starting Rate, which over time can further impact the CC patient Booking Rate. This is an example of balancing feedback.</t>
  </si>
  <si>
    <t xml:space="preserve">Increasing CC Overbooking serves to increase weekly True Missed Appointments, which, over time, keeps the number  of scheduled Appointments in CC higher, which can delay or 'crowd out' new CC patients who are Waiting to Start. </t>
  </si>
  <si>
    <t xml:space="preserve">Changing the CC Referral Rate changes the number of new CC patients Waiting to Start CC. </t>
  </si>
  <si>
    <t xml:space="preserve">Changing the CC Referral Rate changes the number of new CC patients Waiting to Start CC, which changes the New Patient Wait Time, which in turn changes CC Referral Rates. </t>
  </si>
  <si>
    <t>Decreasing the weekly CC Referral Rate decreases the number of new CC patients Waiting to Start CC, which increases the New Patient Wait Time, which in turn decreases weekly CC Referral Rate. This is an example of balancing feedback.</t>
  </si>
  <si>
    <t xml:space="preserve">Decreasing the weekly CC Referral Rate decreases the number of new CC patients Waiting to Start CC. However, new CC patients Waiting to Start CC is also a function of  the team's new CC patient Starting Rate, which is determined by current scheduled Appointments in CC and Appointments Available for New Patients.  </t>
  </si>
  <si>
    <t>??</t>
  </si>
  <si>
    <t xml:space="preserve">Changing Allocation Slots for AUD, DEP, OUD, and other service appointments changes the 'service mix' provided to MM patients. </t>
  </si>
  <si>
    <t xml:space="preserve">Changing Allocation Slots for AUD, DEP, OUD, and other service appointments changes the MM Appointment Supply, which changes the Starting Rate for new MM Patients as well as the number of Patients in MM. </t>
  </si>
  <si>
    <t>Increasing the appointment allocation Slots for one MM service relative to another (AUD, DEP, OUD, other) will increase the weekly MM Appointment Supply for that service, which decreases the weekly Starting Rate for new MM Patients who need that service while decreasing the weekly Starting Rate for new MM Patients needing other MM services. This is an example of balancing feedback.</t>
  </si>
  <si>
    <t>Changing an MM Return Visit Interval for AUD, DEP, OUD or other MM services changes scheduled Appointments in MM for that MM service.</t>
  </si>
  <si>
    <t>Changing an MM Return Visit Interval for AUD, DEP, OUD, and other MM services changes MM Booking Rates for that service, which changes the number of scheduled Appointments in for that MM service, which changes the new MM patient Starting Rate for that MM service and, in turn, changes the MM patient Booking Rate for that service.</t>
  </si>
  <si>
    <t>Increasing an MM service Return Visit Interval decreases the MM weekly Booking Rate for that MM service, which descreases the number of scheduled Appointments in MM for that MM service, which increases the new MM weekly patient Starting Rate for that service, which over time can further impact the MM patient Booking Rate for that service. This is an example of balancing feedback.</t>
  </si>
  <si>
    <t xml:space="preserve">Increasing the MM Return Visit Interval for a MM service slows the weekly new patient Booking Rate for that MM service, which decreases the number of scheduled Appointments in MM for that MM service, thereby increasing  MM Appointments Availablefor New Patients each week. However, any increase in MM Return Visit Interval will impact capacity to manage MM patients in other MM services. </t>
  </si>
  <si>
    <t xml:space="preserve">Changing the number of Appointments Available for New Patients in MM for AUD, DEP, OUD or other MM service changes the Starting Rate for new MM patients in the MM service. </t>
  </si>
  <si>
    <t xml:space="preserve">Changing the number of Appointments Available for New Patients in MM for AUD, DEP, OUD or other MM service changes the Starting Rate for new MM patients in that service, which changes the number of Patients in MM for that MM service, which impacts scheduled Appointments in that MM service, which in turn impacts Appointments Available for New Patients in that MM service. </t>
  </si>
  <si>
    <t xml:space="preserve">Increasing the number of Appointments Available for New Patients in MM for AUD, DEP, OUD or other service increases the weekly Starting Rate for new MM patients in that service, which increases the number of Patients in MM for that service, which increases scheduled Appointments in MM for that service, which in turn reduces Appointments Available for New Patients in that MM service. This is an example of balancing feedback. </t>
  </si>
  <si>
    <t xml:space="preserve">Increasing the number of Appointments Available for New Patients increases the weekly Starting Rate for new CC patients, which increases the number of Patients in CC, which increases scheduled Appointments in CC, which in turn can impact Appointments Available for New Patients. This is an example of balancing feedback. </t>
  </si>
  <si>
    <t xml:space="preserve">Increasing the supply of Appointments Available for New Patients in any MM service (AUD, DEP, OUD, and other) increases the new MM patient weekly Starting Rate, which reduces new MM patients Waiting to Start, but adds to total scheduled Appointments in MM. The number of appointments set aside for an MM service should take into consideration both referral rates (demand) for a given MM service (AUD, DEP, OUD and other) as well as choices regarding Return Visit Intervals for that MM service, relative to other MM services.  </t>
  </si>
  <si>
    <t>Changing CC appointment Overbooking changes the True Missed Appointment Rate for CC patients.</t>
  </si>
  <si>
    <t>Changing MM appointment Overbooking for any MM service (AUD, DEP, OUD, and other) changes the True Missed Appointment Rate for those MM patients.</t>
  </si>
  <si>
    <t>Changing CC appointment Overbooking changes the True Missed Appointment Rate for CC patients, which changes the changes the appointment Rescheduling Rate and total Appointments in CC, which changes new patient CC Booking Rate.</t>
  </si>
  <si>
    <t>Changing MM appointment Overbooking for any given service (AUD, DEP, OUD and other) changes the True Missed Appointment Rate for MM patients in that service, which changes the changes the appointment Rescheduling Rate and total Appointments in MM in that service and in aggregate, which changes new patient Booking Rate for that MM service.</t>
  </si>
  <si>
    <t xml:space="preserve">Increasing CC Overbooking increases the weekly True Missed Appointment Rate for CC patients, which increases the weekly appointment Rescheduling Rate and total Appointments in CC, which impacts the weekly new patient CC Booking Rate. Overbooking is an exogenous effect on the system. </t>
  </si>
  <si>
    <t xml:space="preserve">Increasing MM Overbooking for any given MM service (AUD, DEP, OUD and other) increases the weekly True Missed Appointment Rate for MM patients in that service, which increases the weekly appointment Rescheduling Rate and total Appointments in MM for that service, which impacts the weekly new patient MM Booking Rate for that MM service. MM service Overbooking is an exogenous effect on the system. </t>
  </si>
  <si>
    <t xml:space="preserve">Increasing MM Overbooking of any MM service (AUD, DEP, OUD and other) serves to increase weekly True Missed Appointments in MM for that MM service, which, over time, keeps the number  of scheduled Appointments in MM for that service higher, which can delay or 'crowd out' new MM patients who are Waiting to Start MM. </t>
  </si>
  <si>
    <t>Changing patient engagement patterns in psychotherapy will change the number of scheduled Appointments in psychotherapy.</t>
  </si>
  <si>
    <t>Changing patient engagement patterns in psychotherapy will change the number of scheduled Appointments in psychotherapy and the number of people who complete a full course of Psychotherapy, which changes the number of new patient Starting Rate for Psychotherapy.</t>
  </si>
  <si>
    <t>Changing patient engagement patterns in psychotherapy will change the number of scheduled Appointments in psychotherapy and the number of people who complete a full course of Psychotherapy within 8 to 12 weeks, which changes the number of new patient Starting Rate for Psychotherapy.</t>
  </si>
  <si>
    <t xml:space="preserve">Changing patient engagement patterns in psychotherapy can impact the number of scheduled Appointments in psychotherapy and the number of people who complete a full course of Psychotherapy within 8 to 12 weeks in various ways. Understanding how minimize patient engagement pattern XXX which changes the number of new patient Starting Rate for Psychotherapy. </t>
  </si>
  <si>
    <t xml:space="preserve">Changing the number of Appointments Available for New Patients changes the Starting Rate for new psychotherapy patients. </t>
  </si>
  <si>
    <t>Changing the number of Appointments Available for New Patients in psychotherapy changes the Starting Rate for new psychotherapy patients, which changes the number of Patients in psychotherapy, which impacts the number of patients who complete a full course of psychotherapy.</t>
  </si>
  <si>
    <t xml:space="preserve">Increasing the number of Appointments Available for New Patients in psychotherapy increases the weekly Starting Rate for new psychotherapy patients, but if patient engagement patterns do not favor completing a full course of psychotherapy in 8 to 12 weeks, fewer new patients will start and psychotherapy Completion Rate will drop. </t>
  </si>
  <si>
    <t xml:space="preserve">Overall appointments and appointments set aside for new patients are important factors for managing delivery of evidence-based psychotherapy. However, understanding how patient engagement patterns affect the proportion of patients who complete a full course of evidence-based psychotherapy is key to team performance. </t>
  </si>
  <si>
    <t xml:space="preserve">Changing the proportion of patients who are completers changes patient engagement patterns.  </t>
  </si>
  <si>
    <t xml:space="preserve">Increasing the proportion of patients who are completers decreases the proportion of patients in all other engagement patterns, which changes the Booking Rate and the total number of scheduled psychotherapy appointments, which in turn affects the number of  completers per quarter. </t>
  </si>
  <si>
    <t>Changing the proportion of patients who are completers changes patient engagement patterns, which changes the Booking Rate and the total number of scheduled psychotherapy appointments, which in turn affects the number of  completers.</t>
  </si>
  <si>
    <t xml:space="preserve">Increasing the proportion of patients who are completers decreases the proportion of patients in all other engagement patterns, which changes the Booking Rate and the total number of scheduled psychotherapy appointments. Where appointments Available for New Patients can be increased, the Starting Rate for new psychotherapy patients and be increased as well, improving reach of evidence-based psychotherapy per quarter. </t>
  </si>
  <si>
    <t xml:space="preserve">Decisions about how to manage appointment Allocation Slots in the Aggregate Model for any given service requires an understanding of Referral Rates for new CC, MM and PSY patients as well as the implications of Overbooking rates for existing CC, MM and PSY patients. There are many appropriate ways to manage a team's various scheduling grids. </t>
  </si>
  <si>
    <t>Increasing Allocation Slots of appointments in the Aggregate Model for any given service changes the 'service mix' provided to a team's patients, which can improve the team's ability to reach new patients with diverse service needs and maintain effective patterns of engagement among existing patients, using various Return Visit Intervals for CC, MM and PSY patients.</t>
  </si>
  <si>
    <t xml:space="preserve">Decisions about how to manage appointment Allocation Slots for one MM service relative to another (AUD, DEP, OUD, other) requires an understanding of Referral Rates for new MM patients as well as the effect of Overbooking rates for existing MM patients. There may many appropriate ways to manage MM scheduling grids. </t>
  </si>
  <si>
    <t xml:space="preserve">Changing Allocation Slots of appointments in the Aggregate Model for any given service changes the 'service mix' provided to a team's patients, which can improve or hinder the team's ability to reach new patients with diverse service needs and maintain effective patterns of engagement among existing patients. </t>
  </si>
  <si>
    <t xml:space="preserve">Changing service delivery parameters for a given service in the Aggregate Model may change overall team performance. </t>
  </si>
  <si>
    <t xml:space="preserve">Changing service delivery parameters in the Aggregate Model can improve or hinder Booking Rates for new and existing patients, patient engagement patterns, and True Missed Appointments, which will affect overall team performance. </t>
  </si>
  <si>
    <t xml:space="preserve">Increasing the allocation of appointments for new patients for one or more services in the Aggregate Model may improve or hinder patient engagement patterns in PSY, which will adversely impact  Work Pressure,  which may improve or exacerbate overall team performance. </t>
  </si>
  <si>
    <t xml:space="preserve">Changing service delivery parameters for a given service in the Aggregate Model may change quality of work life and risk of team member burnout. </t>
  </si>
  <si>
    <t xml:space="preserve">Decisions about how to improve service delivery in the Aggregate Model for any given service requires an understanding of petient engagement patterns for CC, MM and PSY patients, which can improve or exacerbate Work Pressure, which will affect overall team performance. There are many appropriate ways to manage improvements by servive relative to improvments in overall team performance. </t>
  </si>
  <si>
    <t>Changing service delivery parameters for a given service in the Aggregate Model may change Work Pressure that changes (for example) Return Visit Intervals and Overtime, which changes quality of work life and risk of team member burnout.</t>
  </si>
  <si>
    <t xml:space="preserve">Increasing Work Pressure can impact team decisions about Overtime, Patterns of Patient Engagement in PSY, Return Visit Intverals in CC and MM. </t>
  </si>
  <si>
    <t xml:space="preserve">Work Pressure drives team peformance by setting up trade-offs regarding how to manage existing patient needs while accomodating new patient referrals. Decisions about how to improve service delivery in the Aggregate Model for any given service requires an understanding of petient engagement patterns for CC, MM and PSY patients, which can improve or exacerbate Work Pressure, which will affect overall team performance. There are many appropriate ways to manage improvements by service relative to improvments in overall team performance. </t>
  </si>
  <si>
    <t xml:space="preserve">Changing referral rates for any given service in the Aggregate Model may change Wait Times and Starting Rates  for new Patients. </t>
  </si>
  <si>
    <t xml:space="preserve">Changing referral rates for any given service in the Aggregate Model may change Wait Times and Starting Rates for new Patients, which may lead to changes in Overtime rates. </t>
  </si>
  <si>
    <t xml:space="preserve">Allowing increases in referral rates for any given service in the Aggregate Model may increase Wait Times and Starting Rates for new Patients in CC, MM and PSY, which may lead to increased Overtime or increased True Missed Appointments, which will decrease team performance. </t>
  </si>
  <si>
    <t>Modeling Exercise</t>
  </si>
  <si>
    <t>Modeling Exercise Code</t>
  </si>
  <si>
    <t>Bivarate relationships only. Open loop thinking.</t>
  </si>
  <si>
    <t>Changing Allocation Slots of appointments in the Aggregate Model for any given service changes the appointment supply, but does not change the 'service mix' provided to a team's patients. [That requires higher level systems thinking that also changes the referral or service proportions in the team]</t>
  </si>
  <si>
    <r>
      <t xml:space="preserve">Maani &amp; Maharaj (2004) RELATIONSHIPS AMONG ELEMENTS|VARIABLES </t>
    </r>
    <r>
      <rPr>
        <b/>
        <sz val="11"/>
        <color theme="1"/>
        <rFont val="Calibri"/>
        <family val="2"/>
        <scheme val="minor"/>
      </rPr>
      <t>COMPLEX/COMPLEXITY</t>
    </r>
  </si>
  <si>
    <r>
      <t xml:space="preserve">Sweeney and Sterman (2007) Append B </t>
    </r>
    <r>
      <rPr>
        <b/>
        <sz val="11"/>
        <color theme="1"/>
        <rFont val="Calibri"/>
        <family val="2"/>
        <scheme val="minor"/>
      </rPr>
      <t>SYSTEM BEHAVIOR</t>
    </r>
  </si>
  <si>
    <r>
      <t xml:space="preserve">Sweeny and Sterman (2007) Table 4 THINKING IN LOOPS </t>
    </r>
    <r>
      <rPr>
        <b/>
        <sz val="11"/>
        <color theme="1"/>
        <rFont val="Calibri"/>
        <family val="2"/>
        <scheme val="minor"/>
      </rPr>
      <t>FEEDBACK</t>
    </r>
  </si>
  <si>
    <r>
      <t xml:space="preserve">Sweeny and Sterman (2007) Table 6 REFERENCE TO CHANGE OVER </t>
    </r>
    <r>
      <rPr>
        <b/>
        <sz val="11"/>
        <color theme="1"/>
        <rFont val="Calibri"/>
        <family val="2"/>
        <scheme val="minor"/>
      </rPr>
      <t>TIME</t>
    </r>
  </si>
  <si>
    <r>
      <rPr>
        <b/>
        <sz val="11"/>
        <color theme="1"/>
        <rFont val="Calibri"/>
        <family val="2"/>
        <scheme val="minor"/>
      </rPr>
      <t xml:space="preserve">Complex </t>
    </r>
    <r>
      <rPr>
        <sz val="11"/>
        <color theme="1"/>
        <rFont val="Calibri"/>
        <family val="2"/>
        <scheme val="minor"/>
      </rPr>
      <t>Maani &amp; Maharaj (2004) RELATIONSHIPS AMONG ELEMENTS|VARIABLES</t>
    </r>
  </si>
  <si>
    <r>
      <rPr>
        <b/>
        <sz val="11"/>
        <color theme="1"/>
        <rFont val="Calibri"/>
        <family val="2"/>
        <scheme val="minor"/>
      </rPr>
      <t>Complex</t>
    </r>
    <r>
      <rPr>
        <sz val="11"/>
        <color theme="1"/>
        <rFont val="Calibri"/>
        <family val="2"/>
        <scheme val="minor"/>
      </rPr>
      <t xml:space="preserve"> Maani &amp; Maharaj (2004) RELATIONSHIPS AMONG ELEMENTS|VARIABLES</t>
    </r>
  </si>
  <si>
    <r>
      <rPr>
        <b/>
        <sz val="11"/>
        <color theme="1"/>
        <rFont val="Calibri"/>
        <family val="2"/>
        <scheme val="minor"/>
      </rPr>
      <t xml:space="preserve">Feedback </t>
    </r>
    <r>
      <rPr>
        <sz val="11"/>
        <color theme="1"/>
        <rFont val="Calibri"/>
        <family val="2"/>
        <scheme val="minor"/>
      </rPr>
      <t>Sweeny and Sterman (2007) Table 4 THINKING IN LOOPS</t>
    </r>
  </si>
  <si>
    <t>Feedback Sweeny and Sterman (2007) Table 4 THINKING IN LOOPS</t>
  </si>
  <si>
    <r>
      <rPr>
        <b/>
        <sz val="11"/>
        <color theme="1"/>
        <rFont val="Calibri"/>
        <family val="2"/>
        <scheme val="minor"/>
      </rPr>
      <t>Behavior</t>
    </r>
    <r>
      <rPr>
        <sz val="11"/>
        <color theme="1"/>
        <rFont val="Calibri"/>
        <family val="2"/>
        <scheme val="minor"/>
      </rPr>
      <t xml:space="preserve"> Sweeney and Sterman (2007) Append B SYSTEMS BEHAVIOR</t>
    </r>
  </si>
  <si>
    <r>
      <rPr>
        <b/>
        <sz val="11"/>
        <color theme="1"/>
        <rFont val="Calibri"/>
        <family val="2"/>
        <scheme val="minor"/>
      </rPr>
      <t xml:space="preserve">Behavior </t>
    </r>
    <r>
      <rPr>
        <sz val="11"/>
        <color theme="1"/>
        <rFont val="Calibri"/>
        <family val="2"/>
        <scheme val="minor"/>
      </rPr>
      <t>Sweeney and Sterman (2007) Append B SYSTEMS BEHAVIOR</t>
    </r>
  </si>
  <si>
    <r>
      <rPr>
        <b/>
        <sz val="11"/>
        <color theme="1"/>
        <rFont val="Calibri"/>
        <family val="2"/>
        <scheme val="minor"/>
      </rPr>
      <t xml:space="preserve">Time </t>
    </r>
    <r>
      <rPr>
        <sz val="11"/>
        <color theme="1"/>
        <rFont val="Calibri"/>
        <family val="2"/>
        <scheme val="minor"/>
      </rPr>
      <t>Sweeny and Sterman (2007) Table 6 REFERENCE TO CHANGE OVER TIME</t>
    </r>
  </si>
  <si>
    <r>
      <rPr>
        <b/>
        <sz val="11"/>
        <color theme="1"/>
        <rFont val="Calibri"/>
        <family val="2"/>
        <scheme val="minor"/>
      </rPr>
      <t>Time</t>
    </r>
    <r>
      <rPr>
        <sz val="11"/>
        <color theme="1"/>
        <rFont val="Calibri"/>
        <family val="2"/>
        <scheme val="minor"/>
      </rPr>
      <t xml:space="preserve"> Sweeny and Sterman (2007) Table 6 REFERENCE TO CHANGE OVER TIME</t>
    </r>
  </si>
  <si>
    <t>5 Coding Decision Rules</t>
  </si>
  <si>
    <t>1. Coding the four Systems Thinking Codes (Complex, Feedback, Behavior, Time) WILL be dichotmous (0 = absent; 1 = present).</t>
  </si>
  <si>
    <t>2. Coding the four Systems Thinking Codes (Complex, Feedback, Behavior, Time) will NOT be mutually excusive (i.e., the four codes can overlaps and be present in the same text.</t>
  </si>
  <si>
    <t>3. When one of the four systems Thinking Codes (C.F.B.T) is present assign it a level 1, 2, 3 or 4 using the examples tab.</t>
  </si>
  <si>
    <t>5. We will use 20% of the meeting notes as our training sample and 80% as our analysis sample. The training dataset will be balanced for a) note taker, b) team, c) time (early months vs. later months).</t>
  </si>
  <si>
    <r>
      <t>4. We need to code the facilitators and team members text in the meeting notes. </t>
    </r>
    <r>
      <rPr>
        <i/>
        <sz val="11"/>
        <color rgb="FF000000"/>
        <rFont val="Calibri"/>
      </rPr>
      <t>Determine whether this will be 2 sets of codes or something we set up in the Settings Tab.</t>
    </r>
  </si>
</sst>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rgb="FFFF0000"/>
      <name val="Calibri"/>
      <family val="2"/>
      <scheme val="minor"/>
    </font>
    <font>
      <b/>
      <u/>
      <sz val="11"/>
      <color theme="1"/>
      <name val="Calibri"/>
      <family val="2"/>
      <scheme val="minor"/>
    </font>
    <font>
      <b/>
      <i/>
      <u/>
      <sz val="11"/>
      <color theme="1"/>
      <name val="Calibri"/>
      <family val="2"/>
      <scheme val="minor"/>
    </font>
    <font>
      <sz val="12"/>
      <color theme="1"/>
      <name val="Calibri"/>
      <family val="2"/>
      <scheme val="minor"/>
    </font>
    <font>
      <u/>
      <sz val="11"/>
      <color theme="1"/>
      <name val="Calibri"/>
      <family val="2"/>
      <scheme val="minor"/>
    </font>
    <font>
      <i/>
      <sz val="11"/>
      <color theme="1"/>
      <name val="Calibri"/>
      <family val="2"/>
      <scheme val="minor"/>
    </font>
    <font>
      <b/>
      <sz val="11"/>
      <color theme="1"/>
      <name val="Calibri"/>
      <family val="2"/>
      <scheme val="minor"/>
    </font>
    <font>
      <sz val="1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b/>
      <sz val="11"/>
      <color rgb="FF000000"/>
      <name val="Calibri"/>
    </font>
    <font>
      <sz val="11"/>
      <color theme="1"/>
      <name val="Calibri"/>
    </font>
    <font>
      <sz val="11"/>
      <color rgb="FF000000"/>
      <name val="Calibri"/>
    </font>
    <font>
      <i/>
      <sz val="11"/>
      <color rgb="FF000000"/>
      <name val="Calibri"/>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theme="4" tint="0.79998168889431442"/>
        <bgColor indexed="64"/>
      </patternFill>
    </fill>
  </fills>
  <borders count="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7">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36">
    <xf numFmtId="0" fontId="0" fillId="0" borderId="0" xfId="0"/>
    <xf numFmtId="0" fontId="2" fillId="0" borderId="0" xfId="0" applyFont="1" applyAlignment="1">
      <alignment vertical="center"/>
    </xf>
    <xf numFmtId="0" fontId="0" fillId="0" borderId="0" xfId="0" applyAlignment="1">
      <alignment vertical="center"/>
    </xf>
    <xf numFmtId="0" fontId="4" fillId="0" borderId="0" xfId="0" applyFont="1" applyAlignment="1">
      <alignment horizontal="left" vertical="center" indent="1"/>
    </xf>
    <xf numFmtId="0" fontId="2" fillId="0" borderId="0" xfId="0" applyFont="1" applyAlignment="1">
      <alignment vertical="top" wrapText="1"/>
    </xf>
    <xf numFmtId="0" fontId="0" fillId="0" borderId="0" xfId="0" applyAlignment="1">
      <alignment vertical="top" wrapText="1"/>
    </xf>
    <xf numFmtId="0" fontId="4" fillId="0" borderId="0" xfId="0" applyFont="1" applyAlignment="1">
      <alignment horizontal="left" vertical="top" wrapText="1"/>
    </xf>
    <xf numFmtId="0" fontId="0" fillId="2" borderId="0" xfId="0" applyFill="1" applyAlignment="1">
      <alignment horizontal="center" vertical="center" wrapText="1"/>
    </xf>
    <xf numFmtId="0" fontId="0" fillId="3" borderId="0" xfId="0" applyFill="1" applyAlignment="1">
      <alignment vertical="top" wrapText="1"/>
    </xf>
    <xf numFmtId="0" fontId="0" fillId="3" borderId="0" xfId="0" applyFill="1" applyAlignment="1">
      <alignment horizontal="center" vertical="center" wrapText="1"/>
    </xf>
    <xf numFmtId="0" fontId="0" fillId="2" borderId="0" xfId="0" applyFill="1" applyAlignment="1">
      <alignment vertical="top" wrapText="1"/>
    </xf>
    <xf numFmtId="0" fontId="0" fillId="5" borderId="0" xfId="0" applyFill="1" applyAlignment="1">
      <alignment vertical="top" wrapText="1"/>
    </xf>
    <xf numFmtId="0" fontId="0" fillId="5" borderId="0" xfId="0" applyFill="1" applyAlignment="1">
      <alignment horizontal="center" vertical="center" wrapText="1"/>
    </xf>
    <xf numFmtId="0" fontId="0" fillId="6" borderId="0" xfId="0" applyFill="1" applyAlignment="1">
      <alignment vertical="top" wrapText="1"/>
    </xf>
    <xf numFmtId="0" fontId="0" fillId="6" borderId="0" xfId="0" applyFill="1" applyAlignment="1">
      <alignment horizontal="center" vertical="center" wrapText="1"/>
    </xf>
    <xf numFmtId="0" fontId="0" fillId="0" borderId="0" xfId="0" applyAlignment="1">
      <alignment vertical="top"/>
    </xf>
    <xf numFmtId="0" fontId="0" fillId="0" borderId="1" xfId="0" applyBorder="1" applyAlignment="1">
      <alignment vertical="top" wrapText="1"/>
    </xf>
    <xf numFmtId="0" fontId="4" fillId="0" borderId="2" xfId="0" applyFont="1" applyBorder="1" applyAlignment="1">
      <alignment horizontal="left" vertical="top" wrapText="1"/>
    </xf>
    <xf numFmtId="0" fontId="0" fillId="0" borderId="2" xfId="0" applyBorder="1" applyAlignment="1">
      <alignment vertical="top" wrapText="1"/>
    </xf>
    <xf numFmtId="0" fontId="0" fillId="0" borderId="3" xfId="0" applyBorder="1"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4" borderId="0" xfId="0" applyFill="1" applyAlignment="1">
      <alignment horizontal="center" vertical="top"/>
    </xf>
    <xf numFmtId="0" fontId="8" fillId="0" borderId="0" xfId="0" applyFont="1" applyAlignment="1">
      <alignment vertical="top" wrapText="1"/>
    </xf>
    <xf numFmtId="0" fontId="7" fillId="7" borderId="6" xfId="0" applyFont="1" applyFill="1" applyBorder="1" applyAlignment="1">
      <alignment vertical="top" wrapText="1"/>
    </xf>
    <xf numFmtId="0" fontId="7" fillId="7" borderId="6" xfId="0" applyFont="1" applyFill="1" applyBorder="1" applyAlignment="1">
      <alignment vertical="top"/>
    </xf>
    <xf numFmtId="0" fontId="7" fillId="7" borderId="4" xfId="0" applyFont="1" applyFill="1" applyBorder="1" applyAlignment="1">
      <alignment vertical="top" wrapText="1"/>
    </xf>
    <xf numFmtId="0" fontId="7" fillId="7" borderId="5" xfId="0" applyFont="1" applyFill="1" applyBorder="1" applyAlignment="1">
      <alignment vertical="top" wrapText="1"/>
    </xf>
    <xf numFmtId="0" fontId="7" fillId="7" borderId="6" xfId="0" applyFont="1" applyFill="1" applyBorder="1" applyAlignment="1">
      <alignment horizontal="center" vertical="top"/>
    </xf>
    <xf numFmtId="0" fontId="7" fillId="7" borderId="6" xfId="0" applyFont="1" applyFill="1" applyBorder="1" applyAlignment="1">
      <alignment horizontal="center" vertical="top" wrapText="1"/>
    </xf>
    <xf numFmtId="0" fontId="0" fillId="0" borderId="0" xfId="0" applyAlignment="1">
      <alignment horizontal="center" vertical="top" wrapText="1"/>
    </xf>
    <xf numFmtId="0" fontId="7" fillId="7" borderId="4" xfId="0" applyFont="1" applyFill="1" applyBorder="1" applyAlignment="1">
      <alignment horizontal="center" vertical="center"/>
    </xf>
    <xf numFmtId="0" fontId="7" fillId="7" borderId="5" xfId="0" applyFont="1" applyFill="1" applyBorder="1" applyAlignment="1">
      <alignment horizontal="center" vertical="center"/>
    </xf>
    <xf numFmtId="0" fontId="13" fillId="0" borderId="0" xfId="0" applyFont="1"/>
    <xf numFmtId="0" fontId="14" fillId="0" borderId="0" xfId="0" applyFont="1"/>
    <xf numFmtId="0" fontId="15" fillId="0" borderId="0" xfId="0" applyFont="1"/>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8"/>
  <sheetViews>
    <sheetView workbookViewId="0">
      <selection activeCell="B1" sqref="B1:B27"/>
    </sheetView>
  </sheetViews>
  <sheetFormatPr baseColWidth="10" defaultColWidth="8.83203125" defaultRowHeight="14" x14ac:dyDescent="0"/>
  <sheetData>
    <row r="1" spans="2:2">
      <c r="B1" s="1" t="s">
        <v>19</v>
      </c>
    </row>
    <row r="2" spans="2:2">
      <c r="B2" s="2" t="s">
        <v>0</v>
      </c>
    </row>
    <row r="3" spans="2:2">
      <c r="B3" s="2" t="s">
        <v>1</v>
      </c>
    </row>
    <row r="4" spans="2:2" ht="15">
      <c r="B4" s="3" t="s">
        <v>2</v>
      </c>
    </row>
    <row r="5" spans="2:2" ht="15">
      <c r="B5" s="3" t="s">
        <v>3</v>
      </c>
    </row>
    <row r="6" spans="2:2" ht="15">
      <c r="B6" s="3" t="s">
        <v>4</v>
      </c>
    </row>
    <row r="7" spans="2:2" ht="15">
      <c r="B7" s="3" t="s">
        <v>5</v>
      </c>
    </row>
    <row r="8" spans="2:2">
      <c r="B8" s="2"/>
    </row>
    <row r="9" spans="2:2">
      <c r="B9" s="1" t="s">
        <v>20</v>
      </c>
    </row>
    <row r="10" spans="2:2">
      <c r="B10" s="2" t="s">
        <v>21</v>
      </c>
    </row>
    <row r="11" spans="2:2" ht="15">
      <c r="B11" s="3" t="s">
        <v>6</v>
      </c>
    </row>
    <row r="12" spans="2:2" ht="15">
      <c r="B12" s="3" t="s">
        <v>7</v>
      </c>
    </row>
    <row r="13" spans="2:2" ht="15">
      <c r="B13" s="3" t="s">
        <v>8</v>
      </c>
    </row>
    <row r="14" spans="2:2" ht="15">
      <c r="B14" s="3" t="s">
        <v>9</v>
      </c>
    </row>
    <row r="15" spans="2:2">
      <c r="B15" s="2" t="s">
        <v>22</v>
      </c>
    </row>
    <row r="16" spans="2:2">
      <c r="B16" s="2"/>
    </row>
    <row r="17" spans="2:2">
      <c r="B17" s="1" t="s">
        <v>23</v>
      </c>
    </row>
    <row r="18" spans="2:2">
      <c r="B18" s="2" t="s">
        <v>24</v>
      </c>
    </row>
    <row r="19" spans="2:2" ht="15">
      <c r="B19" s="3" t="s">
        <v>10</v>
      </c>
    </row>
    <row r="20" spans="2:2" ht="15">
      <c r="B20" s="3" t="s">
        <v>11</v>
      </c>
    </row>
    <row r="21" spans="2:2" ht="15">
      <c r="B21" s="3" t="s">
        <v>12</v>
      </c>
    </row>
    <row r="22" spans="2:2" ht="15">
      <c r="B22" s="3" t="s">
        <v>13</v>
      </c>
    </row>
    <row r="23" spans="2:2">
      <c r="B23" s="2" t="s">
        <v>25</v>
      </c>
    </row>
    <row r="24" spans="2:2" ht="15">
      <c r="B24" s="3" t="s">
        <v>14</v>
      </c>
    </row>
    <row r="25" spans="2:2" ht="15">
      <c r="B25" s="3" t="s">
        <v>15</v>
      </c>
    </row>
    <row r="26" spans="2:2" ht="15">
      <c r="B26" s="3" t="s">
        <v>16</v>
      </c>
    </row>
    <row r="27" spans="2:2" ht="15">
      <c r="B27" s="3" t="s">
        <v>17</v>
      </c>
    </row>
    <row r="28" spans="2:2">
      <c r="B28" s="2" t="s">
        <v>18</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5"/>
  <sheetViews>
    <sheetView workbookViewId="0">
      <selection sqref="A1:XFD1048576"/>
    </sheetView>
  </sheetViews>
  <sheetFormatPr baseColWidth="10" defaultColWidth="8.83203125" defaultRowHeight="14" x14ac:dyDescent="0"/>
  <cols>
    <col min="1" max="16384" width="8.83203125" style="5"/>
  </cols>
  <sheetData>
    <row r="1" spans="2:28" ht="45" customHeight="1">
      <c r="E1" s="30" t="s">
        <v>43</v>
      </c>
      <c r="F1" s="30"/>
      <c r="G1" s="30"/>
      <c r="H1" s="30"/>
      <c r="L1" s="30" t="s">
        <v>44</v>
      </c>
      <c r="M1" s="30"/>
      <c r="N1" s="30"/>
      <c r="O1" s="30"/>
      <c r="T1" s="30" t="s">
        <v>45</v>
      </c>
      <c r="U1" s="30"/>
      <c r="V1" s="30"/>
      <c r="W1" s="30"/>
      <c r="Y1" s="30" t="s">
        <v>46</v>
      </c>
      <c r="Z1" s="30"/>
      <c r="AA1" s="30"/>
      <c r="AB1" s="30"/>
    </row>
    <row r="2" spans="2:28">
      <c r="E2" s="7" t="s">
        <v>26</v>
      </c>
      <c r="F2" s="7" t="s">
        <v>26</v>
      </c>
      <c r="G2" s="7" t="s">
        <v>26</v>
      </c>
      <c r="H2" s="7" t="s">
        <v>26</v>
      </c>
      <c r="L2" s="9" t="s">
        <v>26</v>
      </c>
      <c r="M2" s="9" t="s">
        <v>26</v>
      </c>
      <c r="N2" s="9" t="s">
        <v>26</v>
      </c>
      <c r="O2" s="9" t="s">
        <v>26</v>
      </c>
      <c r="T2" s="12" t="s">
        <v>26</v>
      </c>
      <c r="U2" s="12" t="s">
        <v>26</v>
      </c>
      <c r="V2" s="12" t="s">
        <v>26</v>
      </c>
      <c r="W2" s="12" t="s">
        <v>26</v>
      </c>
      <c r="Y2" s="14" t="s">
        <v>26</v>
      </c>
      <c r="Z2" s="14" t="s">
        <v>26</v>
      </c>
      <c r="AA2" s="14" t="s">
        <v>26</v>
      </c>
      <c r="AB2" s="14" t="s">
        <v>26</v>
      </c>
    </row>
    <row r="3" spans="2:28">
      <c r="E3" s="7">
        <v>1</v>
      </c>
      <c r="F3" s="7">
        <v>2</v>
      </c>
      <c r="G3" s="7">
        <v>3</v>
      </c>
      <c r="H3" s="7">
        <v>4</v>
      </c>
      <c r="L3" s="9">
        <v>1</v>
      </c>
      <c r="M3" s="9">
        <v>2</v>
      </c>
      <c r="N3" s="9">
        <v>3</v>
      </c>
      <c r="O3" s="9">
        <v>4</v>
      </c>
      <c r="T3" s="12">
        <v>1</v>
      </c>
      <c r="U3" s="12">
        <v>2</v>
      </c>
      <c r="V3" s="12">
        <v>3</v>
      </c>
      <c r="W3" s="12">
        <v>4</v>
      </c>
      <c r="Y3" s="14">
        <v>1</v>
      </c>
      <c r="Z3" s="14">
        <v>2</v>
      </c>
      <c r="AA3" s="14">
        <v>3</v>
      </c>
      <c r="AB3" s="14">
        <v>4</v>
      </c>
    </row>
    <row r="4" spans="2:28" ht="135">
      <c r="E4" s="5" t="s">
        <v>27</v>
      </c>
      <c r="F4" s="6" t="s">
        <v>28</v>
      </c>
      <c r="G4" s="6" t="s">
        <v>29</v>
      </c>
      <c r="H4" s="6" t="s">
        <v>30</v>
      </c>
      <c r="L4" s="6" t="s">
        <v>31</v>
      </c>
      <c r="M4" s="6" t="s">
        <v>32</v>
      </c>
      <c r="N4" s="6" t="s">
        <v>33</v>
      </c>
      <c r="O4" s="6" t="s">
        <v>34</v>
      </c>
      <c r="T4" s="5" t="s">
        <v>35</v>
      </c>
      <c r="U4" s="5" t="s">
        <v>36</v>
      </c>
      <c r="V4" s="5" t="s">
        <v>37</v>
      </c>
      <c r="W4" s="5" t="s">
        <v>38</v>
      </c>
      <c r="Y4" s="5" t="s">
        <v>39</v>
      </c>
      <c r="Z4" s="5" t="s">
        <v>41</v>
      </c>
      <c r="AA4" s="5" t="s">
        <v>42</v>
      </c>
      <c r="AB4" s="5" t="s">
        <v>40</v>
      </c>
    </row>
    <row r="5" spans="2:28" ht="409">
      <c r="B5" s="4"/>
      <c r="C5" s="5" t="s">
        <v>0</v>
      </c>
      <c r="D5" s="5" t="s">
        <v>1</v>
      </c>
      <c r="E5" s="6" t="s">
        <v>2</v>
      </c>
      <c r="F5" s="6" t="s">
        <v>3</v>
      </c>
      <c r="G5" s="6" t="s">
        <v>4</v>
      </c>
      <c r="H5" s="6" t="s">
        <v>5</v>
      </c>
      <c r="J5" s="4" t="s">
        <v>20</v>
      </c>
      <c r="K5" s="5" t="s">
        <v>21</v>
      </c>
      <c r="L5" s="6" t="s">
        <v>6</v>
      </c>
      <c r="M5" s="6" t="s">
        <v>7</v>
      </c>
      <c r="N5" s="6" t="s">
        <v>8</v>
      </c>
      <c r="O5" s="6" t="s">
        <v>9</v>
      </c>
      <c r="P5" s="5" t="s">
        <v>22</v>
      </c>
      <c r="R5" s="4" t="s">
        <v>23</v>
      </c>
      <c r="S5" s="5" t="s">
        <v>24</v>
      </c>
      <c r="T5" s="6" t="s">
        <v>10</v>
      </c>
      <c r="U5" s="6" t="s">
        <v>11</v>
      </c>
      <c r="V5" s="6" t="s">
        <v>12</v>
      </c>
      <c r="W5" s="6" t="s">
        <v>13</v>
      </c>
      <c r="X5" s="5" t="s">
        <v>25</v>
      </c>
      <c r="Y5" s="6" t="s">
        <v>14</v>
      </c>
      <c r="Z5" s="6" t="s">
        <v>15</v>
      </c>
      <c r="AA5" s="6" t="s">
        <v>16</v>
      </c>
      <c r="AB5" s="6" t="s">
        <v>17</v>
      </c>
    </row>
  </sheetData>
  <mergeCells count="4">
    <mergeCell ref="E1:H1"/>
    <mergeCell ref="L1:O1"/>
    <mergeCell ref="T1:W1"/>
    <mergeCell ref="Y1:AB1"/>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tabSelected="1" topLeftCell="A16" zoomScale="200" zoomScaleNormal="200" zoomScalePageLayoutView="200" workbookViewId="0">
      <selection activeCell="B25" sqref="B25:B35"/>
    </sheetView>
  </sheetViews>
  <sheetFormatPr baseColWidth="10" defaultColWidth="8.83203125" defaultRowHeight="14" x14ac:dyDescent="0"/>
  <cols>
    <col min="1" max="1" width="12.5" style="15" customWidth="1"/>
    <col min="2" max="2" width="55.33203125" style="15" customWidth="1"/>
    <col min="3" max="16384" width="8.83203125" style="5"/>
  </cols>
  <sheetData>
    <row r="1" spans="1:18" ht="45" customHeight="1">
      <c r="C1" s="30" t="s">
        <v>137</v>
      </c>
      <c r="D1" s="30"/>
      <c r="E1" s="30"/>
      <c r="F1" s="30"/>
      <c r="G1" s="30" t="s">
        <v>139</v>
      </c>
      <c r="H1" s="30"/>
      <c r="I1" s="30"/>
      <c r="J1" s="30"/>
      <c r="K1" s="30" t="s">
        <v>138</v>
      </c>
      <c r="L1" s="30"/>
      <c r="M1" s="30"/>
      <c r="N1" s="30"/>
      <c r="O1" s="30" t="s">
        <v>140</v>
      </c>
      <c r="P1" s="30"/>
      <c r="Q1" s="30"/>
      <c r="R1" s="30"/>
    </row>
    <row r="2" spans="1:18">
      <c r="C2" s="7" t="s">
        <v>26</v>
      </c>
      <c r="D2" s="7" t="s">
        <v>26</v>
      </c>
      <c r="E2" s="7" t="s">
        <v>26</v>
      </c>
      <c r="F2" s="7" t="s">
        <v>26</v>
      </c>
      <c r="G2" s="12" t="s">
        <v>26</v>
      </c>
      <c r="H2" s="12" t="s">
        <v>26</v>
      </c>
      <c r="I2" s="12" t="s">
        <v>26</v>
      </c>
      <c r="J2" s="12" t="s">
        <v>26</v>
      </c>
      <c r="K2" s="9" t="s">
        <v>26</v>
      </c>
      <c r="L2" s="9" t="s">
        <v>26</v>
      </c>
      <c r="M2" s="9" t="s">
        <v>26</v>
      </c>
      <c r="N2" s="9" t="s">
        <v>26</v>
      </c>
      <c r="O2" s="14" t="s">
        <v>26</v>
      </c>
      <c r="P2" s="14" t="s">
        <v>26</v>
      </c>
      <c r="Q2" s="14" t="s">
        <v>26</v>
      </c>
      <c r="R2" s="14" t="s">
        <v>26</v>
      </c>
    </row>
    <row r="3" spans="1:18">
      <c r="C3" s="7">
        <v>1</v>
      </c>
      <c r="D3" s="7">
        <v>2</v>
      </c>
      <c r="E3" s="7">
        <v>3</v>
      </c>
      <c r="F3" s="7">
        <v>4</v>
      </c>
      <c r="G3" s="12">
        <v>1</v>
      </c>
      <c r="H3" s="12">
        <v>2</v>
      </c>
      <c r="I3" s="12">
        <v>3</v>
      </c>
      <c r="J3" s="12">
        <v>4</v>
      </c>
      <c r="K3" s="9">
        <v>1</v>
      </c>
      <c r="L3" s="9">
        <v>2</v>
      </c>
      <c r="M3" s="9">
        <v>3</v>
      </c>
      <c r="N3" s="9">
        <v>4</v>
      </c>
      <c r="O3" s="14">
        <v>1</v>
      </c>
      <c r="P3" s="14">
        <v>2</v>
      </c>
      <c r="Q3" s="14">
        <v>3</v>
      </c>
      <c r="R3" s="14">
        <v>4</v>
      </c>
    </row>
    <row r="4" spans="1:18" ht="135">
      <c r="C4" s="5" t="s">
        <v>27</v>
      </c>
      <c r="D4" s="6" t="s">
        <v>28</v>
      </c>
      <c r="E4" s="6" t="s">
        <v>29</v>
      </c>
      <c r="F4" s="6" t="s">
        <v>30</v>
      </c>
      <c r="G4" s="5" t="s">
        <v>70</v>
      </c>
      <c r="H4" s="5" t="s">
        <v>36</v>
      </c>
      <c r="I4" s="5" t="s">
        <v>37</v>
      </c>
      <c r="J4" s="5" t="s">
        <v>38</v>
      </c>
      <c r="K4" s="6" t="s">
        <v>31</v>
      </c>
      <c r="L4" s="6" t="s">
        <v>32</v>
      </c>
      <c r="M4" s="6" t="s">
        <v>33</v>
      </c>
      <c r="N4" s="6" t="s">
        <v>34</v>
      </c>
      <c r="O4" s="5" t="s">
        <v>39</v>
      </c>
      <c r="P4" s="5" t="s">
        <v>41</v>
      </c>
      <c r="Q4" s="5" t="s">
        <v>42</v>
      </c>
      <c r="R4" s="5" t="s">
        <v>40</v>
      </c>
    </row>
    <row r="5" spans="1:18">
      <c r="A5" s="15" t="s">
        <v>47</v>
      </c>
      <c r="B5" s="5" t="s">
        <v>48</v>
      </c>
    </row>
    <row r="6" spans="1:18">
      <c r="A6" s="15" t="s">
        <v>47</v>
      </c>
      <c r="B6" s="5" t="s">
        <v>49</v>
      </c>
    </row>
    <row r="7" spans="1:18">
      <c r="A7" s="15" t="s">
        <v>47</v>
      </c>
      <c r="B7" s="5" t="s">
        <v>50</v>
      </c>
    </row>
    <row r="8" spans="1:18">
      <c r="A8" s="15" t="s">
        <v>47</v>
      </c>
      <c r="B8" s="5" t="s">
        <v>51</v>
      </c>
    </row>
    <row r="9" spans="1:18">
      <c r="A9" s="15" t="s">
        <v>47</v>
      </c>
      <c r="B9" s="5" t="s">
        <v>52</v>
      </c>
    </row>
    <row r="10" spans="1:18">
      <c r="A10" s="15" t="s">
        <v>53</v>
      </c>
      <c r="B10" s="5" t="s">
        <v>54</v>
      </c>
    </row>
    <row r="11" spans="1:18">
      <c r="A11" s="15" t="s">
        <v>53</v>
      </c>
      <c r="B11" s="5" t="s">
        <v>55</v>
      </c>
    </row>
    <row r="12" spans="1:18">
      <c r="A12" s="15" t="s">
        <v>53</v>
      </c>
      <c r="B12" s="5" t="s">
        <v>49</v>
      </c>
    </row>
    <row r="13" spans="1:18">
      <c r="A13" s="15" t="s">
        <v>53</v>
      </c>
      <c r="B13" s="5" t="s">
        <v>51</v>
      </c>
    </row>
    <row r="14" spans="1:18">
      <c r="A14" s="15" t="s">
        <v>53</v>
      </c>
      <c r="B14" s="5" t="s">
        <v>56</v>
      </c>
    </row>
    <row r="15" spans="1:18">
      <c r="A15" s="15" t="s">
        <v>57</v>
      </c>
      <c r="B15" s="5" t="s">
        <v>58</v>
      </c>
    </row>
    <row r="16" spans="1:18">
      <c r="A16" s="15" t="s">
        <v>57</v>
      </c>
      <c r="B16" s="5" t="s">
        <v>59</v>
      </c>
    </row>
    <row r="17" spans="1:2">
      <c r="A17" s="15" t="s">
        <v>57</v>
      </c>
      <c r="B17" s="5" t="s">
        <v>60</v>
      </c>
    </row>
    <row r="18" spans="1:2">
      <c r="A18" s="15" t="s">
        <v>57</v>
      </c>
      <c r="B18" s="5" t="s">
        <v>61</v>
      </c>
    </row>
    <row r="19" spans="1:2">
      <c r="A19" s="15" t="s">
        <v>62</v>
      </c>
      <c r="B19" s="5" t="s">
        <v>54</v>
      </c>
    </row>
    <row r="20" spans="1:2">
      <c r="A20" s="15" t="s">
        <v>62</v>
      </c>
      <c r="B20" s="5" t="s">
        <v>63</v>
      </c>
    </row>
    <row r="21" spans="1:2">
      <c r="A21" s="15" t="s">
        <v>62</v>
      </c>
      <c r="B21" s="5" t="s">
        <v>64</v>
      </c>
    </row>
    <row r="22" spans="1:2">
      <c r="A22" s="15" t="s">
        <v>62</v>
      </c>
      <c r="B22" s="5" t="s">
        <v>61</v>
      </c>
    </row>
    <row r="23" spans="1:2">
      <c r="A23" s="15" t="s">
        <v>62</v>
      </c>
      <c r="B23" s="5" t="s">
        <v>65</v>
      </c>
    </row>
    <row r="25" spans="1:2">
      <c r="B25" s="33" t="s">
        <v>149</v>
      </c>
    </row>
    <row r="26" spans="1:2">
      <c r="B26" s="34"/>
    </row>
    <row r="27" spans="1:2">
      <c r="B27" s="35" t="s">
        <v>150</v>
      </c>
    </row>
    <row r="28" spans="1:2">
      <c r="B28" s="34"/>
    </row>
    <row r="29" spans="1:2">
      <c r="B29" s="35" t="s">
        <v>151</v>
      </c>
    </row>
    <row r="30" spans="1:2">
      <c r="B30" s="34"/>
    </row>
    <row r="31" spans="1:2">
      <c r="B31" s="35" t="s">
        <v>152</v>
      </c>
    </row>
    <row r="32" spans="1:2">
      <c r="B32" s="34"/>
    </row>
    <row r="33" spans="2:2">
      <c r="B33" s="35" t="s">
        <v>154</v>
      </c>
    </row>
    <row r="34" spans="2:2">
      <c r="B34" s="34"/>
    </row>
    <row r="35" spans="2:2">
      <c r="B35" s="35" t="s">
        <v>153</v>
      </c>
    </row>
  </sheetData>
  <mergeCells count="4">
    <mergeCell ref="C1:F1"/>
    <mergeCell ref="K1:N1"/>
    <mergeCell ref="G1:J1"/>
    <mergeCell ref="O1:R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6"/>
  <sheetViews>
    <sheetView topLeftCell="E1" zoomScale="80" zoomScaleNormal="80" zoomScalePageLayoutView="80" workbookViewId="0">
      <pane xSplit="2" ySplit="4" topLeftCell="G5" activePane="bottomRight" state="frozen"/>
      <selection activeCell="E1" sqref="E1"/>
      <selection pane="topRight" activeCell="G1" sqref="G1"/>
      <selection pane="bottomLeft" activeCell="E5" sqref="E5"/>
      <selection pane="bottomRight" activeCell="AA2" sqref="AA2"/>
    </sheetView>
  </sheetViews>
  <sheetFormatPr baseColWidth="10" defaultColWidth="8.83203125" defaultRowHeight="14" x14ac:dyDescent="0"/>
  <cols>
    <col min="1" max="1" width="3" style="5" bestFit="1" customWidth="1"/>
    <col min="2" max="2" width="8.83203125" style="5"/>
    <col min="3" max="3" width="4.83203125" style="15" bestFit="1" customWidth="1"/>
    <col min="4" max="4" width="2" style="15" bestFit="1" customWidth="1"/>
    <col min="5" max="5" width="65" style="15" bestFit="1" customWidth="1"/>
    <col min="6" max="6" width="12.33203125" style="15" customWidth="1"/>
    <col min="7" max="7" width="55.5" style="15" customWidth="1"/>
    <col min="8" max="10" width="55.33203125" style="15" customWidth="1"/>
    <col min="11" max="11" width="11.5" style="15" customWidth="1"/>
    <col min="12" max="27" width="11.5" style="5" customWidth="1"/>
    <col min="28" max="16384" width="8.83203125" style="5"/>
  </cols>
  <sheetData>
    <row r="1" spans="1:27" ht="45" customHeight="1">
      <c r="E1" s="26"/>
      <c r="F1" s="26"/>
      <c r="G1" s="31" t="s">
        <v>66</v>
      </c>
      <c r="H1" s="31" t="s">
        <v>67</v>
      </c>
      <c r="I1" s="31" t="s">
        <v>68</v>
      </c>
      <c r="J1" s="31" t="s">
        <v>69</v>
      </c>
      <c r="K1" s="22"/>
      <c r="L1" s="10" t="s">
        <v>141</v>
      </c>
      <c r="M1" s="11" t="s">
        <v>143</v>
      </c>
      <c r="N1" s="8" t="s">
        <v>145</v>
      </c>
      <c r="O1" s="13" t="s">
        <v>147</v>
      </c>
      <c r="P1" s="10" t="s">
        <v>142</v>
      </c>
      <c r="Q1" s="11" t="s">
        <v>144</v>
      </c>
      <c r="R1" s="8" t="s">
        <v>146</v>
      </c>
      <c r="S1" s="13" t="s">
        <v>148</v>
      </c>
      <c r="T1" s="10" t="s">
        <v>141</v>
      </c>
      <c r="U1" s="11" t="s">
        <v>144</v>
      </c>
      <c r="V1" s="8" t="s">
        <v>145</v>
      </c>
      <c r="W1" s="13" t="s">
        <v>148</v>
      </c>
      <c r="X1" s="10" t="s">
        <v>141</v>
      </c>
      <c r="Y1" s="11" t="s">
        <v>144</v>
      </c>
      <c r="Z1" s="8" t="s">
        <v>146</v>
      </c>
      <c r="AA1" s="13" t="s">
        <v>148</v>
      </c>
    </row>
    <row r="2" spans="1:27">
      <c r="E2" s="27"/>
      <c r="F2" s="27"/>
      <c r="G2" s="32"/>
      <c r="H2" s="32"/>
      <c r="I2" s="32"/>
      <c r="J2" s="32"/>
      <c r="K2" s="22" t="s">
        <v>26</v>
      </c>
      <c r="L2" s="7" t="s">
        <v>26</v>
      </c>
      <c r="M2" s="12" t="s">
        <v>26</v>
      </c>
      <c r="N2" s="9" t="s">
        <v>26</v>
      </c>
      <c r="O2" s="14" t="s">
        <v>26</v>
      </c>
      <c r="P2" s="7" t="s">
        <v>26</v>
      </c>
      <c r="Q2" s="12" t="s">
        <v>26</v>
      </c>
      <c r="R2" s="9" t="s">
        <v>26</v>
      </c>
      <c r="S2" s="14" t="s">
        <v>26</v>
      </c>
      <c r="T2" s="7" t="s">
        <v>26</v>
      </c>
      <c r="U2" s="12" t="s">
        <v>26</v>
      </c>
      <c r="V2" s="9" t="s">
        <v>26</v>
      </c>
      <c r="W2" s="14" t="s">
        <v>26</v>
      </c>
      <c r="X2" s="7" t="s">
        <v>26</v>
      </c>
      <c r="Y2" s="12" t="s">
        <v>26</v>
      </c>
      <c r="Z2" s="9" t="s">
        <v>26</v>
      </c>
      <c r="AA2" s="14" t="s">
        <v>26</v>
      </c>
    </row>
    <row r="3" spans="1:27">
      <c r="E3" s="27"/>
      <c r="F3" s="27"/>
      <c r="G3" s="32"/>
      <c r="H3" s="32"/>
      <c r="I3" s="32"/>
      <c r="J3" s="32"/>
      <c r="K3" s="22">
        <v>0</v>
      </c>
      <c r="L3" s="7">
        <v>1</v>
      </c>
      <c r="M3" s="12">
        <v>1</v>
      </c>
      <c r="N3" s="9">
        <v>1</v>
      </c>
      <c r="O3" s="14">
        <v>1</v>
      </c>
      <c r="P3" s="7">
        <v>2</v>
      </c>
      <c r="Q3" s="12">
        <v>2</v>
      </c>
      <c r="R3" s="9">
        <v>2</v>
      </c>
      <c r="S3" s="14">
        <v>2</v>
      </c>
      <c r="T3" s="7">
        <v>3</v>
      </c>
      <c r="U3" s="12">
        <v>3</v>
      </c>
      <c r="V3" s="9">
        <v>3</v>
      </c>
      <c r="W3" s="14">
        <v>3</v>
      </c>
      <c r="X3" s="7">
        <v>4</v>
      </c>
      <c r="Y3" s="12">
        <v>4</v>
      </c>
      <c r="Z3" s="9">
        <v>4</v>
      </c>
      <c r="AA3" s="14">
        <v>4</v>
      </c>
    </row>
    <row r="4" spans="1:27" ht="120">
      <c r="E4" s="28" t="s">
        <v>133</v>
      </c>
      <c r="F4" s="29" t="s">
        <v>134</v>
      </c>
      <c r="G4" s="24" t="s">
        <v>135</v>
      </c>
      <c r="H4" s="25" t="s">
        <v>76</v>
      </c>
      <c r="I4" s="24" t="s">
        <v>77</v>
      </c>
      <c r="J4" s="24" t="s">
        <v>78</v>
      </c>
      <c r="L4" s="16" t="s">
        <v>27</v>
      </c>
      <c r="M4" s="18" t="s">
        <v>70</v>
      </c>
      <c r="N4" s="17" t="s">
        <v>31</v>
      </c>
      <c r="O4" s="19" t="s">
        <v>39</v>
      </c>
      <c r="P4" s="6" t="s">
        <v>28</v>
      </c>
      <c r="Q4" s="5" t="s">
        <v>36</v>
      </c>
      <c r="R4" s="6" t="s">
        <v>32</v>
      </c>
      <c r="S4" s="5" t="s">
        <v>41</v>
      </c>
      <c r="T4" s="6" t="s">
        <v>29</v>
      </c>
      <c r="U4" s="5" t="s">
        <v>37</v>
      </c>
      <c r="V4" s="6" t="s">
        <v>33</v>
      </c>
      <c r="W4" s="5" t="s">
        <v>42</v>
      </c>
      <c r="X4" s="6" t="s">
        <v>30</v>
      </c>
      <c r="Y4" s="5" t="s">
        <v>38</v>
      </c>
      <c r="Z4" s="6" t="s">
        <v>34</v>
      </c>
      <c r="AA4" s="5" t="s">
        <v>40</v>
      </c>
    </row>
    <row r="5" spans="1:27" s="15" customFormat="1" ht="70">
      <c r="A5" s="15">
        <v>1</v>
      </c>
      <c r="C5" s="15" t="s">
        <v>47</v>
      </c>
      <c r="D5" s="15">
        <v>1</v>
      </c>
      <c r="E5" s="15" t="s">
        <v>48</v>
      </c>
      <c r="F5" s="15" t="str">
        <f>CONCATENATE(C5,"-0",D5)</f>
        <v>CC-01</v>
      </c>
      <c r="G5" s="5" t="s">
        <v>71</v>
      </c>
      <c r="H5" s="5" t="s">
        <v>73</v>
      </c>
      <c r="I5" s="5" t="s">
        <v>80</v>
      </c>
      <c r="J5" s="5" t="s">
        <v>74</v>
      </c>
    </row>
    <row r="6" spans="1:27" s="15" customFormat="1" ht="70">
      <c r="A6" s="15">
        <f>A5+1</f>
        <v>2</v>
      </c>
      <c r="C6" s="15" t="s">
        <v>47</v>
      </c>
      <c r="D6" s="15">
        <f>D5+1</f>
        <v>2</v>
      </c>
      <c r="E6" s="15" t="s">
        <v>49</v>
      </c>
      <c r="F6" s="15" t="str">
        <f t="shared" ref="F6:F23" si="0">CONCATENATE(C6,"-0",D6)</f>
        <v>CC-02</v>
      </c>
      <c r="G6" s="5" t="s">
        <v>72</v>
      </c>
      <c r="H6" s="5" t="s">
        <v>75</v>
      </c>
      <c r="I6" s="5" t="s">
        <v>97</v>
      </c>
      <c r="J6" s="5" t="s">
        <v>79</v>
      </c>
    </row>
    <row r="7" spans="1:27" s="15" customFormat="1" ht="70">
      <c r="A7" s="15">
        <f t="shared" ref="A7:A23" si="1">A6+1</f>
        <v>3</v>
      </c>
      <c r="C7" s="15" t="s">
        <v>47</v>
      </c>
      <c r="D7" s="15">
        <f t="shared" ref="D7:D23" si="2">D6+1</f>
        <v>3</v>
      </c>
      <c r="E7" s="15" t="s">
        <v>50</v>
      </c>
      <c r="F7" s="15" t="str">
        <f t="shared" si="0"/>
        <v>CC-03</v>
      </c>
      <c r="G7" s="5" t="s">
        <v>99</v>
      </c>
      <c r="H7" s="23" t="s">
        <v>101</v>
      </c>
      <c r="I7" s="23" t="s">
        <v>103</v>
      </c>
      <c r="J7" s="23" t="s">
        <v>81</v>
      </c>
      <c r="K7" s="21"/>
    </row>
    <row r="8" spans="1:27" s="15" customFormat="1">
      <c r="A8" s="15">
        <f t="shared" si="1"/>
        <v>4</v>
      </c>
      <c r="C8" s="15" t="s">
        <v>47</v>
      </c>
      <c r="D8" s="15">
        <f t="shared" si="2"/>
        <v>4</v>
      </c>
      <c r="E8" s="15" t="s">
        <v>51</v>
      </c>
      <c r="F8" s="15" t="str">
        <f t="shared" si="0"/>
        <v>CC-04</v>
      </c>
      <c r="G8" s="5" t="s">
        <v>86</v>
      </c>
      <c r="H8" s="5"/>
      <c r="I8" s="20"/>
      <c r="J8" s="20"/>
      <c r="K8" s="21"/>
    </row>
    <row r="9" spans="1:27" s="15" customFormat="1" ht="70">
      <c r="A9" s="15">
        <f t="shared" si="1"/>
        <v>5</v>
      </c>
      <c r="C9" s="15" t="s">
        <v>47</v>
      </c>
      <c r="D9" s="15">
        <f t="shared" si="2"/>
        <v>5</v>
      </c>
      <c r="E9" s="15" t="s">
        <v>52</v>
      </c>
      <c r="F9" s="15" t="str">
        <f t="shared" si="0"/>
        <v>CC-05</v>
      </c>
      <c r="G9" s="5" t="s">
        <v>82</v>
      </c>
      <c r="H9" s="5" t="s">
        <v>83</v>
      </c>
      <c r="I9" s="5" t="s">
        <v>84</v>
      </c>
      <c r="J9" s="5" t="s">
        <v>85</v>
      </c>
    </row>
    <row r="10" spans="1:27" s="15" customFormat="1" ht="84">
      <c r="A10" s="15">
        <f t="shared" si="1"/>
        <v>6</v>
      </c>
      <c r="C10" s="15" t="s">
        <v>53</v>
      </c>
      <c r="D10" s="15">
        <v>1</v>
      </c>
      <c r="E10" s="15" t="s">
        <v>54</v>
      </c>
      <c r="F10" s="15" t="str">
        <f t="shared" si="0"/>
        <v>MM-01</v>
      </c>
      <c r="G10" s="5" t="s">
        <v>87</v>
      </c>
      <c r="H10" s="5" t="s">
        <v>88</v>
      </c>
      <c r="I10" s="5" t="s">
        <v>89</v>
      </c>
      <c r="J10" s="5" t="s">
        <v>120</v>
      </c>
    </row>
    <row r="11" spans="1:27" s="15" customFormat="1" ht="84">
      <c r="A11" s="15">
        <f t="shared" si="1"/>
        <v>7</v>
      </c>
      <c r="C11" s="15" t="s">
        <v>53</v>
      </c>
      <c r="D11" s="15">
        <f t="shared" si="2"/>
        <v>2</v>
      </c>
      <c r="E11" s="15" t="s">
        <v>55</v>
      </c>
      <c r="F11" s="15" t="str">
        <f t="shared" si="0"/>
        <v>MM-02</v>
      </c>
      <c r="G11" s="5" t="s">
        <v>90</v>
      </c>
      <c r="H11" s="5" t="s">
        <v>91</v>
      </c>
      <c r="I11" s="5" t="s">
        <v>92</v>
      </c>
      <c r="J11" s="5" t="s">
        <v>93</v>
      </c>
    </row>
    <row r="12" spans="1:27" s="15" customFormat="1" ht="112">
      <c r="A12" s="15">
        <f t="shared" si="1"/>
        <v>8</v>
      </c>
      <c r="C12" s="15" t="s">
        <v>53</v>
      </c>
      <c r="D12" s="15">
        <f t="shared" si="2"/>
        <v>3</v>
      </c>
      <c r="E12" s="15" t="s">
        <v>49</v>
      </c>
      <c r="F12" s="15" t="str">
        <f t="shared" si="0"/>
        <v>MM-03</v>
      </c>
      <c r="G12" s="5" t="s">
        <v>94</v>
      </c>
      <c r="H12" s="5" t="s">
        <v>95</v>
      </c>
      <c r="I12" s="5" t="s">
        <v>96</v>
      </c>
      <c r="J12" s="5" t="s">
        <v>98</v>
      </c>
    </row>
    <row r="13" spans="1:27" s="15" customFormat="1" ht="15" hidden="1" customHeight="1">
      <c r="A13" s="15">
        <f t="shared" si="1"/>
        <v>9</v>
      </c>
      <c r="C13" s="15" t="s">
        <v>53</v>
      </c>
      <c r="D13" s="15">
        <f t="shared" si="2"/>
        <v>4</v>
      </c>
      <c r="E13" s="15" t="s">
        <v>51</v>
      </c>
      <c r="F13" s="15" t="str">
        <f t="shared" si="0"/>
        <v>MM-04</v>
      </c>
    </row>
    <row r="14" spans="1:27" s="15" customFormat="1" ht="84">
      <c r="A14" s="15">
        <f t="shared" si="1"/>
        <v>10</v>
      </c>
      <c r="C14" s="15" t="s">
        <v>53</v>
      </c>
      <c r="D14" s="15">
        <f t="shared" si="2"/>
        <v>5</v>
      </c>
      <c r="E14" s="15" t="s">
        <v>56</v>
      </c>
      <c r="F14" s="15" t="str">
        <f t="shared" si="0"/>
        <v>MM-05</v>
      </c>
      <c r="G14" s="5" t="s">
        <v>100</v>
      </c>
      <c r="H14" s="23" t="s">
        <v>102</v>
      </c>
      <c r="I14" s="23" t="s">
        <v>104</v>
      </c>
      <c r="J14" s="23" t="s">
        <v>105</v>
      </c>
    </row>
    <row r="15" spans="1:27" s="15" customFormat="1" ht="84">
      <c r="A15" s="15">
        <f t="shared" si="1"/>
        <v>11</v>
      </c>
      <c r="C15" s="15" t="s">
        <v>57</v>
      </c>
      <c r="D15" s="15">
        <v>1</v>
      </c>
      <c r="E15" s="15" t="s">
        <v>58</v>
      </c>
      <c r="F15" s="15" t="str">
        <f t="shared" si="0"/>
        <v>PSY-01</v>
      </c>
      <c r="G15" s="5" t="s">
        <v>106</v>
      </c>
      <c r="H15" s="5" t="s">
        <v>107</v>
      </c>
      <c r="I15" s="5" t="s">
        <v>108</v>
      </c>
      <c r="J15" s="5" t="s">
        <v>109</v>
      </c>
    </row>
    <row r="16" spans="1:27" s="15" customFormat="1" ht="70">
      <c r="A16" s="15">
        <f t="shared" si="1"/>
        <v>12</v>
      </c>
      <c r="C16" s="15" t="s">
        <v>57</v>
      </c>
      <c r="D16" s="15">
        <f t="shared" si="2"/>
        <v>2</v>
      </c>
      <c r="E16" s="15" t="s">
        <v>59</v>
      </c>
      <c r="F16" s="15" t="str">
        <f t="shared" si="0"/>
        <v>PSY-02</v>
      </c>
      <c r="G16" s="5" t="s">
        <v>110</v>
      </c>
      <c r="H16" s="5" t="s">
        <v>111</v>
      </c>
      <c r="I16" s="5" t="s">
        <v>112</v>
      </c>
      <c r="J16" s="5" t="s">
        <v>113</v>
      </c>
    </row>
    <row r="17" spans="1:10" s="15" customFormat="1" ht="98">
      <c r="A17" s="15">
        <f t="shared" si="1"/>
        <v>13</v>
      </c>
      <c r="C17" s="15" t="s">
        <v>57</v>
      </c>
      <c r="D17" s="15">
        <f t="shared" si="2"/>
        <v>3</v>
      </c>
      <c r="E17" s="15" t="s">
        <v>60</v>
      </c>
      <c r="F17" s="15" t="str">
        <f t="shared" si="0"/>
        <v>PSY-03</v>
      </c>
      <c r="G17" s="5" t="s">
        <v>114</v>
      </c>
      <c r="H17" s="5" t="s">
        <v>116</v>
      </c>
      <c r="I17" s="5" t="s">
        <v>115</v>
      </c>
      <c r="J17" s="5" t="s">
        <v>117</v>
      </c>
    </row>
    <row r="18" spans="1:10" s="15" customFormat="1">
      <c r="A18" s="15">
        <f t="shared" si="1"/>
        <v>14</v>
      </c>
      <c r="C18" s="15" t="s">
        <v>57</v>
      </c>
      <c r="D18" s="15">
        <f t="shared" si="2"/>
        <v>4</v>
      </c>
      <c r="E18" s="15" t="s">
        <v>61</v>
      </c>
      <c r="F18" s="15" t="str">
        <f t="shared" si="0"/>
        <v>PSY-04</v>
      </c>
      <c r="G18" s="15" t="s">
        <v>86</v>
      </c>
    </row>
    <row r="19" spans="1:10" s="15" customFormat="1" ht="84">
      <c r="A19" s="15">
        <f t="shared" si="1"/>
        <v>15</v>
      </c>
      <c r="C19" s="15" t="s">
        <v>62</v>
      </c>
      <c r="D19" s="15">
        <v>1</v>
      </c>
      <c r="E19" s="15" t="s">
        <v>54</v>
      </c>
      <c r="F19" s="15" t="str">
        <f t="shared" si="0"/>
        <v>AGG-01</v>
      </c>
      <c r="G19" s="5" t="s">
        <v>136</v>
      </c>
      <c r="H19" s="5" t="s">
        <v>121</v>
      </c>
      <c r="I19" s="5" t="s">
        <v>119</v>
      </c>
      <c r="J19" s="5" t="s">
        <v>118</v>
      </c>
    </row>
    <row r="20" spans="1:10" s="15" customFormat="1" ht="98">
      <c r="A20" s="15">
        <f t="shared" si="1"/>
        <v>16</v>
      </c>
      <c r="C20" s="15" t="s">
        <v>62</v>
      </c>
      <c r="D20" s="15">
        <f t="shared" si="2"/>
        <v>2</v>
      </c>
      <c r="E20" s="15" t="s">
        <v>63</v>
      </c>
      <c r="F20" s="15" t="str">
        <f t="shared" si="0"/>
        <v>AGG-02</v>
      </c>
      <c r="G20" s="5" t="s">
        <v>122</v>
      </c>
      <c r="H20" s="5" t="s">
        <v>123</v>
      </c>
      <c r="I20" s="5" t="s">
        <v>124</v>
      </c>
      <c r="J20" s="5" t="s">
        <v>126</v>
      </c>
    </row>
    <row r="21" spans="1:10" s="15" customFormat="1" ht="126">
      <c r="A21" s="15">
        <f t="shared" si="1"/>
        <v>17</v>
      </c>
      <c r="C21" s="15" t="s">
        <v>62</v>
      </c>
      <c r="D21" s="15">
        <f t="shared" si="2"/>
        <v>3</v>
      </c>
      <c r="E21" s="15" t="s">
        <v>64</v>
      </c>
      <c r="F21" s="15" t="str">
        <f t="shared" si="0"/>
        <v>AGG-03</v>
      </c>
      <c r="G21" s="5" t="s">
        <v>125</v>
      </c>
      <c r="H21" s="5" t="s">
        <v>127</v>
      </c>
      <c r="I21" s="5" t="s">
        <v>128</v>
      </c>
      <c r="J21" s="5" t="s">
        <v>129</v>
      </c>
    </row>
    <row r="22" spans="1:10" s="15" customFormat="1">
      <c r="A22" s="15">
        <f t="shared" si="1"/>
        <v>18</v>
      </c>
      <c r="C22" s="15" t="s">
        <v>62</v>
      </c>
      <c r="D22" s="15">
        <f t="shared" si="2"/>
        <v>4</v>
      </c>
      <c r="E22" s="15" t="s">
        <v>61</v>
      </c>
      <c r="F22" s="15" t="str">
        <f t="shared" si="0"/>
        <v>AGG-04</v>
      </c>
      <c r="G22" s="15" t="s">
        <v>86</v>
      </c>
    </row>
    <row r="23" spans="1:10" s="15" customFormat="1" ht="126">
      <c r="A23" s="15">
        <f t="shared" si="1"/>
        <v>19</v>
      </c>
      <c r="C23" s="15" t="s">
        <v>62</v>
      </c>
      <c r="D23" s="15">
        <f t="shared" si="2"/>
        <v>5</v>
      </c>
      <c r="E23" s="15" t="s">
        <v>65</v>
      </c>
      <c r="F23" s="15" t="str">
        <f t="shared" si="0"/>
        <v>AGG-05</v>
      </c>
      <c r="G23" s="5" t="s">
        <v>130</v>
      </c>
      <c r="H23" s="5" t="s">
        <v>131</v>
      </c>
      <c r="I23" s="5" t="s">
        <v>132</v>
      </c>
      <c r="J23" s="5" t="s">
        <v>129</v>
      </c>
    </row>
    <row r="24" spans="1:10" s="15" customFormat="1"/>
    <row r="25" spans="1:10" s="15" customFormat="1"/>
    <row r="26" spans="1:10" s="15" customFormat="1"/>
  </sheetData>
  <mergeCells count="4">
    <mergeCell ref="G1:G3"/>
    <mergeCell ref="H1:H3"/>
    <mergeCell ref="I1:I3"/>
    <mergeCell ref="J1:J3"/>
  </mergeCell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System Thinking Frameworks</vt:lpstr>
      <vt:lpstr>Examples by Systems Thinking Le</vt:lpstr>
    </vt:vector>
  </TitlesOfParts>
  <Company>Albert Einstein 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Lindsey Zimmerman</cp:lastModifiedBy>
  <dcterms:created xsi:type="dcterms:W3CDTF">2018-04-12T16:05:15Z</dcterms:created>
  <dcterms:modified xsi:type="dcterms:W3CDTF">2018-10-17T03:04:19Z</dcterms:modified>
</cp:coreProperties>
</file>