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Main_Results_KNN_80_20" sheetId="1" r:id="rId1"/>
  </sheets>
  <calcPr calcId="124519"/>
</workbook>
</file>

<file path=xl/calcChain.xml><?xml version="1.0" encoding="utf-8"?>
<calcChain xmlns="http://schemas.openxmlformats.org/spreadsheetml/2006/main">
  <c r="I5" i="1"/>
  <c r="I6"/>
  <c r="I7"/>
  <c r="I8"/>
  <c r="I9"/>
  <c r="I10"/>
  <c r="I11"/>
  <c r="I12"/>
  <c r="I4"/>
  <c r="I3"/>
  <c r="AA4"/>
  <c r="AA5"/>
  <c r="AA6"/>
  <c r="AA7"/>
  <c r="AA8"/>
  <c r="AA9"/>
  <c r="AA10"/>
  <c r="AA11"/>
  <c r="AA12"/>
  <c r="AA3"/>
  <c r="Z15"/>
  <c r="Z14"/>
  <c r="Z16" s="1"/>
  <c r="Z13"/>
  <c r="Y15"/>
  <c r="Y14"/>
  <c r="Y16" s="1"/>
  <c r="Y13"/>
  <c r="X15"/>
  <c r="X14"/>
  <c r="X16" s="1"/>
  <c r="X13"/>
  <c r="W15"/>
  <c r="AA15" s="1"/>
  <c r="W14"/>
  <c r="AA14" s="1"/>
  <c r="W13"/>
  <c r="AA13" s="1"/>
  <c r="V15"/>
  <c r="V14"/>
  <c r="V16" s="1"/>
  <c r="V13"/>
  <c r="U15"/>
  <c r="U14"/>
  <c r="U16" s="1"/>
  <c r="U13"/>
  <c r="T15"/>
  <c r="T14"/>
  <c r="T16" s="1"/>
  <c r="T13"/>
  <c r="O15"/>
  <c r="O14"/>
  <c r="O16" s="1"/>
  <c r="O13"/>
  <c r="Q15"/>
  <c r="Q14"/>
  <c r="Q13"/>
  <c r="P15"/>
  <c r="P14"/>
  <c r="P16" s="1"/>
  <c r="P13"/>
  <c r="N15"/>
  <c r="N14"/>
  <c r="N16" s="1"/>
  <c r="N13"/>
  <c r="M15"/>
  <c r="M14"/>
  <c r="M16" s="1"/>
  <c r="M13"/>
  <c r="L15"/>
  <c r="L14"/>
  <c r="L16" s="1"/>
  <c r="L13"/>
  <c r="K15"/>
  <c r="K14"/>
  <c r="K16" s="1"/>
  <c r="K13"/>
  <c r="H15"/>
  <c r="H14"/>
  <c r="H13"/>
  <c r="G15"/>
  <c r="G14"/>
  <c r="G16" s="1"/>
  <c r="G13"/>
  <c r="F15"/>
  <c r="F14"/>
  <c r="F16" s="1"/>
  <c r="F13"/>
  <c r="E15"/>
  <c r="E14"/>
  <c r="E16" s="1"/>
  <c r="E13"/>
  <c r="D15"/>
  <c r="D14"/>
  <c r="D13"/>
  <c r="C15"/>
  <c r="C14"/>
  <c r="C13"/>
  <c r="B15"/>
  <c r="B14"/>
  <c r="B16" s="1"/>
  <c r="B13"/>
  <c r="C16" l="1"/>
  <c r="D16"/>
  <c r="H16"/>
  <c r="Q16"/>
  <c r="W16"/>
  <c r="AA16" s="1"/>
</calcChain>
</file>

<file path=xl/sharedStrings.xml><?xml version="1.0" encoding="utf-8"?>
<sst xmlns="http://schemas.openxmlformats.org/spreadsheetml/2006/main" count="32" uniqueCount="16">
  <si>
    <t>Index</t>
  </si>
  <si>
    <t>Precision</t>
  </si>
  <si>
    <t>Recall</t>
  </si>
  <si>
    <t>F1 Measure</t>
  </si>
  <si>
    <t>Accuracy</t>
  </si>
  <si>
    <t>Delay</t>
  </si>
  <si>
    <t>MAE</t>
  </si>
  <si>
    <t>RAE</t>
  </si>
  <si>
    <t>KNN</t>
  </si>
  <si>
    <t>SVM</t>
  </si>
  <si>
    <t>MAXENT</t>
  </si>
  <si>
    <t>Average</t>
  </si>
  <si>
    <t>Max</t>
  </si>
  <si>
    <t>Min</t>
  </si>
  <si>
    <t>Range</t>
  </si>
  <si>
    <t>Normalized Error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</si>
</sst>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4" fillId="0" borderId="0" xfId="0" applyFont="1"/>
    <xf numFmtId="2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6"/>
  <sheetViews>
    <sheetView tabSelected="1" topLeftCell="I1" workbookViewId="0">
      <selection activeCell="Z6" sqref="Z6"/>
    </sheetView>
  </sheetViews>
  <sheetFormatPr defaultRowHeight="15"/>
  <cols>
    <col min="4" max="4" width="12" bestFit="1" customWidth="1"/>
    <col min="27" max="27" width="16.140625" bestFit="1" customWidth="1"/>
  </cols>
  <sheetData>
    <row r="1" spans="1:27">
      <c r="A1" t="s">
        <v>8</v>
      </c>
      <c r="J1" t="s">
        <v>10</v>
      </c>
      <c r="S1" t="s">
        <v>9</v>
      </c>
    </row>
    <row r="2" spans="1:2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S2" t="s">
        <v>0</v>
      </c>
      <c r="T2" t="s">
        <v>1</v>
      </c>
      <c r="U2" t="s">
        <v>2</v>
      </c>
      <c r="V2" t="s">
        <v>3</v>
      </c>
      <c r="W2" t="s">
        <v>4</v>
      </c>
      <c r="X2" t="s">
        <v>5</v>
      </c>
      <c r="Y2" t="s">
        <v>6</v>
      </c>
      <c r="Z2" t="s">
        <v>7</v>
      </c>
      <c r="AA2" t="s">
        <v>15</v>
      </c>
    </row>
    <row r="3" spans="1:27">
      <c r="A3">
        <v>42</v>
      </c>
      <c r="B3" s="1">
        <v>77.049180327868797</v>
      </c>
      <c r="C3" s="1">
        <v>87.037037037036995</v>
      </c>
      <c r="D3" s="1">
        <v>81.739130434782595</v>
      </c>
      <c r="E3" s="1">
        <v>99.947332781581494</v>
      </c>
      <c r="F3" s="1">
        <v>106</v>
      </c>
      <c r="G3" s="1">
        <v>61.0606512989797</v>
      </c>
      <c r="H3" s="1">
        <v>5.2667218418478601E-2</v>
      </c>
      <c r="I3" s="1">
        <f>SUM(100-D3)/100</f>
        <v>0.18260869565217405</v>
      </c>
      <c r="J3" s="1">
        <v>42</v>
      </c>
      <c r="K3" s="1">
        <v>75.409836069999997</v>
      </c>
      <c r="L3" s="1">
        <v>80.701754390000005</v>
      </c>
      <c r="M3" s="1">
        <v>77.966101690000002</v>
      </c>
      <c r="N3" s="1">
        <v>99.934792970000004</v>
      </c>
      <c r="O3" s="1">
        <v>3</v>
      </c>
      <c r="P3" s="1">
        <v>54.321369529999998</v>
      </c>
      <c r="Q3" s="1">
        <v>6.5207031999999998E-2</v>
      </c>
      <c r="R3" s="1"/>
      <c r="S3" s="1">
        <v>42</v>
      </c>
      <c r="T3" s="1">
        <v>85.245901639344197</v>
      </c>
      <c r="U3" s="1">
        <v>77.611940298507406</v>
      </c>
      <c r="V3" s="1">
        <v>81.249999999999901</v>
      </c>
      <c r="W3" s="1">
        <v>99.939808893236005</v>
      </c>
      <c r="X3" s="1">
        <v>10</v>
      </c>
      <c r="Y3" s="1">
        <v>64.120161889642304</v>
      </c>
      <c r="Z3" s="1">
        <v>6.0191106763975599E-2</v>
      </c>
      <c r="AA3" s="1">
        <f>SUM(100-W3)</f>
        <v>6.019110676399464E-2</v>
      </c>
    </row>
    <row r="4" spans="1:27">
      <c r="A4">
        <v>7</v>
      </c>
      <c r="B4" s="1">
        <v>76.119402985074601</v>
      </c>
      <c r="C4" s="1">
        <v>94.4444444444444</v>
      </c>
      <c r="D4" s="1">
        <v>84.297520661156994</v>
      </c>
      <c r="E4" s="1">
        <v>99.952348707145106</v>
      </c>
      <c r="F4" s="1">
        <v>99</v>
      </c>
      <c r="G4" s="1">
        <v>64.774958539241894</v>
      </c>
      <c r="H4" s="1">
        <v>4.7651292854814002E-2</v>
      </c>
      <c r="I4" s="1">
        <f>SUM(100-D4)/100</f>
        <v>0.15702479338843006</v>
      </c>
      <c r="J4" s="1">
        <v>7</v>
      </c>
      <c r="K4" s="1">
        <v>62.686567160000003</v>
      </c>
      <c r="L4" s="1">
        <v>87.5</v>
      </c>
      <c r="M4" s="1">
        <v>73.043478260000001</v>
      </c>
      <c r="N4" s="1">
        <v>99.922253150000003</v>
      </c>
      <c r="O4" s="1">
        <v>4</v>
      </c>
      <c r="P4" s="1">
        <v>35.357710820000001</v>
      </c>
      <c r="Q4" s="1">
        <v>7.7746845999999994E-2</v>
      </c>
      <c r="R4" s="1"/>
      <c r="S4" s="1">
        <v>7</v>
      </c>
      <c r="T4" s="1">
        <v>76.119402985074601</v>
      </c>
      <c r="U4" s="1">
        <v>87.931034482758605</v>
      </c>
      <c r="V4" s="1">
        <v>81.599999999999994</v>
      </c>
      <c r="W4" s="1">
        <v>99.942316856017797</v>
      </c>
      <c r="X4" s="1">
        <v>150</v>
      </c>
      <c r="Y4" s="1">
        <v>60.290568015000296</v>
      </c>
      <c r="Z4" s="1">
        <v>5.7683143982143303E-2</v>
      </c>
      <c r="AA4" s="1">
        <f t="shared" ref="AA4:AA16" si="0">SUM(100-W4)</f>
        <v>5.7683143982202978E-2</v>
      </c>
    </row>
    <row r="5" spans="1:27">
      <c r="A5">
        <v>13</v>
      </c>
      <c r="B5" s="1">
        <v>82.352941176470495</v>
      </c>
      <c r="C5" s="1">
        <v>91.8032786885245</v>
      </c>
      <c r="D5" s="1">
        <v>86.821705426356601</v>
      </c>
      <c r="E5" s="1">
        <v>99.957364632708803</v>
      </c>
      <c r="F5" s="1">
        <v>90</v>
      </c>
      <c r="G5" s="1">
        <v>72.090464527541698</v>
      </c>
      <c r="H5" s="1">
        <v>4.2635367291149397E-2</v>
      </c>
      <c r="I5" s="1">
        <f t="shared" ref="I5:I12" si="1">SUM(100-D5)/100</f>
        <v>0.13178294573643398</v>
      </c>
      <c r="J5" s="1">
        <v>13</v>
      </c>
      <c r="K5" s="1">
        <v>67.647058819999998</v>
      </c>
      <c r="L5" s="1">
        <v>86.792452830000002</v>
      </c>
      <c r="M5" s="1">
        <v>76.033057850000006</v>
      </c>
      <c r="N5" s="1">
        <v>99.927269080000002</v>
      </c>
      <c r="O5" s="1">
        <v>4</v>
      </c>
      <c r="P5" s="1">
        <v>45.22085233</v>
      </c>
      <c r="Q5" s="1">
        <v>7.2730921000000004E-2</v>
      </c>
      <c r="R5" s="1"/>
      <c r="S5" s="1">
        <v>13</v>
      </c>
      <c r="T5" s="1">
        <v>85.294117647058798</v>
      </c>
      <c r="U5" s="1">
        <v>85.294117647058798</v>
      </c>
      <c r="V5" s="1">
        <v>85.294117647058798</v>
      </c>
      <c r="W5" s="1">
        <v>99.9498407443633</v>
      </c>
      <c r="X5" s="1">
        <v>8</v>
      </c>
      <c r="Y5" s="1">
        <v>70.537990350015093</v>
      </c>
      <c r="Z5" s="1">
        <v>5.0159255636646298E-2</v>
      </c>
      <c r="AA5" s="1">
        <f t="shared" si="0"/>
        <v>5.0159255636700095E-2</v>
      </c>
    </row>
    <row r="6" spans="1:27">
      <c r="A6">
        <v>23</v>
      </c>
      <c r="B6" s="1">
        <v>78.125</v>
      </c>
      <c r="C6" s="1">
        <v>92.592592592592595</v>
      </c>
      <c r="D6" s="1">
        <v>84.745762711864401</v>
      </c>
      <c r="E6" s="1">
        <v>99.954856669926997</v>
      </c>
      <c r="F6" s="1">
        <v>96</v>
      </c>
      <c r="G6" s="1">
        <v>66.626112790004299</v>
      </c>
      <c r="H6" s="1">
        <v>4.5143330072981699E-2</v>
      </c>
      <c r="I6" s="1">
        <f t="shared" si="1"/>
        <v>0.152542372881356</v>
      </c>
      <c r="J6" s="1">
        <v>23</v>
      </c>
      <c r="K6" s="1">
        <v>64.0625</v>
      </c>
      <c r="L6" s="1">
        <v>95.348837209999999</v>
      </c>
      <c r="M6" s="1">
        <v>76.635514020000002</v>
      </c>
      <c r="N6" s="1">
        <v>99.937300930000006</v>
      </c>
      <c r="O6" s="1">
        <v>5</v>
      </c>
      <c r="P6" s="1">
        <v>41.82344733</v>
      </c>
      <c r="Q6" s="1">
        <v>6.2699069999999996E-2</v>
      </c>
      <c r="R6" s="1"/>
      <c r="S6" s="1">
        <v>23</v>
      </c>
      <c r="T6" s="1">
        <v>76.5625</v>
      </c>
      <c r="U6" s="1">
        <v>89.090909090909093</v>
      </c>
      <c r="V6" s="1">
        <v>82.352941176470594</v>
      </c>
      <c r="W6" s="1">
        <v>99.947332781581494</v>
      </c>
      <c r="X6" s="1">
        <v>478</v>
      </c>
      <c r="Y6" s="1">
        <v>61.769140498358396</v>
      </c>
      <c r="Z6" s="1">
        <v>5.2667218418478601E-2</v>
      </c>
      <c r="AA6" s="1">
        <f t="shared" si="0"/>
        <v>5.2667218418505968E-2</v>
      </c>
    </row>
    <row r="7" spans="1:27">
      <c r="A7">
        <v>18</v>
      </c>
      <c r="B7" s="1">
        <v>80.597014925373102</v>
      </c>
      <c r="C7" s="1">
        <v>94.736842105263094</v>
      </c>
      <c r="D7" s="1">
        <v>87.096774193548299</v>
      </c>
      <c r="E7" s="1">
        <v>99.959872595490594</v>
      </c>
      <c r="F7" s="1">
        <v>106</v>
      </c>
      <c r="G7" s="1">
        <v>71.894045944678794</v>
      </c>
      <c r="H7" s="1">
        <v>4.0127404509316997E-2</v>
      </c>
      <c r="I7" s="1">
        <f t="shared" si="1"/>
        <v>0.12903225806451701</v>
      </c>
      <c r="J7" s="1">
        <v>18</v>
      </c>
      <c r="K7" s="1">
        <v>59.701492539999997</v>
      </c>
      <c r="L7" s="1">
        <v>81.632653059999996</v>
      </c>
      <c r="M7" s="1">
        <v>68.965517239999997</v>
      </c>
      <c r="N7" s="1">
        <v>99.909713339999996</v>
      </c>
      <c r="O7" s="1">
        <v>4</v>
      </c>
      <c r="P7" s="1">
        <v>26.456818160000001</v>
      </c>
      <c r="Q7" s="1">
        <v>9.0286660000000005E-2</v>
      </c>
      <c r="R7" s="1"/>
      <c r="S7" s="1">
        <v>18</v>
      </c>
      <c r="T7" s="1">
        <v>83.582089552238799</v>
      </c>
      <c r="U7" s="1">
        <v>81.159420289855007</v>
      </c>
      <c r="V7" s="1">
        <v>82.352941176470594</v>
      </c>
      <c r="W7" s="1">
        <v>99.939808893236005</v>
      </c>
      <c r="X7" s="1">
        <v>9</v>
      </c>
      <c r="Y7" s="1">
        <v>65.157241497832104</v>
      </c>
      <c r="Z7" s="1">
        <v>6.0191106763975599E-2</v>
      </c>
      <c r="AA7" s="1">
        <f t="shared" si="0"/>
        <v>6.019110676399464E-2</v>
      </c>
    </row>
    <row r="8" spans="1:27">
      <c r="A8">
        <v>39</v>
      </c>
      <c r="B8" s="1">
        <v>69.230769230769198</v>
      </c>
      <c r="C8" s="1">
        <v>91.525423728813493</v>
      </c>
      <c r="D8" s="1">
        <v>78.832116788321102</v>
      </c>
      <c r="E8" s="1">
        <v>99.927269079326805</v>
      </c>
      <c r="F8" s="1">
        <v>98</v>
      </c>
      <c r="G8" s="1">
        <v>50.789986998866702</v>
      </c>
      <c r="H8" s="1">
        <v>7.2730920673137203E-2</v>
      </c>
      <c r="I8" s="1">
        <f t="shared" si="1"/>
        <v>0.21167883211678898</v>
      </c>
      <c r="J8" s="1">
        <v>39</v>
      </c>
      <c r="K8" s="1">
        <v>58.974358969999997</v>
      </c>
      <c r="L8" s="1">
        <v>92</v>
      </c>
      <c r="M8" s="1">
        <v>71.875</v>
      </c>
      <c r="N8" s="1">
        <v>99.909713339999996</v>
      </c>
      <c r="O8" s="1">
        <v>5</v>
      </c>
      <c r="P8" s="1">
        <v>27.948974209999999</v>
      </c>
      <c r="Q8" s="1">
        <v>9.0286660000000005E-2</v>
      </c>
      <c r="R8" s="1"/>
      <c r="S8" s="1">
        <v>39</v>
      </c>
      <c r="T8" s="1">
        <v>74.358974358974294</v>
      </c>
      <c r="U8" s="1">
        <v>87.878787878787804</v>
      </c>
      <c r="V8" s="1">
        <v>80.5555555555555</v>
      </c>
      <c r="W8" s="1">
        <v>99.929777042108697</v>
      </c>
      <c r="X8" s="1">
        <v>420</v>
      </c>
      <c r="Y8" s="1">
        <v>57.5108991794499</v>
      </c>
      <c r="Z8" s="1">
        <v>7.0222957891304894E-2</v>
      </c>
      <c r="AA8" s="1">
        <f t="shared" si="0"/>
        <v>7.0222957891303395E-2</v>
      </c>
    </row>
    <row r="9" spans="1:27">
      <c r="A9">
        <v>31</v>
      </c>
      <c r="B9" s="1">
        <v>80.303030303030297</v>
      </c>
      <c r="C9" s="1">
        <v>92.982456140350806</v>
      </c>
      <c r="D9" s="1">
        <v>86.178861788617795</v>
      </c>
      <c r="E9" s="1">
        <v>99.957364632708803</v>
      </c>
      <c r="F9" s="1">
        <v>95</v>
      </c>
      <c r="G9" s="1">
        <v>70.136311242240595</v>
      </c>
      <c r="H9" s="1">
        <v>4.2635367291149397E-2</v>
      </c>
      <c r="I9" s="1">
        <f t="shared" si="1"/>
        <v>0.13821138211382206</v>
      </c>
      <c r="J9" s="1">
        <v>31</v>
      </c>
      <c r="K9" s="1">
        <v>60.60606061</v>
      </c>
      <c r="L9" s="1">
        <v>90.909090910000003</v>
      </c>
      <c r="M9" s="1">
        <v>72.727272729999996</v>
      </c>
      <c r="N9" s="1">
        <v>99.924761119999999</v>
      </c>
      <c r="O9" s="1">
        <v>6</v>
      </c>
      <c r="P9" s="1">
        <v>31.770477880000001</v>
      </c>
      <c r="Q9" s="1">
        <v>7.5238883000000006E-2</v>
      </c>
      <c r="R9" s="1"/>
      <c r="S9" s="1">
        <v>31</v>
      </c>
      <c r="T9" s="1">
        <v>87.878787878787804</v>
      </c>
      <c r="U9" s="1">
        <v>87.878787878787804</v>
      </c>
      <c r="V9" s="1">
        <v>87.878787878787804</v>
      </c>
      <c r="W9" s="1">
        <v>99.959872595490594</v>
      </c>
      <c r="X9" s="1">
        <v>11</v>
      </c>
      <c r="Y9" s="1">
        <v>75.717381821835801</v>
      </c>
      <c r="Z9" s="1">
        <v>4.0127404509316997E-2</v>
      </c>
      <c r="AA9" s="1">
        <f t="shared" si="0"/>
        <v>4.0127404509405551E-2</v>
      </c>
    </row>
    <row r="10" spans="1:27">
      <c r="A10">
        <v>27</v>
      </c>
      <c r="B10" s="1">
        <v>78.461538461538396</v>
      </c>
      <c r="C10" s="1">
        <v>89.473684210526301</v>
      </c>
      <c r="D10" s="1">
        <v>83.6065573770491</v>
      </c>
      <c r="E10" s="1">
        <v>99.9498407443633</v>
      </c>
      <c r="F10" s="1">
        <v>103</v>
      </c>
      <c r="G10" s="1">
        <v>64.864869628360594</v>
      </c>
      <c r="H10" s="1">
        <v>5.0159255636646298E-2</v>
      </c>
      <c r="I10" s="1">
        <f t="shared" si="1"/>
        <v>0.16393442622950899</v>
      </c>
      <c r="J10" s="1">
        <v>27</v>
      </c>
      <c r="K10" s="1">
        <v>60</v>
      </c>
      <c r="L10" s="1">
        <v>82.978723400000007</v>
      </c>
      <c r="M10" s="1">
        <v>69.642857140000004</v>
      </c>
      <c r="N10" s="1">
        <v>99.914729269999995</v>
      </c>
      <c r="O10" s="1">
        <v>6</v>
      </c>
      <c r="P10" s="1">
        <v>27.591512439999999</v>
      </c>
      <c r="Q10" s="1">
        <v>8.5270735E-2</v>
      </c>
      <c r="R10" s="1"/>
      <c r="S10" s="1">
        <v>27</v>
      </c>
      <c r="T10" s="1">
        <v>83.076923076922995</v>
      </c>
      <c r="U10" s="1">
        <v>81.818181818181799</v>
      </c>
      <c r="V10" s="1">
        <v>82.442748091602994</v>
      </c>
      <c r="W10" s="1">
        <v>99.942316856017797</v>
      </c>
      <c r="X10" s="1">
        <v>8</v>
      </c>
      <c r="Y10" s="1">
        <v>65.0937744313281</v>
      </c>
      <c r="Z10" s="1">
        <v>5.7683143982143303E-2</v>
      </c>
      <c r="AA10" s="1">
        <f t="shared" si="0"/>
        <v>5.7683143982202978E-2</v>
      </c>
    </row>
    <row r="11" spans="1:27">
      <c r="A11">
        <v>11</v>
      </c>
      <c r="B11" s="1">
        <v>77.142857142857096</v>
      </c>
      <c r="C11" s="1">
        <v>93.103448275861993</v>
      </c>
      <c r="D11" s="1">
        <v>84.375</v>
      </c>
      <c r="E11" s="1">
        <v>99.9498407443633</v>
      </c>
      <c r="F11" s="1">
        <v>110</v>
      </c>
      <c r="G11" s="1">
        <v>65.473244791644106</v>
      </c>
      <c r="H11" s="1">
        <v>5.0159255636646298E-2</v>
      </c>
      <c r="I11" s="1">
        <f t="shared" si="1"/>
        <v>0.15625</v>
      </c>
      <c r="J11" s="1">
        <v>11</v>
      </c>
      <c r="K11" s="1">
        <v>67.142857140000004</v>
      </c>
      <c r="L11" s="1">
        <v>82.456140349999998</v>
      </c>
      <c r="M11" s="1">
        <v>74.015748029999997</v>
      </c>
      <c r="N11" s="1">
        <v>99.917237229999998</v>
      </c>
      <c r="O11" s="1">
        <v>5</v>
      </c>
      <c r="P11" s="1">
        <v>42.029828440000003</v>
      </c>
      <c r="Q11" s="1">
        <v>8.2762771999999998E-2</v>
      </c>
      <c r="R11" s="1"/>
      <c r="S11" s="1">
        <v>11</v>
      </c>
      <c r="T11" s="1">
        <v>80</v>
      </c>
      <c r="U11" s="1">
        <v>81.159420289855007</v>
      </c>
      <c r="V11" s="1">
        <v>80.575539568345306</v>
      </c>
      <c r="W11" s="1">
        <v>99.932285004890502</v>
      </c>
      <c r="X11" s="1">
        <v>218</v>
      </c>
      <c r="Y11" s="1">
        <v>60.8017692490304</v>
      </c>
      <c r="Z11" s="1">
        <v>6.7714995109472501E-2</v>
      </c>
      <c r="AA11" s="1">
        <f t="shared" si="0"/>
        <v>6.7714995109497522E-2</v>
      </c>
    </row>
    <row r="12" spans="1:27">
      <c r="A12">
        <v>35</v>
      </c>
      <c r="B12" s="1">
        <v>75.581395348837205</v>
      </c>
      <c r="C12" s="1">
        <v>87.837837837837796</v>
      </c>
      <c r="D12" s="1">
        <v>81.25</v>
      </c>
      <c r="E12" s="1">
        <v>99.924761116545</v>
      </c>
      <c r="F12" s="1">
        <v>112</v>
      </c>
      <c r="G12" s="1">
        <v>59.388970115370199</v>
      </c>
      <c r="H12" s="1">
        <v>7.5238883454969499E-2</v>
      </c>
      <c r="I12" s="1">
        <f t="shared" si="1"/>
        <v>0.1875</v>
      </c>
      <c r="J12" s="1">
        <v>35</v>
      </c>
      <c r="K12" s="1">
        <v>53.488372089999999</v>
      </c>
      <c r="L12" s="1">
        <v>92</v>
      </c>
      <c r="M12" s="1">
        <v>67.647058819999998</v>
      </c>
      <c r="N12" s="1">
        <v>99.889649640000002</v>
      </c>
      <c r="O12" s="1">
        <v>5</v>
      </c>
      <c r="P12" s="1">
        <v>11.954599099999999</v>
      </c>
      <c r="Q12" s="1">
        <v>0.11035036199999999</v>
      </c>
      <c r="R12" s="1"/>
      <c r="S12" s="1">
        <v>35</v>
      </c>
      <c r="T12" s="1">
        <v>75.581395348837205</v>
      </c>
      <c r="U12" s="1">
        <v>84.415584415584405</v>
      </c>
      <c r="V12" s="1">
        <v>79.754601226993799</v>
      </c>
      <c r="W12" s="1">
        <v>99.917237228199497</v>
      </c>
      <c r="X12" s="1">
        <v>492</v>
      </c>
      <c r="Y12" s="1">
        <v>57.062577587253401</v>
      </c>
      <c r="Z12" s="1">
        <v>8.27627718004664E-2</v>
      </c>
      <c r="AA12" s="1">
        <f t="shared" si="0"/>
        <v>8.2762771800503288E-2</v>
      </c>
    </row>
    <row r="13" spans="1:27">
      <c r="A13" s="2" t="s">
        <v>11</v>
      </c>
      <c r="B13" s="3">
        <f t="shared" ref="B13:H13" si="2">AVERAGE(B3:B12)</f>
        <v>77.496312990181906</v>
      </c>
      <c r="C13" s="3">
        <f t="shared" si="2"/>
        <v>91.5537045061252</v>
      </c>
      <c r="D13" s="3">
        <f t="shared" si="2"/>
        <v>83.894342938169686</v>
      </c>
      <c r="E13" s="3">
        <f t="shared" si="2"/>
        <v>99.948085170416022</v>
      </c>
      <c r="F13" s="3">
        <f t="shared" si="2"/>
        <v>101.5</v>
      </c>
      <c r="G13" s="3">
        <f t="shared" si="2"/>
        <v>64.709961587692845</v>
      </c>
      <c r="H13" s="3">
        <f t="shared" si="2"/>
        <v>5.1914829583928943E-2</v>
      </c>
      <c r="I13" s="3"/>
      <c r="J13" s="3"/>
      <c r="K13" s="3">
        <f t="shared" ref="K13:Q13" si="3">AVERAGE(K3:K12)</f>
        <v>62.971910340000001</v>
      </c>
      <c r="L13" s="3">
        <f t="shared" si="3"/>
        <v>87.231965215000017</v>
      </c>
      <c r="M13" s="3">
        <f t="shared" si="3"/>
        <v>72.85516057800001</v>
      </c>
      <c r="N13" s="3">
        <f t="shared" si="3"/>
        <v>99.918742006999992</v>
      </c>
      <c r="O13" s="3">
        <f t="shared" si="3"/>
        <v>4.7</v>
      </c>
      <c r="P13" s="3">
        <f t="shared" si="3"/>
        <v>34.447559024</v>
      </c>
      <c r="Q13" s="3">
        <f t="shared" si="3"/>
        <v>8.1257994100000022E-2</v>
      </c>
      <c r="R13" s="3"/>
      <c r="S13" s="3"/>
      <c r="T13" s="3">
        <f t="shared" ref="T13:Z13" si="4">AVERAGE(T3:T12)</f>
        <v>80.770009248723866</v>
      </c>
      <c r="U13" s="3">
        <f t="shared" si="4"/>
        <v>84.42381840902857</v>
      </c>
      <c r="V13" s="3">
        <f t="shared" si="4"/>
        <v>82.405723232128537</v>
      </c>
      <c r="W13" s="3">
        <f t="shared" si="4"/>
        <v>99.940059689514186</v>
      </c>
      <c r="X13" s="3">
        <f t="shared" si="4"/>
        <v>180.4</v>
      </c>
      <c r="Y13" s="3">
        <f t="shared" si="4"/>
        <v>63.806150451974574</v>
      </c>
      <c r="Z13" s="3">
        <f t="shared" si="4"/>
        <v>5.9940310485792361E-2</v>
      </c>
      <c r="AA13" s="3">
        <f t="shared" si="0"/>
        <v>5.9940310485814052E-2</v>
      </c>
    </row>
    <row r="14" spans="1:27">
      <c r="A14" s="2" t="s">
        <v>12</v>
      </c>
      <c r="B14" s="3">
        <f t="shared" ref="B14:H14" si="5">MAX(B3:B12)</f>
        <v>82.352941176470495</v>
      </c>
      <c r="C14" s="3">
        <f t="shared" si="5"/>
        <v>94.736842105263094</v>
      </c>
      <c r="D14" s="3">
        <f t="shared" si="5"/>
        <v>87.096774193548299</v>
      </c>
      <c r="E14" s="3">
        <f t="shared" si="5"/>
        <v>99.959872595490594</v>
      </c>
      <c r="F14" s="3">
        <f t="shared" si="5"/>
        <v>112</v>
      </c>
      <c r="G14" s="3">
        <f t="shared" si="5"/>
        <v>72.090464527541698</v>
      </c>
      <c r="H14" s="3">
        <f t="shared" si="5"/>
        <v>7.5238883454969499E-2</v>
      </c>
      <c r="I14" s="3"/>
      <c r="J14" s="3"/>
      <c r="K14" s="3">
        <f t="shared" ref="K14:Q14" si="6">MAX(K3:K12)</f>
        <v>75.409836069999997</v>
      </c>
      <c r="L14" s="3">
        <f t="shared" si="6"/>
        <v>95.348837209999999</v>
      </c>
      <c r="M14" s="3">
        <f t="shared" si="6"/>
        <v>77.966101690000002</v>
      </c>
      <c r="N14" s="3">
        <f t="shared" si="6"/>
        <v>99.937300930000006</v>
      </c>
      <c r="O14" s="3">
        <f t="shared" si="6"/>
        <v>6</v>
      </c>
      <c r="P14" s="3">
        <f t="shared" si="6"/>
        <v>54.321369529999998</v>
      </c>
      <c r="Q14" s="3">
        <f t="shared" si="6"/>
        <v>0.11035036199999999</v>
      </c>
      <c r="R14" s="3"/>
      <c r="S14" s="3"/>
      <c r="T14" s="3">
        <f t="shared" ref="T14:Z14" si="7">MAX(T3:T12)</f>
        <v>87.878787878787804</v>
      </c>
      <c r="U14" s="3">
        <f t="shared" si="7"/>
        <v>89.090909090909093</v>
      </c>
      <c r="V14" s="3">
        <f t="shared" si="7"/>
        <v>87.878787878787804</v>
      </c>
      <c r="W14" s="3">
        <f t="shared" si="7"/>
        <v>99.959872595490594</v>
      </c>
      <c r="X14" s="3">
        <f t="shared" si="7"/>
        <v>492</v>
      </c>
      <c r="Y14" s="3">
        <f t="shared" si="7"/>
        <v>75.717381821835801</v>
      </c>
      <c r="Z14" s="3">
        <f t="shared" si="7"/>
        <v>8.27627718004664E-2</v>
      </c>
      <c r="AA14" s="3">
        <f t="shared" si="0"/>
        <v>4.0127404509405551E-2</v>
      </c>
    </row>
    <row r="15" spans="1:27">
      <c r="A15" s="2" t="s">
        <v>13</v>
      </c>
      <c r="B15" s="3">
        <f t="shared" ref="B15:H15" si="8">MIN(B3:B12)</f>
        <v>69.230769230769198</v>
      </c>
      <c r="C15" s="3">
        <f t="shared" si="8"/>
        <v>87.037037037036995</v>
      </c>
      <c r="D15" s="3">
        <f t="shared" si="8"/>
        <v>78.832116788321102</v>
      </c>
      <c r="E15" s="3">
        <f t="shared" si="8"/>
        <v>99.924761116545</v>
      </c>
      <c r="F15" s="3">
        <f t="shared" si="8"/>
        <v>90</v>
      </c>
      <c r="G15" s="3">
        <f t="shared" si="8"/>
        <v>50.789986998866702</v>
      </c>
      <c r="H15" s="3">
        <f t="shared" si="8"/>
        <v>4.0127404509316997E-2</v>
      </c>
      <c r="I15" s="3"/>
      <c r="J15" s="3"/>
      <c r="K15" s="3">
        <f t="shared" ref="K15:Q15" si="9">MIN(K3:K12)</f>
        <v>53.488372089999999</v>
      </c>
      <c r="L15" s="3">
        <f t="shared" si="9"/>
        <v>80.701754390000005</v>
      </c>
      <c r="M15" s="3">
        <f t="shared" si="9"/>
        <v>67.647058819999998</v>
      </c>
      <c r="N15" s="3">
        <f t="shared" si="9"/>
        <v>99.889649640000002</v>
      </c>
      <c r="O15" s="3">
        <f t="shared" si="9"/>
        <v>3</v>
      </c>
      <c r="P15" s="3">
        <f t="shared" si="9"/>
        <v>11.954599099999999</v>
      </c>
      <c r="Q15" s="3">
        <f t="shared" si="9"/>
        <v>6.2699069999999996E-2</v>
      </c>
      <c r="R15" s="3"/>
      <c r="S15" s="3"/>
      <c r="T15" s="3">
        <f t="shared" ref="T15:Z15" si="10">MIN(T3:T12)</f>
        <v>74.358974358974294</v>
      </c>
      <c r="U15" s="3">
        <f t="shared" si="10"/>
        <v>77.611940298507406</v>
      </c>
      <c r="V15" s="3">
        <f t="shared" si="10"/>
        <v>79.754601226993799</v>
      </c>
      <c r="W15" s="3">
        <f t="shared" si="10"/>
        <v>99.917237228199497</v>
      </c>
      <c r="X15" s="3">
        <f t="shared" si="10"/>
        <v>8</v>
      </c>
      <c r="Y15" s="3">
        <f t="shared" si="10"/>
        <v>57.062577587253401</v>
      </c>
      <c r="Z15" s="3">
        <f t="shared" si="10"/>
        <v>4.0127404509316997E-2</v>
      </c>
      <c r="AA15" s="3">
        <f t="shared" si="0"/>
        <v>8.2762771800503288E-2</v>
      </c>
    </row>
    <row r="16" spans="1:27">
      <c r="A16" s="2" t="s">
        <v>14</v>
      </c>
      <c r="B16" s="3">
        <f t="shared" ref="B16:H16" si="11">SUM(B14-B15)</f>
        <v>13.122171945701297</v>
      </c>
      <c r="C16" s="3">
        <f t="shared" si="11"/>
        <v>7.6998050682260981</v>
      </c>
      <c r="D16" s="3">
        <f t="shared" si="11"/>
        <v>8.2646574052271973</v>
      </c>
      <c r="E16" s="3">
        <f t="shared" si="11"/>
        <v>3.5111478945594854E-2</v>
      </c>
      <c r="F16" s="3">
        <f t="shared" si="11"/>
        <v>22</v>
      </c>
      <c r="G16" s="3">
        <f t="shared" si="11"/>
        <v>21.300477528674996</v>
      </c>
      <c r="H16" s="3">
        <f t="shared" si="11"/>
        <v>3.5111478945652502E-2</v>
      </c>
      <c r="I16" s="3"/>
      <c r="J16" s="3"/>
      <c r="K16" s="3">
        <f t="shared" ref="K16:Q16" si="12">SUM(K14-K15)</f>
        <v>21.921463979999999</v>
      </c>
      <c r="L16" s="3">
        <f t="shared" si="12"/>
        <v>14.647082819999994</v>
      </c>
      <c r="M16" s="3">
        <f t="shared" si="12"/>
        <v>10.319042870000004</v>
      </c>
      <c r="N16" s="3">
        <f t="shared" si="12"/>
        <v>4.7651290000004565E-2</v>
      </c>
      <c r="O16" s="3">
        <f t="shared" si="12"/>
        <v>3</v>
      </c>
      <c r="P16" s="3">
        <f t="shared" si="12"/>
        <v>42.366770430000003</v>
      </c>
      <c r="Q16" s="3">
        <f t="shared" si="12"/>
        <v>4.7651291999999998E-2</v>
      </c>
      <c r="R16" s="3"/>
      <c r="S16" s="3"/>
      <c r="T16" s="3">
        <f t="shared" ref="T16:Z16" si="13">SUM(T14-T15)</f>
        <v>13.519813519813511</v>
      </c>
      <c r="U16" s="3">
        <f t="shared" si="13"/>
        <v>11.478968792401687</v>
      </c>
      <c r="V16" s="3">
        <f t="shared" si="13"/>
        <v>8.1241866517940053</v>
      </c>
      <c r="W16" s="3">
        <f t="shared" si="13"/>
        <v>4.2635367291097737E-2</v>
      </c>
      <c r="X16" s="3">
        <f t="shared" si="13"/>
        <v>484</v>
      </c>
      <c r="Y16" s="3">
        <f t="shared" si="13"/>
        <v>18.6548042345824</v>
      </c>
      <c r="Z16" s="3">
        <f t="shared" si="13"/>
        <v>4.2635367291149404E-2</v>
      </c>
      <c r="AA16" s="3">
        <f t="shared" si="0"/>
        <v>99.957364632708902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Main_Results_KNN_80_20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Ajitpal Brar</dc:creator>
  <cp:lastModifiedBy>Ajitpal Brar</cp:lastModifiedBy>
  <dcterms:created xsi:type="dcterms:W3CDTF">2018-02-26T17:10:42Z</dcterms:created>
  <dcterms:modified xsi:type="dcterms:W3CDTF">2018-04-30T08:55:32Z</dcterms:modified>
</cp:coreProperties>
</file>