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sh/phys441/JupyterNotebooks/Assignment_Solutions/CPSC256_Grades/"/>
    </mc:Choice>
  </mc:AlternateContent>
  <xr:revisionPtr revIDLastSave="0" documentId="13_ncr:1_{93470603-FC6F-3343-AE39-3A4216847B78}" xr6:coauthVersionLast="47" xr6:coauthVersionMax="47" xr10:uidLastSave="{00000000-0000-0000-0000-000000000000}"/>
  <bookViews>
    <workbookView xWindow="8660" yWindow="2120" windowWidth="27640" windowHeight="16940" xr2:uid="{5BB69A8A-253F-F04C-A978-722822DDAA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8" i="1"/>
  <c r="J17" i="1"/>
  <c r="J19" i="1"/>
  <c r="J3" i="1"/>
  <c r="J4" i="1"/>
  <c r="J5" i="1"/>
  <c r="J6" i="1"/>
  <c r="J9" i="1"/>
  <c r="J10" i="1"/>
  <c r="J11" i="1"/>
  <c r="J13" i="1"/>
  <c r="J12" i="1"/>
</calcChain>
</file>

<file path=xl/sharedStrings.xml><?xml version="1.0" encoding="utf-8"?>
<sst xmlns="http://schemas.openxmlformats.org/spreadsheetml/2006/main" count="37" uniqueCount="28">
  <si>
    <t>Phys 541</t>
  </si>
  <si>
    <t>Jacob Buchanan</t>
  </si>
  <si>
    <t>Rafael Diaz-Cruz</t>
  </si>
  <si>
    <t>John Farmer</t>
  </si>
  <si>
    <t>Madison Holt</t>
  </si>
  <si>
    <t>Grace Johns</t>
  </si>
  <si>
    <t>Nathan Kolling</t>
  </si>
  <si>
    <t>Audrey Lawton</t>
  </si>
  <si>
    <t>Michael Lowry</t>
  </si>
  <si>
    <t>Brandon O'Neal</t>
  </si>
  <si>
    <t>Angelo Rosso</t>
  </si>
  <si>
    <t>Joshua Striano</t>
  </si>
  <si>
    <t>A1</t>
  </si>
  <si>
    <t>A2</t>
  </si>
  <si>
    <t>A3</t>
  </si>
  <si>
    <t>A4</t>
  </si>
  <si>
    <t>A5</t>
  </si>
  <si>
    <t>Project</t>
  </si>
  <si>
    <t>Phys 441</t>
  </si>
  <si>
    <t>Benjamin Kostelancik</t>
  </si>
  <si>
    <t>Sean McEachin</t>
  </si>
  <si>
    <t>Caden Stark</t>
  </si>
  <si>
    <t>Final Grade</t>
  </si>
  <si>
    <t>A</t>
  </si>
  <si>
    <t>B</t>
  </si>
  <si>
    <t>C</t>
  </si>
  <si>
    <t>B-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</si>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</sst>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C7F8-283C-4444-B293-47792CE5F95F}">
  <dimension ref="A1:L19"/>
  <sheetViews>
    <sheetView tabSelected="1" workbookViewId="0">
      <selection activeCell="L8" sqref="L8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22</v>
      </c>
    </row>
    <row r="3" spans="1:12" x14ac:dyDescent="0.2">
      <c r="A3" t="s">
        <v>1</v>
      </c>
      <c r="C3">
        <v>30</v>
      </c>
      <c r="D3">
        <v>20</v>
      </c>
      <c r="E3">
        <v>30</v>
      </c>
      <c r="F3">
        <v>30</v>
      </c>
      <c r="G3">
        <v>20</v>
      </c>
      <c r="H3">
        <v>48</v>
      </c>
      <c r="J3">
        <f>(0.65*SUM(C3:G3)/(30+20+30+30+20)+0.35*H3/50)*100</f>
        <v>98.6</v>
      </c>
      <c r="L3" t="s">
        <v>23</v>
      </c>
    </row>
    <row r="4" spans="1:12" x14ac:dyDescent="0.2">
      <c r="A4" t="s">
        <v>2</v>
      </c>
      <c r="C4">
        <v>28</v>
      </c>
      <c r="D4">
        <v>20</v>
      </c>
      <c r="E4">
        <v>15</v>
      </c>
      <c r="G4">
        <v>20</v>
      </c>
      <c r="H4">
        <v>42</v>
      </c>
      <c r="J4">
        <f>(0.65*SUM(C4:G4)/(30+20+30+30+20)+0.35*H4/50)*100</f>
        <v>70.900000000000006</v>
      </c>
      <c r="L4" t="s">
        <v>24</v>
      </c>
    </row>
    <row r="5" spans="1:12" x14ac:dyDescent="0.2">
      <c r="A5" t="s">
        <v>3</v>
      </c>
      <c r="C5">
        <v>28</v>
      </c>
      <c r="D5">
        <v>20</v>
      </c>
      <c r="E5">
        <v>24</v>
      </c>
      <c r="F5">
        <v>25</v>
      </c>
      <c r="G5">
        <v>16</v>
      </c>
      <c r="H5">
        <v>42</v>
      </c>
      <c r="J5">
        <f>(0.65*SUM(C5:G5)/(30+20+30+30+20)+0.35*H5/50)*100</f>
        <v>85.9</v>
      </c>
      <c r="L5" t="s">
        <v>23</v>
      </c>
    </row>
    <row r="6" spans="1:12" x14ac:dyDescent="0.2">
      <c r="A6" t="s">
        <v>4</v>
      </c>
      <c r="D6">
        <v>20</v>
      </c>
      <c r="E6">
        <v>23</v>
      </c>
      <c r="F6">
        <v>20</v>
      </c>
      <c r="G6">
        <v>14</v>
      </c>
      <c r="H6">
        <v>45</v>
      </c>
      <c r="J6">
        <f>(0.65*SUM(C6:G6)/(30+20+30+30+20)+0.35*H6/50)*100</f>
        <v>70</v>
      </c>
      <c r="L6" t="s">
        <v>24</v>
      </c>
    </row>
    <row r="7" spans="1:12" s="1" customFormat="1" x14ac:dyDescent="0.2">
      <c r="A7" s="1" t="s">
        <v>5</v>
      </c>
      <c r="E7" s="1">
        <v>23</v>
      </c>
      <c r="F7" s="1">
        <v>24</v>
      </c>
      <c r="H7" s="1">
        <v>42</v>
      </c>
      <c r="J7">
        <f>(0.65*SUM(C7:G7)/(30+20+30+30+20)+0.35*H7/50)*100</f>
        <v>52.900000000000006</v>
      </c>
      <c r="L7" s="1" t="s">
        <v>25</v>
      </c>
    </row>
    <row r="8" spans="1:12" s="1" customFormat="1" x14ac:dyDescent="0.2">
      <c r="A8" s="1" t="s">
        <v>6</v>
      </c>
      <c r="C8" s="1">
        <v>25</v>
      </c>
      <c r="D8" s="1">
        <v>18</v>
      </c>
      <c r="E8" s="1">
        <v>24</v>
      </c>
      <c r="F8" s="1">
        <v>24</v>
      </c>
      <c r="L8" s="1" t="s">
        <v>27</v>
      </c>
    </row>
    <row r="9" spans="1:12" x14ac:dyDescent="0.2">
      <c r="A9" t="s">
        <v>7</v>
      </c>
      <c r="C9">
        <v>30</v>
      </c>
      <c r="D9">
        <v>20</v>
      </c>
      <c r="E9">
        <v>29</v>
      </c>
      <c r="F9">
        <v>30</v>
      </c>
      <c r="G9">
        <v>17</v>
      </c>
      <c r="H9">
        <v>48</v>
      </c>
      <c r="J9">
        <f>(0.65*SUM(C9:G9)/(30+20+30+30+20)+0.35*H9/50)*100</f>
        <v>96.6</v>
      </c>
      <c r="L9" t="s">
        <v>23</v>
      </c>
    </row>
    <row r="10" spans="1:12" x14ac:dyDescent="0.2">
      <c r="A10" t="s">
        <v>8</v>
      </c>
      <c r="C10">
        <v>23</v>
      </c>
      <c r="D10">
        <v>20</v>
      </c>
      <c r="E10">
        <v>28</v>
      </c>
      <c r="F10">
        <v>26</v>
      </c>
      <c r="G10">
        <v>18</v>
      </c>
      <c r="H10">
        <v>45</v>
      </c>
      <c r="J10">
        <f>(0.65*SUM(C10:G10)/(30+20+30+30+20)+0.35*H10/50)*100</f>
        <v>88.999999999999986</v>
      </c>
      <c r="L10" t="s">
        <v>23</v>
      </c>
    </row>
    <row r="11" spans="1:12" x14ac:dyDescent="0.2">
      <c r="A11" t="s">
        <v>9</v>
      </c>
      <c r="C11">
        <v>25</v>
      </c>
      <c r="D11">
        <v>20</v>
      </c>
      <c r="E11">
        <v>26</v>
      </c>
      <c r="F11">
        <v>24</v>
      </c>
      <c r="G11">
        <v>20</v>
      </c>
      <c r="H11">
        <v>45</v>
      </c>
      <c r="J11">
        <f>(0.65*SUM(C11:G11)/(30+20+30+30+20)+0.35*H11/50)*100</f>
        <v>88.999999999999986</v>
      </c>
      <c r="L11" t="s">
        <v>23</v>
      </c>
    </row>
    <row r="12" spans="1:12" x14ac:dyDescent="0.2">
      <c r="A12" t="s">
        <v>10</v>
      </c>
      <c r="C12">
        <v>29</v>
      </c>
      <c r="D12">
        <v>20</v>
      </c>
      <c r="E12">
        <v>30</v>
      </c>
      <c r="F12">
        <v>24</v>
      </c>
      <c r="G12">
        <v>16</v>
      </c>
      <c r="H12">
        <v>50</v>
      </c>
      <c r="J12">
        <f>(0.65*SUM(C12:G12)/(30+20+30+30+20)+0.35*H12/50)*100</f>
        <v>94.5</v>
      </c>
      <c r="L12" t="s">
        <v>23</v>
      </c>
    </row>
    <row r="13" spans="1:12" x14ac:dyDescent="0.2">
      <c r="A13" t="s">
        <v>11</v>
      </c>
      <c r="C13">
        <v>27</v>
      </c>
      <c r="D13">
        <v>20</v>
      </c>
      <c r="E13">
        <v>26</v>
      </c>
      <c r="F13">
        <v>24</v>
      </c>
      <c r="G13">
        <v>16</v>
      </c>
      <c r="H13">
        <v>45</v>
      </c>
      <c r="J13">
        <f>(0.65*SUM(C13:G13)/(30+20+30+30+20)+0.35*H13/50)*100</f>
        <v>88</v>
      </c>
      <c r="L13" t="s">
        <v>23</v>
      </c>
    </row>
    <row r="15" spans="1:12" x14ac:dyDescent="0.2">
      <c r="A15" t="s">
        <v>18</v>
      </c>
    </row>
    <row r="17" spans="1:12" x14ac:dyDescent="0.2">
      <c r="A17" t="s">
        <v>19</v>
      </c>
      <c r="C17">
        <v>0</v>
      </c>
      <c r="D17">
        <v>20</v>
      </c>
      <c r="E17">
        <v>15</v>
      </c>
      <c r="F17">
        <v>15</v>
      </c>
      <c r="G17">
        <v>10</v>
      </c>
      <c r="H17">
        <v>42</v>
      </c>
      <c r="J17">
        <f>(0.65*SUM(C17:G17)/(20+30+30+20)+0.35*H17/50)*100</f>
        <v>68.399999999999991</v>
      </c>
      <c r="L17" t="s">
        <v>26</v>
      </c>
    </row>
    <row r="18" spans="1:12" x14ac:dyDescent="0.2">
      <c r="A18" t="s">
        <v>20</v>
      </c>
      <c r="C18">
        <v>0</v>
      </c>
      <c r="D18">
        <v>0</v>
      </c>
      <c r="E18">
        <v>15</v>
      </c>
      <c r="F18">
        <v>20</v>
      </c>
      <c r="G18">
        <v>10</v>
      </c>
      <c r="H18">
        <v>45</v>
      </c>
      <c r="J18">
        <f>(0.65*SUM(C18:G18)/(30+30+20)+0.35*H18/50)*100</f>
        <v>68.062499999999986</v>
      </c>
      <c r="L18" t="s">
        <v>26</v>
      </c>
    </row>
    <row r="19" spans="1:12" x14ac:dyDescent="0.2">
      <c r="A19" t="s">
        <v>21</v>
      </c>
      <c r="C19">
        <v>28</v>
      </c>
      <c r="D19">
        <v>20</v>
      </c>
      <c r="E19">
        <v>20</v>
      </c>
      <c r="F19">
        <v>20</v>
      </c>
      <c r="G19">
        <v>20</v>
      </c>
      <c r="H19">
        <v>40</v>
      </c>
      <c r="J19">
        <f>(0.65*SUM(C19:G19)/(30+20+30+30+20)+0.35*H19/50)*100</f>
        <v>82</v>
      </c>
      <c r="L19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Brash</dc:creator>
  <cp:lastModifiedBy>Edward Brash</cp:lastModifiedBy>
  <dcterms:created xsi:type="dcterms:W3CDTF">2023-12-12T21:52:23Z</dcterms:created>
  <dcterms:modified xsi:type="dcterms:W3CDTF">2023-12-13T14:24:49Z</dcterms:modified>
</cp:coreProperties>
</file>