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ronogramaDeProjeto" sheetId="1" state="visible" r:id="rId2"/>
  </sheets>
  <definedNames>
    <definedName function="false" hidden="false" localSheetId="0" name="_xlnm.Print_Titles" vbProcedure="false">CronogramaDeProjeto!$4:$6</definedName>
    <definedName function="false" hidden="false" name="Início_do_projeto" vbProcedure="false">CronogramaDeProjeto!$D$3</definedName>
    <definedName function="false" hidden="false" name="Semana_de_exibição" vbProcedure="false">CronogramaDeProjeto!$D$4</definedName>
    <definedName function="false" hidden="false" localSheetId="0" name="hoje" vbProcedure="false">TODAY()</definedName>
    <definedName function="false" hidden="false" localSheetId="0" name="início_da_tarefa" vbProcedure="false">CronogramaDeProjeto!$D1</definedName>
    <definedName function="false" hidden="false" localSheetId="0" name="progresso_da_tarefa" vbProcedure="false">CronogramaDeProjeto!$C1</definedName>
    <definedName function="false" hidden="false" localSheetId="0" name="término_da_tarefa" vbProcedure="false">CronogramaDeProjeto!$E1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<sst xmlns="http://schemas.openxmlformats.org/spreadsheetml/2006/main" count="35" uniqueCount="35">
  <si>
    <t xml:space="preserve">Crie um cronograma de projeto nesta planilha.
Digite o título desse projeto na célula B1. 
As informações sobre como usar esta planilha, incluindo instruções para leitores de tela e o autor desta pasta de trabalho, estão na planilha Sobre.
Continue navegando pela coluna A para saber mais.</t>
  </si>
  <si>
    <t xml:space="preserve">Cloud Computing - Aplicação Prática</t>
  </si>
  <si>
    <t xml:space="preserve">Insira o Nome da empresa na célula B2.</t>
  </si>
  <si>
    <t xml:space="preserve">Faculdade Estácio</t>
  </si>
  <si>
    <t xml:space="preserve">Insira o nome do Líder do projeto na célula B3. Insira a data de Início do projeto na célula E3. Início do projeto: o rótulo está na célula C3.</t>
  </si>
  <si>
    <t xml:space="preserve">Jonas Portela</t>
  </si>
  <si>
    <t xml:space="preserve">A semana de exibição na célula E4 representa a semana inicial a ser exibida no cronograma do projeto na célula I4. A data de início do projeto é considerada Semana 1. Para alterar a semana de exibição, basta inserir um novo número da semana na célula E4.
A data inicial para cada semana, começando com a semana de exibição na célula E4, começa na célula I4 e é calculada automaticamente. Há 8 semanas representadas nesse modo de exibição que vão da célula I4 a célula BF4.
Você não deve modificar essas células.
Semana de exibição: o rótulo está na célula C4.</t>
  </si>
  <si>
    <t xml:space="preserve">As células I5 a BL5 contêm o número de dias da semana representado no bloco de células acima de cada célula de data e são calculadas automaticamente.
Você não deve modificar essas células.
A data de hoje é contornada em vermelho (hex #AD3815) a partir da data de hoje na linha 5, passando pela coluna de data inteira até o final do cronograma do projeto.</t>
  </si>
  <si>
    <t xml:space="preserve">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</si>
  <si>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 xml:space="preserve">TAREFA</t>
  </si>
  <si>
    <t xml:space="preserve">PROGRESSO</t>
  </si>
  <si>
    <t xml:space="preserve">INÍCIO</t>
  </si>
  <si>
    <t xml:space="preserve">TÉRMINO</t>
  </si>
  <si>
    <t xml:space="preserve">DIAS</t>
  </si>
  <si>
    <t xml:space="preserve">Não exclua esta linha. Esta linha ficará oculta para preservar uma fórmula usada para realçar o dia atual no cronograma do projeto. </t>
  </si>
  <si>
    <t xml:space="preserve">A célula B8 contém o título do exemplo da Fase 1. 
Insira um novo Título na célula B8.
Na célula C8, insira o nome a atribuir à fase, caso ela se aplique ao seu projeto.
Na célula D8, insira o Progresso para a fase inteira, caso ela se aplique ao seu projeto.
Nas células E8 e F8, insira as datas de início e término para a fase inteira, caso ela se aplique ao seu projeto. 
O gráfico de Gantt preenche automaticamente as datas apropriadas e sombreia de acordo com o andamento inserido.
Para excluir a fase e trabalhar apenas nas tarefas, basta excluir essa linha.</t>
  </si>
  <si>
    <t xml:space="preserve">Planejamento</t>
  </si>
  <si>
    <t xml:space="preserve">A célula B9 contém a tarefa de exemplo "Tarefa 1". 
Insira um novo nome da tarefa na célula B9.
Insira uma pessoa para atribuir a tarefa na célula C9.
Insira o andamento da tarefa na célula D9. Uma barra de progresso é exibida na célula e fica sombreada de acordo com o número na célula. Por exemplo, 50% de progresso sombreia metade da célula.
Insira a data de início da tarefa na célula E9.
Insira a data de término da tarefa na célula F9.
Uma barra de status sombreada das datas inseridas aparece em blocos começando na célula I9 até BL9. </t>
  </si>
  <si>
    <t xml:space="preserve">Identificação das Partes Envolvidas</t>
  </si>
  <si>
    <t xml:space="preserve">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</si>
  <si>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 xml:space="preserve">Levantamento da Situação</t>
  </si>
  <si>
    <t xml:space="preserve">Definir Alternativas</t>
  </si>
  <si>
    <t xml:space="preserve">A célula à direita contém o título do exemplo da Fase 2. 
Você pode criar uma nova fase a qualquer momento na coluna B. Este cronograma de projeto não exige fases. Para remover a fase, basta excluir a linha.
Para criar um novo bloco de fases nesta linha, digite um novo Título na célula à direita.
Para continuar a adicionar tarefas à fase acima, insira uma nova linha acima desta e preencha os dados da tarefa como na instrução da célula A9.
Atualize os detalhes da Fase na célula à direita, com base nas instruções da célula A8.
Continue navegando para baixo nas células da coluna A para saber mais.
Se você ainda não adicionou as novas linhas nesta planilha, encontrará 2 exemplos adicionais de blocos de fase que foram criados nas células B20 e B26. Caso contrário, navegue pelas células da coluna A para localizar os blocos adicionais. 
Repita as instruções das células A8 e A9 sempre que precisar.</t>
  </si>
  <si>
    <t xml:space="preserve">Desenvolvimento do Sistema</t>
  </si>
  <si>
    <t xml:space="preserve">Criação do Banco de Dados</t>
  </si>
  <si>
    <t xml:space="preserve">Criação das contas GIT e Google</t>
  </si>
  <si>
    <t xml:space="preserve">Adaptação do Sistema de Apontamento</t>
  </si>
  <si>
    <t xml:space="preserve">Adaptação do Sistema de Planejamento e Controle de Produção</t>
  </si>
  <si>
    <t xml:space="preserve">Instalação do Banco de Dados e Sistema de Apontamento</t>
  </si>
  <si>
    <t xml:space="preserve">Adaptação do Sistema de Placar</t>
  </si>
  <si>
    <t xml:space="preserve">Bloco de título de fase de exemplo</t>
  </si>
  <si>
    <t xml:space="preserve">Aplicação</t>
  </si>
  <si>
    <t xml:space="preserve">Subir pastas do sistema para o GIT</t>
  </si>
  <si>
    <t xml:space="preserve">Configurar pasta Google Drive no servidor e criar o backup na pasta do Google Drive</t>
  </si>
  <si>
    <t xml:space="preserve">Esta é uma linha vazia</t>
  </si>
</sst>
</file>

<file path=xl/styles.xml><?xml version="1.0" encoding="utf-8"?>
<styleSheet xmlns="http://schemas.openxmlformats.org/spreadsheetml/2006/main">
  <numFmts count="7">
    <numFmt numFmtId="164" formatCode="General"/>
    <numFmt numFmtId="165" formatCode="d/m/yy;@"/>
    <numFmt numFmtId="166" formatCode="ddd&quot;, &quot;dd/mm/yyyy"/>
    <numFmt numFmtId="167" formatCode="d\-mmm\-yyyy"/>
    <numFmt numFmtId="168" formatCode="d"/>
    <numFmt numFmtId="169" formatCode="General"/>
    <numFmt numFmtId="170" formatCode="0%"/>
  </numFmts>
  <fonts count="16">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22"/>
      <color rgb="FF595959"/>
      <name val="Calibri"/>
      <family val="2"/>
      <charset val="1"/>
    </font>
    <font>
      <sz val="10"/>
      <name val="Calibri"/>
      <family val="2"/>
      <charset val="1"/>
    </font>
    <font>
      <b val="true"/>
      <sz val="11"/>
      <name val="Calibri"/>
      <family val="2"/>
      <charset val="1"/>
    </font>
    <font>
      <sz val="14"/>
      <color rgb="FF000000"/>
      <name val="Calibri"/>
      <family val="2"/>
      <charset val="1"/>
    </font>
    <font>
      <u val="single"/>
      <sz val="11"/>
      <color rgb="FF0000FF"/>
      <name val="Arial"/>
      <family val="2"/>
      <charset val="1"/>
    </font>
    <font>
      <sz val="10"/>
      <name val="Arial"/>
      <family val="2"/>
      <charset val="1"/>
    </font>
    <font>
      <sz val="9"/>
      <name val="Calibri"/>
      <family val="2"/>
      <charset val="1"/>
    </font>
    <font>
      <b val="true"/>
      <sz val="9"/>
      <color rgb="FFFFFFFF"/>
      <name val="Calibri"/>
      <family val="2"/>
      <charset val="1"/>
    </font>
    <font>
      <sz val="8"/>
      <color rgb="FFFFFFFF"/>
      <name val="Calibri"/>
      <family val="2"/>
      <charset val="1"/>
    </font>
    <font>
      <b val="true"/>
      <sz val="11"/>
      <color rgb="FF000000"/>
      <name val="Calibri"/>
      <family val="2"/>
      <charset val="1"/>
    </font>
    <font>
      <sz val="11"/>
      <name val="Calibri"/>
      <family val="2"/>
      <charset val="1"/>
    </font>
  </fonts>
  <fills count="10">
    <fill>
      <patternFill patternType="none"/>
    </fill>
    <fill>
      <patternFill patternType="gray125"/>
    </fill>
    <fill>
      <patternFill patternType="solid">
        <fgColor rgb="FFD9D9D9"/>
        <bgColor rgb="FFD7E4BD"/>
      </patternFill>
    </fill>
    <fill>
      <patternFill patternType="solid">
        <fgColor rgb="FF595959"/>
        <bgColor rgb="FF8064A2"/>
      </patternFill>
    </fill>
    <fill>
      <patternFill patternType="solid">
        <fgColor rgb="FFB9CDE5"/>
        <bgColor rgb="FF99CCFF"/>
      </patternFill>
    </fill>
    <fill>
      <patternFill patternType="solid">
        <fgColor rgb="FFDCE6F2"/>
        <bgColor rgb="FFD9D9D9"/>
      </patternFill>
    </fill>
    <fill>
      <patternFill patternType="solid">
        <fgColor rgb="FFE6B9B8"/>
        <bgColor rgb="FFD9D9D9"/>
      </patternFill>
    </fill>
    <fill>
      <patternFill patternType="solid">
        <fgColor rgb="FFF2DCDB"/>
        <bgColor rgb="FFD9D9D9"/>
      </patternFill>
    </fill>
    <fill>
      <patternFill patternType="solid">
        <fgColor rgb="FFD7E4BD"/>
        <bgColor rgb="FFD9D9D9"/>
      </patternFill>
    </fill>
    <fill>
      <patternFill patternType="solid">
        <fgColor rgb="FFEBF1DE"/>
        <bgColor rgb="FFDCE6F2"/>
      </patternFill>
    </fill>
  </fills>
  <borders count="10">
    <border diagonalUp="false" diagonalDown="false">
      <left/>
      <right/>
      <top/>
      <bottom/>
      <diagonal/>
    </border>
    <border diagonalUp="false" diagonalDown="false">
      <left/>
      <right/>
      <top style="medium">
        <color rgb="FFD9D9D9"/>
      </top>
      <bottom style="medium">
        <color rgb="FFD9D9D9"/>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right style="thin">
        <color rgb="FFA6A6A6"/>
      </right>
      <top/>
      <bottom/>
      <diagonal/>
    </border>
    <border diagonalUp="false" diagonalDown="false">
      <left style="thin">
        <color rgb="FFA6A6A6"/>
      </left>
      <right style="thin">
        <color rgb="FFA6A6A6"/>
      </right>
      <top style="thin">
        <color rgb="FFA6A6A6"/>
      </top>
      <bottom/>
      <diagonal/>
    </border>
    <border diagonalUp="false" diagonalDown="false">
      <left/>
      <right/>
      <top/>
      <bottom style="thin">
        <color rgb="FFA6A6A6"/>
      </bottom>
      <diagonal/>
    </border>
    <border diagonalUp="false" diagonalDown="false">
      <left style="thin">
        <color rgb="FFA6A6A6"/>
      </left>
      <right/>
      <top/>
      <bottom/>
      <diagonal/>
    </border>
    <border diagonalUp="false" diagonalDown="false">
      <left/>
      <right/>
      <top style="thin">
        <color rgb="FFA6A6A6"/>
      </top>
      <bottom/>
      <diagonal/>
    </border>
    <border diagonalUp="false" diagonalDown="false">
      <left style="thin">
        <color rgb="FFA6A6A6"/>
      </left>
      <right style="thin">
        <color rgb="FFA6A6A6"/>
      </right>
      <top/>
      <bottom style="medium">
        <color rgb="FFD9D9D9"/>
      </bottom>
      <diagonal/>
    </border>
    <border diagonalUp="false" diagonalDown="false">
      <left style="thin">
        <color rgb="FFD9D9D9"/>
      </left>
      <right style="thin">
        <color rgb="FFD9D9D9"/>
      </right>
      <top style="medium">
        <color rgb="FFD9D9D9"/>
      </top>
      <bottom style="medium">
        <color rgb="FFD9D9D9"/>
      </bottom>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5" fontId="0" fillId="0" borderId="1" applyFont="true" applyBorder="true" applyAlignment="true" applyProtection="true">
      <alignment horizontal="center" vertical="center" textRotation="0" wrapText="false" indent="0" shrinkToFit="false"/>
      <protection locked="true" hidden="false"/>
    </xf>
    <xf numFmtId="166" fontId="0" fillId="0" borderId="2" applyFont="true" applyBorder="true" applyAlignment="true" applyProtection="true">
      <alignment horizontal="center" vertical="center" textRotation="0" wrapText="false" indent="0" shrinkToFit="false"/>
      <protection locked="true" hidden="false"/>
    </xf>
    <xf numFmtId="164" fontId="0" fillId="0" borderId="1" applyFont="true" applyBorder="true" applyAlignment="true" applyProtection="true">
      <alignment horizontal="center" vertical="center" textRotation="0" wrapText="false" indent="0" shrinkToFit="false"/>
      <protection locked="true" hidden="false"/>
    </xf>
    <xf numFmtId="164" fontId="0" fillId="0" borderId="1" applyFont="true" applyBorder="true" applyAlignment="true" applyProtection="true">
      <alignment horizontal="left" vertical="center" textRotation="0" wrapText="false" indent="3"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xf numFmtId="164" fontId="8" fillId="0" borderId="0" applyFont="true" applyBorder="true" applyAlignment="true" applyProtection="false">
      <alignment horizontal="general" vertical="bottom" textRotation="0" wrapText="false" indent="0" shrinkToFit="false"/>
    </xf>
    <xf numFmtId="164" fontId="8" fillId="0" borderId="0" applyFont="true" applyBorder="true" applyAlignment="true" applyProtection="false">
      <alignment horizontal="general" vertical="top" textRotation="0" wrapText="false" indent="0" shrinkToFit="false"/>
    </xf>
    <xf numFmtId="164" fontId="0" fillId="0" borderId="0" applyFont="true" applyBorder="true" applyAlignment="true" applyProtection="false">
      <alignment horizontal="right" vertical="bottom" textRotation="0" wrapText="false" indent="1" shrinkToFit="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5"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5" applyFont="true" applyBorder="false" applyAlignment="true" applyProtection="false">
      <alignment horizontal="general" vertical="bottom" textRotation="0" wrapText="true" indent="0" shrinkToFit="false"/>
      <protection locked="true" hidden="false"/>
    </xf>
    <xf numFmtId="164" fontId="5" fillId="0" borderId="0" xfId="26"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27" applyFont="true" applyBorder="fals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8" fillId="0" borderId="0" xfId="28" applyFont="true" applyBorder="false" applyAlignment="false" applyProtection="true">
      <alignment horizontal="general" vertical="top" textRotation="0" wrapText="false" indent="0" shrinkToFit="false"/>
      <protection locked="true" hidden="false"/>
    </xf>
    <xf numFmtId="164" fontId="0" fillId="0" borderId="3" xfId="29" applyFont="false" applyBorder="true" applyAlignment="false" applyProtection="true">
      <alignment horizontal="right" vertical="bottom" textRotation="0" wrapText="false" indent="1" shrinkToFit="false"/>
      <protection locked="true" hidden="false"/>
    </xf>
    <xf numFmtId="166" fontId="0" fillId="0" borderId="2" xfId="22" applyFont="false" applyBorder="true" applyAlignment="fals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7" fontId="0" fillId="2" borderId="4" xfId="0" applyFont="false" applyBorder="true" applyAlignment="true" applyProtection="false">
      <alignment horizontal="left" vertical="center" textRotation="0" wrapText="true" indent="1"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8" fontId="11" fillId="2" borderId="6" xfId="0" applyFont="true" applyBorder="true" applyAlignment="true" applyProtection="false">
      <alignment horizontal="center" vertical="center" textRotation="0" wrapText="false" indent="0" shrinkToFit="false"/>
      <protection locked="true" hidden="false"/>
    </xf>
    <xf numFmtId="168" fontId="11" fillId="2" borderId="0" xfId="0" applyFont="true" applyBorder="false" applyAlignment="true" applyProtection="false">
      <alignment horizontal="center" vertical="center" textRotation="0" wrapText="false" indent="0" shrinkToFit="false"/>
      <protection locked="true" hidden="false"/>
    </xf>
    <xf numFmtId="168" fontId="11" fillId="2" borderId="3" xfId="0" applyFont="true" applyBorder="true" applyAlignment="true" applyProtection="false">
      <alignment horizontal="center" vertical="center" textRotation="0" wrapText="false" indent="0" shrinkToFit="false"/>
      <protection locked="true" hidden="false"/>
    </xf>
    <xf numFmtId="164" fontId="12" fillId="3" borderId="7" xfId="0" applyFont="true" applyBorder="true" applyAlignment="true" applyProtection="false">
      <alignment horizontal="left" vertical="center" textRotation="0" wrapText="false" indent="1" shrinkToFit="false"/>
      <protection locked="true" hidden="false"/>
    </xf>
    <xf numFmtId="164" fontId="12" fillId="3" borderId="7" xfId="0" applyFont="true" applyBorder="true" applyAlignment="true" applyProtection="false">
      <alignment horizontal="center" vertical="center" textRotation="0" wrapText="true" indent="0" shrinkToFit="false"/>
      <protection locked="true" hidden="false"/>
    </xf>
    <xf numFmtId="169" fontId="13" fillId="3" borderId="8" xfId="0" applyFont="true" applyBorder="true" applyAlignment="true" applyProtection="false">
      <alignment horizontal="center" vertical="center" textRotation="0" wrapText="false" indent="0" shrinkToFit="true"/>
      <protection locked="true" hidden="false"/>
    </xf>
    <xf numFmtId="164" fontId="0" fillId="0" borderId="9" xfId="0" applyFont="false" applyBorder="true" applyAlignment="true" applyProtection="false">
      <alignment horizontal="general" vertical="center" textRotation="0" wrapText="false" indent="0" shrinkToFit="false"/>
      <protection locked="true" hidden="false"/>
    </xf>
    <xf numFmtId="164" fontId="14" fillId="4" borderId="1" xfId="0" applyFont="true" applyBorder="true" applyAlignment="true" applyProtection="false">
      <alignment horizontal="left" vertical="center" textRotation="0" wrapText="false" indent="1" shrinkToFit="false"/>
      <protection locked="true" hidden="false"/>
    </xf>
    <xf numFmtId="170" fontId="15" fillId="4" borderId="1" xfId="19" applyFont="true" applyBorder="true" applyAlignment="true" applyProtection="true">
      <alignment horizontal="center" vertical="center" textRotation="0" wrapText="false" indent="0" shrinkToFit="false"/>
      <protection locked="true" hidden="false"/>
    </xf>
    <xf numFmtId="165" fontId="0" fillId="4" borderId="1" xfId="0" applyFont="false" applyBorder="true" applyAlignment="true" applyProtection="false">
      <alignment horizontal="center" vertical="center" textRotation="0" wrapText="false" indent="0" shrinkToFit="false"/>
      <protection locked="true" hidden="false"/>
    </xf>
    <xf numFmtId="165" fontId="15" fillId="4" borderId="1"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5" borderId="1" xfId="24" applyFont="true" applyBorder="false" applyAlignment="true" applyProtection="false">
      <alignment horizontal="left" vertical="center" textRotation="0" wrapText="true" indent="3" shrinkToFit="false"/>
      <protection locked="true" hidden="false"/>
    </xf>
    <xf numFmtId="170" fontId="15" fillId="5" borderId="1" xfId="19" applyFont="true" applyBorder="true" applyAlignment="true" applyProtection="true">
      <alignment horizontal="center" vertical="center" textRotation="0" wrapText="false" indent="0" shrinkToFit="false"/>
      <protection locked="true" hidden="false"/>
    </xf>
    <xf numFmtId="165" fontId="0" fillId="5" borderId="1" xfId="21" applyFont="false" applyBorder="false" applyAlignment="false" applyProtection="false">
      <alignment horizontal="center" vertical="center" textRotation="0" wrapText="false" indent="0" shrinkToFit="false"/>
      <protection locked="true" hidden="false"/>
    </xf>
    <xf numFmtId="170" fontId="15" fillId="5" borderId="1" xfId="19"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false">
      <alignment horizontal="right" vertical="center" textRotation="0" wrapText="false" indent="0" shrinkToFit="false"/>
      <protection locked="true" hidden="false"/>
    </xf>
    <xf numFmtId="164" fontId="14" fillId="6" borderId="1" xfId="0" applyFont="true" applyBorder="true" applyAlignment="true" applyProtection="false">
      <alignment horizontal="left" vertical="center" textRotation="0" wrapText="false" indent="1" shrinkToFit="false"/>
      <protection locked="true" hidden="false"/>
    </xf>
    <xf numFmtId="165" fontId="0" fillId="6" borderId="1" xfId="0" applyFont="false" applyBorder="true" applyAlignment="true" applyProtection="false">
      <alignment horizontal="center" vertical="center" textRotation="0" wrapText="false" indent="0" shrinkToFit="false"/>
      <protection locked="true" hidden="false"/>
    </xf>
    <xf numFmtId="165" fontId="15" fillId="6" borderId="1" xfId="0" applyFont="true" applyBorder="true" applyAlignment="true" applyProtection="false">
      <alignment horizontal="center" vertical="center" textRotation="0" wrapText="false" indent="0" shrinkToFit="false"/>
      <protection locked="true" hidden="false"/>
    </xf>
    <xf numFmtId="164" fontId="0" fillId="7" borderId="1" xfId="24" applyFont="true" applyBorder="false" applyAlignment="false" applyProtection="false">
      <alignment horizontal="left" vertical="center" textRotation="0" wrapText="false" indent="3" shrinkToFit="false"/>
      <protection locked="true" hidden="false"/>
    </xf>
    <xf numFmtId="165" fontId="0" fillId="7" borderId="1" xfId="21" applyFont="false" applyBorder="false" applyAlignment="false" applyProtection="false">
      <alignment horizontal="center" vertical="center" textRotation="0" wrapText="false" indent="0" shrinkToFit="false"/>
      <protection locked="true" hidden="false"/>
    </xf>
    <xf numFmtId="164" fontId="0" fillId="7" borderId="1" xfId="24" applyFont="true" applyBorder="false" applyAlignment="true" applyProtection="false">
      <alignment horizontal="left" vertical="center" textRotation="0" wrapText="true" indent="3" shrinkToFit="false"/>
      <protection locked="true" hidden="false"/>
    </xf>
    <xf numFmtId="164" fontId="14" fillId="8" borderId="1" xfId="0" applyFont="true" applyBorder="true" applyAlignment="true" applyProtection="false">
      <alignment horizontal="left" vertical="center" textRotation="0" wrapText="false" indent="1" shrinkToFit="false"/>
      <protection locked="true" hidden="false"/>
    </xf>
    <xf numFmtId="170" fontId="15" fillId="8" borderId="1" xfId="19" applyFont="true" applyBorder="true" applyAlignment="true" applyProtection="true">
      <alignment horizontal="center" vertical="center" textRotation="0" wrapText="false" indent="0" shrinkToFit="false"/>
      <protection locked="true" hidden="false"/>
    </xf>
    <xf numFmtId="165" fontId="0" fillId="8" borderId="1" xfId="0" applyFont="false" applyBorder="true" applyAlignment="true" applyProtection="false">
      <alignment horizontal="center" vertical="center" textRotation="0" wrapText="false" indent="0" shrinkToFit="false"/>
      <protection locked="true" hidden="false"/>
    </xf>
    <xf numFmtId="165" fontId="15" fillId="8" borderId="1" xfId="0" applyFont="true" applyBorder="true" applyAlignment="true" applyProtection="false">
      <alignment horizontal="center" vertical="center" textRotation="0" wrapText="false" indent="0" shrinkToFit="false"/>
      <protection locked="true" hidden="false"/>
    </xf>
    <xf numFmtId="164" fontId="0" fillId="9" borderId="1" xfId="24" applyFont="true" applyBorder="false" applyAlignment="true" applyProtection="false">
      <alignment horizontal="left" vertical="center" textRotation="0" wrapText="true" indent="3" shrinkToFit="false"/>
      <protection locked="true" hidden="false"/>
    </xf>
    <xf numFmtId="170" fontId="15" fillId="9" borderId="1" xfId="19" applyFont="true" applyBorder="true" applyAlignment="true" applyProtection="true">
      <alignment horizontal="center" vertical="center" textRotation="0" wrapText="false" indent="0" shrinkToFit="false"/>
      <protection locked="true" hidden="false"/>
    </xf>
    <xf numFmtId="165" fontId="0" fillId="9" borderId="1" xfId="21" applyFont="false" applyBorder="false" applyAlignment="false" applyProtection="false">
      <alignment horizontal="center" vertical="center" textRotation="0" wrapText="false" indent="0" shrinkToFit="false"/>
      <protection locked="true" hidden="false"/>
    </xf>
    <xf numFmtId="164" fontId="0" fillId="0" borderId="1" xfId="24" applyFont="false" applyBorder="false" applyAlignment="false" applyProtection="false">
      <alignment horizontal="left" vertical="center" textRotation="0" wrapText="false" indent="3" shrinkToFit="false"/>
      <protection locked="true" hidden="false"/>
    </xf>
    <xf numFmtId="170" fontId="15" fillId="0" borderId="1" xfId="19" applyFont="true" applyBorder="true" applyAlignment="true" applyProtection="true">
      <alignment horizontal="center" vertical="center" textRotation="0" wrapText="false" indent="0" shrinkToFit="false"/>
      <protection locked="true" hidden="false"/>
    </xf>
    <xf numFmtId="165" fontId="0" fillId="0" borderId="1" xfId="21" applyFont="false" applyBorder="false" applyAlignment="fals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Data" xfId="21"/>
    <cellStyle name="Início do Projeto" xfId="22"/>
    <cellStyle name="Nome" xfId="23"/>
    <cellStyle name="Tarefa" xfId="24"/>
    <cellStyle name="zTextoOculto" xfId="25"/>
    <cellStyle name="Excel Built-in Title" xfId="26"/>
    <cellStyle name="Excel Built-in Heading 1" xfId="27"/>
    <cellStyle name="*unknown*" xfId="20" builtinId="8"/>
    <cellStyle name="Excel Built-in Heading 2" xfId="28"/>
    <cellStyle name="Excel Built-in Heading 3" xfId="29"/>
  </cellStyles>
  <dxfs count="3">
    <dxf>
      <border diagonalUp="false" diagonalDown="false">
        <left style="thin"/>
        <right style="thin"/>
        <top/>
        <bottom/>
        <diagonal/>
      </border>
    </dxf>
    <dxf>
      <fill>
        <patternFill>
          <bgColor rgb="FFA6A6A6"/>
        </patternFill>
      </fill>
    </dxf>
    <dxf>
      <fill>
        <patternFill>
          <bgColor rgb="FF8064A2"/>
        </patternFill>
      </fill>
      <border diagonalUp="false" diagonalDown="false">
        <left/>
        <right/>
        <top/>
        <bottom/>
        <diagonal/>
      </border>
    </dxf>
  </dxf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E6B9B8"/>
      <rgbColor rgb="FF808080"/>
      <rgbColor rgb="FF9999FF"/>
      <rgbColor rgb="FF993366"/>
      <rgbColor rgb="FFEBF1DE"/>
      <rgbColor rgb="FFDCE6F2"/>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D9D9D9"/>
      <rgbColor rgb="FFD7E4BD"/>
      <rgbColor rgb="FFFFFF99"/>
      <rgbColor rgb="FF99CCFF"/>
      <rgbColor rgb="FFFF99CC"/>
      <rgbColor rgb="FFCC99FF"/>
      <rgbColor rgb="FFF2DCDB"/>
      <rgbColor rgb="FF3366FF"/>
      <rgbColor rgb="FF33CCCC"/>
      <rgbColor rgb="FF99CC00"/>
      <rgbColor rgb="FFFFCC00"/>
      <rgbColor rgb="FFFF9900"/>
      <rgbColor rgb="FFFF6600"/>
      <rgbColor rgb="FF8064A2"/>
      <rgbColor rgb="FFA6A6A6"/>
      <rgbColor rgb="FF003366"/>
      <rgbColor rgb="FF339966"/>
      <rgbColor rgb="FF003300"/>
      <rgbColor rgb="FF333300"/>
      <rgbColor rgb="FF993300"/>
      <rgbColor rgb="FF993366"/>
      <rgbColor rgb="FF333399"/>
      <rgbColor rgb="FF59595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1048576"/>
  <sheetViews>
    <sheetView showFormulas="false" showGridLines="false" showRowColHeaders="true" showZeros="true" rightToLeft="false" tabSelected="true" showOutlineSymbols="true" defaultGridColor="true" view="normal" topLeftCell="A1" colorId="64" zoomScale="75" zoomScaleNormal="75" zoomScalePageLayoutView="100" workbookViewId="0">
      <pane xSplit="0" ySplit="6" topLeftCell="A7" activePane="bottomLeft" state="frozen"/>
      <selection pane="topLeft" activeCell="A1" activeCellId="0" sqref="A1"/>
      <selection pane="bottomLeft" activeCell="B2" activeCellId="0" sqref="B2"/>
    </sheetView>
  </sheetViews>
  <sheetFormatPr defaultColWidth="8.6875" defaultRowHeight="30" zeroHeight="false" outlineLevelRow="0" outlineLevelCol="0"/>
  <cols>
    <col collapsed="false" customWidth="true" hidden="true" outlineLevel="0" max="1" min="1" style="1" width="2.71"/>
    <col collapsed="false" customWidth="true" hidden="false" outlineLevel="0" max="2" min="2" style="0" width="34.08"/>
    <col collapsed="false" customWidth="true" hidden="false" outlineLevel="0" max="3" min="3" style="0" width="10.71"/>
    <col collapsed="false" customWidth="true" hidden="false" outlineLevel="0" max="4" min="4" style="2" width="10.42"/>
    <col collapsed="false" customWidth="true" hidden="false" outlineLevel="0" max="5" min="5" style="0" width="10.42"/>
    <col collapsed="false" customWidth="true" hidden="false" outlineLevel="0" max="6" min="6" style="0" width="2.71"/>
    <col collapsed="false" customWidth="true" hidden="true" outlineLevel="0" max="7" min="7" style="0" width="6.15"/>
    <col collapsed="false" customWidth="true" hidden="false" outlineLevel="0" max="63" min="8" style="0" width="2.57"/>
    <col collapsed="false" customWidth="true" hidden="false" outlineLevel="0" max="69" min="68" style="0" width="10.29"/>
    <col collapsed="false" customWidth="true" hidden="false" outlineLevel="0" max="1024" min="1024" style="0" width="11.52"/>
  </cols>
  <sheetData>
    <row r="1" customFormat="false" ht="30" hidden="false" customHeight="true" outlineLevel="0" collapsed="false">
      <c r="A1" s="3" t="s">
        <v>0</v>
      </c>
      <c r="B1" s="4" t="s">
        <v>1</v>
      </c>
      <c r="C1" s="5"/>
      <c r="D1" s="6"/>
      <c r="E1" s="7"/>
      <c r="G1" s="5"/>
      <c r="H1" s="8"/>
    </row>
    <row r="2" customFormat="false" ht="30" hidden="false" customHeight="true" outlineLevel="0" collapsed="false">
      <c r="A2" s="1" t="s">
        <v>2</v>
      </c>
      <c r="B2" s="9" t="s">
        <v>3</v>
      </c>
      <c r="H2" s="10"/>
    </row>
    <row r="3" customFormat="false" ht="30" hidden="false" customHeight="true" outlineLevel="0" collapsed="false">
      <c r="A3" s="1" t="s">
        <v>4</v>
      </c>
      <c r="B3" s="11" t="s">
        <v>5</v>
      </c>
      <c r="C3" s="12"/>
      <c r="D3" s="13" t="n">
        <v>45523</v>
      </c>
      <c r="E3" s="13"/>
    </row>
    <row r="4" customFormat="false" ht="30" hidden="false" customHeight="true" outlineLevel="0" collapsed="false">
      <c r="A4" s="3" t="s">
        <v>6</v>
      </c>
      <c r="C4" s="12"/>
      <c r="D4" s="14" t="n">
        <v>1</v>
      </c>
      <c r="H4" s="15" t="n">
        <f aca="false">H5</f>
        <v>45523</v>
      </c>
      <c r="I4" s="15"/>
      <c r="J4" s="15"/>
      <c r="K4" s="15"/>
      <c r="L4" s="15"/>
      <c r="M4" s="15"/>
      <c r="N4" s="15"/>
      <c r="O4" s="15" t="n">
        <f aca="false">O5</f>
        <v>45530</v>
      </c>
      <c r="P4" s="15"/>
      <c r="Q4" s="15"/>
      <c r="R4" s="15"/>
      <c r="S4" s="15"/>
      <c r="T4" s="15"/>
      <c r="U4" s="15"/>
      <c r="V4" s="15" t="n">
        <f aca="false">V5</f>
        <v>45537</v>
      </c>
      <c r="W4" s="15"/>
      <c r="X4" s="15"/>
      <c r="Y4" s="15"/>
      <c r="Z4" s="15"/>
      <c r="AA4" s="15"/>
      <c r="AB4" s="15"/>
      <c r="AC4" s="15" t="n">
        <f aca="false">AC5</f>
        <v>45544</v>
      </c>
      <c r="AD4" s="15"/>
      <c r="AE4" s="15"/>
      <c r="AF4" s="15"/>
      <c r="AG4" s="15"/>
      <c r="AH4" s="15"/>
      <c r="AI4" s="15"/>
      <c r="AJ4" s="15" t="n">
        <f aca="false">AJ5</f>
        <v>45551</v>
      </c>
      <c r="AK4" s="15"/>
      <c r="AL4" s="15"/>
      <c r="AM4" s="15"/>
      <c r="AN4" s="15"/>
      <c r="AO4" s="15"/>
      <c r="AP4" s="15"/>
      <c r="AQ4" s="15" t="n">
        <f aca="false">AQ5</f>
        <v>45558</v>
      </c>
      <c r="AR4" s="15"/>
      <c r="AS4" s="15"/>
      <c r="AT4" s="15"/>
      <c r="AU4" s="15"/>
      <c r="AV4" s="15"/>
      <c r="AW4" s="15"/>
      <c r="AX4" s="15" t="n">
        <f aca="false">AX5</f>
        <v>45565</v>
      </c>
      <c r="AY4" s="15"/>
      <c r="AZ4" s="15"/>
      <c r="BA4" s="15"/>
      <c r="BB4" s="15"/>
      <c r="BC4" s="15"/>
      <c r="BD4" s="15"/>
      <c r="BE4" s="15" t="n">
        <f aca="false">BE5</f>
        <v>45572</v>
      </c>
      <c r="BF4" s="15"/>
      <c r="BG4" s="15"/>
      <c r="BH4" s="15"/>
      <c r="BI4" s="15"/>
      <c r="BJ4" s="15"/>
      <c r="BK4" s="15"/>
    </row>
    <row r="5" customFormat="false" ht="15" hidden="false" customHeight="true" outlineLevel="0" collapsed="false">
      <c r="A5" s="3" t="s">
        <v>7</v>
      </c>
      <c r="B5" s="16"/>
      <c r="C5" s="16"/>
      <c r="D5" s="16"/>
      <c r="E5" s="16"/>
      <c r="F5" s="16"/>
      <c r="H5" s="17" t="n">
        <f aca="false">Início_do_projeto-WEEKDAY(Início_do_projeto,1)+2+7*(Semana_de_exibição-1)</f>
        <v>45523</v>
      </c>
      <c r="I5" s="18" t="n">
        <f aca="false">H5+1</f>
        <v>45524</v>
      </c>
      <c r="J5" s="18" t="n">
        <f aca="false">I5+1</f>
        <v>45525</v>
      </c>
      <c r="K5" s="18" t="n">
        <f aca="false">J5+1</f>
        <v>45526</v>
      </c>
      <c r="L5" s="18" t="n">
        <f aca="false">K5+1</f>
        <v>45527</v>
      </c>
      <c r="M5" s="18" t="n">
        <f aca="false">L5+1</f>
        <v>45528</v>
      </c>
      <c r="N5" s="19" t="n">
        <f aca="false">M5+1</f>
        <v>45529</v>
      </c>
      <c r="O5" s="17" t="n">
        <f aca="false">N5+1</f>
        <v>45530</v>
      </c>
      <c r="P5" s="18" t="n">
        <f aca="false">O5+1</f>
        <v>45531</v>
      </c>
      <c r="Q5" s="18" t="n">
        <f aca="false">P5+1</f>
        <v>45532</v>
      </c>
      <c r="R5" s="18" t="n">
        <f aca="false">Q5+1</f>
        <v>45533</v>
      </c>
      <c r="S5" s="18" t="n">
        <f aca="false">R5+1</f>
        <v>45534</v>
      </c>
      <c r="T5" s="18" t="n">
        <f aca="false">S5+1</f>
        <v>45535</v>
      </c>
      <c r="U5" s="19" t="n">
        <f aca="false">T5+1</f>
        <v>45536</v>
      </c>
      <c r="V5" s="17" t="n">
        <f aca="false">U5+1</f>
        <v>45537</v>
      </c>
      <c r="W5" s="18" t="n">
        <f aca="false">V5+1</f>
        <v>45538</v>
      </c>
      <c r="X5" s="18" t="n">
        <f aca="false">W5+1</f>
        <v>45539</v>
      </c>
      <c r="Y5" s="18" t="n">
        <f aca="false">X5+1</f>
        <v>45540</v>
      </c>
      <c r="Z5" s="18" t="n">
        <f aca="false">Y5+1</f>
        <v>45541</v>
      </c>
      <c r="AA5" s="18" t="n">
        <f aca="false">Z5+1</f>
        <v>45542</v>
      </c>
      <c r="AB5" s="19" t="n">
        <f aca="false">AA5+1</f>
        <v>45543</v>
      </c>
      <c r="AC5" s="17" t="n">
        <f aca="false">AB5+1</f>
        <v>45544</v>
      </c>
      <c r="AD5" s="18" t="n">
        <f aca="false">AC5+1</f>
        <v>45545</v>
      </c>
      <c r="AE5" s="18" t="n">
        <f aca="false">AD5+1</f>
        <v>45546</v>
      </c>
      <c r="AF5" s="18" t="n">
        <f aca="false">AE5+1</f>
        <v>45547</v>
      </c>
      <c r="AG5" s="18" t="n">
        <f aca="false">AF5+1</f>
        <v>45548</v>
      </c>
      <c r="AH5" s="18" t="n">
        <f aca="false">AG5+1</f>
        <v>45549</v>
      </c>
      <c r="AI5" s="19" t="n">
        <f aca="false">AH5+1</f>
        <v>45550</v>
      </c>
      <c r="AJ5" s="17" t="n">
        <f aca="false">AI5+1</f>
        <v>45551</v>
      </c>
      <c r="AK5" s="18" t="n">
        <f aca="false">AJ5+1</f>
        <v>45552</v>
      </c>
      <c r="AL5" s="18" t="n">
        <f aca="false">AK5+1</f>
        <v>45553</v>
      </c>
      <c r="AM5" s="18" t="n">
        <f aca="false">AL5+1</f>
        <v>45554</v>
      </c>
      <c r="AN5" s="18" t="n">
        <f aca="false">AM5+1</f>
        <v>45555</v>
      </c>
      <c r="AO5" s="18" t="n">
        <f aca="false">AN5+1</f>
        <v>45556</v>
      </c>
      <c r="AP5" s="19" t="n">
        <f aca="false">AO5+1</f>
        <v>45557</v>
      </c>
      <c r="AQ5" s="17" t="n">
        <f aca="false">AP5+1</f>
        <v>45558</v>
      </c>
      <c r="AR5" s="18" t="n">
        <f aca="false">AQ5+1</f>
        <v>45559</v>
      </c>
      <c r="AS5" s="18" t="n">
        <f aca="false">AR5+1</f>
        <v>45560</v>
      </c>
      <c r="AT5" s="18" t="n">
        <f aca="false">AS5+1</f>
        <v>45561</v>
      </c>
      <c r="AU5" s="18" t="n">
        <f aca="false">AT5+1</f>
        <v>45562</v>
      </c>
      <c r="AV5" s="18" t="n">
        <f aca="false">AU5+1</f>
        <v>45563</v>
      </c>
      <c r="AW5" s="19" t="n">
        <f aca="false">AV5+1</f>
        <v>45564</v>
      </c>
      <c r="AX5" s="17" t="n">
        <f aca="false">AW5+1</f>
        <v>45565</v>
      </c>
      <c r="AY5" s="18" t="n">
        <f aca="false">AX5+1</f>
        <v>45566</v>
      </c>
      <c r="AZ5" s="18" t="n">
        <f aca="false">AY5+1</f>
        <v>45567</v>
      </c>
      <c r="BA5" s="18" t="n">
        <f aca="false">AZ5+1</f>
        <v>45568</v>
      </c>
      <c r="BB5" s="18" t="n">
        <f aca="false">BA5+1</f>
        <v>45569</v>
      </c>
      <c r="BC5" s="18" t="n">
        <f aca="false">BB5+1</f>
        <v>45570</v>
      </c>
      <c r="BD5" s="19" t="n">
        <f aca="false">BC5+1</f>
        <v>45571</v>
      </c>
      <c r="BE5" s="17" t="n">
        <f aca="false">BD5+1</f>
        <v>45572</v>
      </c>
      <c r="BF5" s="18" t="n">
        <f aca="false">BE5+1</f>
        <v>45573</v>
      </c>
      <c r="BG5" s="18" t="n">
        <f aca="false">BF5+1</f>
        <v>45574</v>
      </c>
      <c r="BH5" s="18" t="n">
        <f aca="false">BG5+1</f>
        <v>45575</v>
      </c>
      <c r="BI5" s="18" t="n">
        <f aca="false">BH5+1</f>
        <v>45576</v>
      </c>
      <c r="BJ5" s="18" t="n">
        <f aca="false">BI5+1</f>
        <v>45577</v>
      </c>
      <c r="BK5" s="19" t="n">
        <f aca="false">BJ5+1</f>
        <v>45578</v>
      </c>
    </row>
    <row r="6" customFormat="false" ht="30" hidden="false" customHeight="true" outlineLevel="0" collapsed="false">
      <c r="A6" s="3" t="s">
        <v>8</v>
      </c>
      <c r="B6" s="20" t="s">
        <v>9</v>
      </c>
      <c r="C6" s="21" t="s">
        <v>10</v>
      </c>
      <c r="D6" s="21" t="s">
        <v>11</v>
      </c>
      <c r="E6" s="21" t="s">
        <v>12</v>
      </c>
      <c r="F6" s="21"/>
      <c r="G6" s="21" t="s">
        <v>13</v>
      </c>
      <c r="H6" s="22" t="str">
        <f aca="false">LEFT(TEXT(H5,"ddd"),1)</f>
        <v>s</v>
      </c>
      <c r="I6" s="22" t="str">
        <f aca="false">LEFT(TEXT(I5,"ddd"),1)</f>
        <v>t</v>
      </c>
      <c r="J6" s="22" t="str">
        <f aca="false">LEFT(TEXT(J5,"ddd"),1)</f>
        <v>q</v>
      </c>
      <c r="K6" s="22" t="str">
        <f aca="false">LEFT(TEXT(K5,"ddd"),1)</f>
        <v>q</v>
      </c>
      <c r="L6" s="22" t="str">
        <f aca="false">LEFT(TEXT(L5,"ddd"),1)</f>
        <v>s</v>
      </c>
      <c r="M6" s="22" t="str">
        <f aca="false">LEFT(TEXT(M5,"ddd"),1)</f>
        <v>s</v>
      </c>
      <c r="N6" s="22" t="str">
        <f aca="false">LEFT(TEXT(N5,"ddd"),1)</f>
        <v>d</v>
      </c>
      <c r="O6" s="22" t="str">
        <f aca="false">LEFT(TEXT(O5,"ddd"),1)</f>
        <v>s</v>
      </c>
      <c r="P6" s="22" t="str">
        <f aca="false">LEFT(TEXT(P5,"ddd"),1)</f>
        <v>t</v>
      </c>
      <c r="Q6" s="22" t="str">
        <f aca="false">LEFT(TEXT(Q5,"ddd"),1)</f>
        <v>q</v>
      </c>
      <c r="R6" s="22" t="str">
        <f aca="false">LEFT(TEXT(R5,"ddd"),1)</f>
        <v>q</v>
      </c>
      <c r="S6" s="22" t="str">
        <f aca="false">LEFT(TEXT(S5,"ddd"),1)</f>
        <v>s</v>
      </c>
      <c r="T6" s="22" t="str">
        <f aca="false">LEFT(TEXT(T5,"ddd"),1)</f>
        <v>s</v>
      </c>
      <c r="U6" s="22" t="str">
        <f aca="false">LEFT(TEXT(U5,"ddd"),1)</f>
        <v>d</v>
      </c>
      <c r="V6" s="22" t="str">
        <f aca="false">LEFT(TEXT(V5,"ddd"),1)</f>
        <v>s</v>
      </c>
      <c r="W6" s="22" t="str">
        <f aca="false">LEFT(TEXT(W5,"ddd"),1)</f>
        <v>t</v>
      </c>
      <c r="X6" s="22" t="str">
        <f aca="false">LEFT(TEXT(X5,"ddd"),1)</f>
        <v>q</v>
      </c>
      <c r="Y6" s="22" t="str">
        <f aca="false">LEFT(TEXT(Y5,"ddd"),1)</f>
        <v>q</v>
      </c>
      <c r="Z6" s="22" t="str">
        <f aca="false">LEFT(TEXT(Z5,"ddd"),1)</f>
        <v>s</v>
      </c>
      <c r="AA6" s="22" t="str">
        <f aca="false">LEFT(TEXT(AA5,"ddd"),1)</f>
        <v>s</v>
      </c>
      <c r="AB6" s="22" t="str">
        <f aca="false">LEFT(TEXT(AB5,"ddd"),1)</f>
        <v>d</v>
      </c>
      <c r="AC6" s="22" t="str">
        <f aca="false">LEFT(TEXT(AC5,"ddd"),1)</f>
        <v>s</v>
      </c>
      <c r="AD6" s="22" t="str">
        <f aca="false">LEFT(TEXT(AD5,"ddd"),1)</f>
        <v>t</v>
      </c>
      <c r="AE6" s="22" t="str">
        <f aca="false">LEFT(TEXT(AE5,"ddd"),1)</f>
        <v>q</v>
      </c>
      <c r="AF6" s="22" t="str">
        <f aca="false">LEFT(TEXT(AF5,"ddd"),1)</f>
        <v>q</v>
      </c>
      <c r="AG6" s="22" t="str">
        <f aca="false">LEFT(TEXT(AG5,"ddd"),1)</f>
        <v>s</v>
      </c>
      <c r="AH6" s="22" t="str">
        <f aca="false">LEFT(TEXT(AH5,"ddd"),1)</f>
        <v>s</v>
      </c>
      <c r="AI6" s="22" t="str">
        <f aca="false">LEFT(TEXT(AI5,"ddd"),1)</f>
        <v>d</v>
      </c>
      <c r="AJ6" s="22" t="str">
        <f aca="false">LEFT(TEXT(AJ5,"ddd"),1)</f>
        <v>s</v>
      </c>
      <c r="AK6" s="22" t="str">
        <f aca="false">LEFT(TEXT(AK5,"ddd"),1)</f>
        <v>t</v>
      </c>
      <c r="AL6" s="22" t="str">
        <f aca="false">LEFT(TEXT(AL5,"ddd"),1)</f>
        <v>q</v>
      </c>
      <c r="AM6" s="22" t="str">
        <f aca="false">LEFT(TEXT(AM5,"ddd"),1)</f>
        <v>q</v>
      </c>
      <c r="AN6" s="22" t="str">
        <f aca="false">LEFT(TEXT(AN5,"ddd"),1)</f>
        <v>s</v>
      </c>
      <c r="AO6" s="22" t="str">
        <f aca="false">LEFT(TEXT(AO5,"ddd"),1)</f>
        <v>s</v>
      </c>
      <c r="AP6" s="22" t="str">
        <f aca="false">LEFT(TEXT(AP5,"ddd"),1)</f>
        <v>d</v>
      </c>
      <c r="AQ6" s="22" t="str">
        <f aca="false">LEFT(TEXT(AQ5,"ddd"),1)</f>
        <v>s</v>
      </c>
      <c r="AR6" s="22" t="str">
        <f aca="false">LEFT(TEXT(AR5,"ddd"),1)</f>
        <v>t</v>
      </c>
      <c r="AS6" s="22" t="str">
        <f aca="false">LEFT(TEXT(AS5,"ddd"),1)</f>
        <v>q</v>
      </c>
      <c r="AT6" s="22" t="str">
        <f aca="false">LEFT(TEXT(AT5,"ddd"),1)</f>
        <v>q</v>
      </c>
      <c r="AU6" s="22" t="str">
        <f aca="false">LEFT(TEXT(AU5,"ddd"),1)</f>
        <v>s</v>
      </c>
      <c r="AV6" s="22" t="str">
        <f aca="false">LEFT(TEXT(AV5,"ddd"),1)</f>
        <v>s</v>
      </c>
      <c r="AW6" s="22" t="str">
        <f aca="false">LEFT(TEXT(AW5,"ddd"),1)</f>
        <v>d</v>
      </c>
      <c r="AX6" s="22" t="str">
        <f aca="false">LEFT(TEXT(AX5,"ddd"),1)</f>
        <v>s</v>
      </c>
      <c r="AY6" s="22" t="str">
        <f aca="false">LEFT(TEXT(AY5,"ddd"),1)</f>
        <v>t</v>
      </c>
      <c r="AZ6" s="22" t="str">
        <f aca="false">LEFT(TEXT(AZ5,"ddd"),1)</f>
        <v>q</v>
      </c>
      <c r="BA6" s="22" t="str">
        <f aca="false">LEFT(TEXT(BA5,"ddd"),1)</f>
        <v>q</v>
      </c>
      <c r="BB6" s="22" t="str">
        <f aca="false">LEFT(TEXT(BB5,"ddd"),1)</f>
        <v>s</v>
      </c>
      <c r="BC6" s="22" t="str">
        <f aca="false">LEFT(TEXT(BC5,"ddd"),1)</f>
        <v>s</v>
      </c>
      <c r="BD6" s="22" t="str">
        <f aca="false">LEFT(TEXT(BD5,"ddd"),1)</f>
        <v>d</v>
      </c>
      <c r="BE6" s="22" t="str">
        <f aca="false">LEFT(TEXT(BE5,"ddd"),1)</f>
        <v>s</v>
      </c>
      <c r="BF6" s="22" t="str">
        <f aca="false">LEFT(TEXT(BF5,"ddd"),1)</f>
        <v>t</v>
      </c>
      <c r="BG6" s="22" t="str">
        <f aca="false">LEFT(TEXT(BG5,"ddd"),1)</f>
        <v>q</v>
      </c>
      <c r="BH6" s="22" t="str">
        <f aca="false">LEFT(TEXT(BH5,"ddd"),1)</f>
        <v>q</v>
      </c>
      <c r="BI6" s="22" t="str">
        <f aca="false">LEFT(TEXT(BI5,"ddd"),1)</f>
        <v>s</v>
      </c>
      <c r="BJ6" s="22" t="str">
        <f aca="false">LEFT(TEXT(BJ5,"ddd"),1)</f>
        <v>s</v>
      </c>
      <c r="BK6" s="22" t="str">
        <f aca="false">LEFT(TEXT(BK5,"ddd"),1)</f>
        <v>d</v>
      </c>
    </row>
    <row r="7" customFormat="false" ht="30" hidden="true" customHeight="true" outlineLevel="0" collapsed="false">
      <c r="A7" s="1" t="s">
        <v>14</v>
      </c>
      <c r="G7" s="0" t="str">
        <f aca="false">IF(OR(ISBLANK(início_da_tarefa),ISBLANK(término_da_tarefa)),"",término_da_tarefa-início_da_tarefa+1)</f>
        <v/>
      </c>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row>
    <row r="8" s="29" customFormat="true" ht="30" hidden="false" customHeight="true" outlineLevel="0" collapsed="false">
      <c r="A8" s="3" t="s">
        <v>15</v>
      </c>
      <c r="B8" s="24" t="s">
        <v>16</v>
      </c>
      <c r="C8" s="25"/>
      <c r="D8" s="26"/>
      <c r="E8" s="27"/>
      <c r="F8" s="28"/>
      <c r="G8" s="28" t="str">
        <f aca="false">IF(OR(ISBLANK(início_da_tarefa),ISBLANK(término_da_tarefa)),"",término_da_tarefa-início_da_tarefa+1)</f>
        <v/>
      </c>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AMJ8" s="0"/>
    </row>
    <row r="9" s="29" customFormat="true" ht="30" hidden="false" customHeight="true" outlineLevel="0" collapsed="false">
      <c r="A9" s="3" t="s">
        <v>17</v>
      </c>
      <c r="B9" s="30" t="s">
        <v>18</v>
      </c>
      <c r="C9" s="31" t="n">
        <f aca="true">IF(AND(TODAY()&gt;=D9,TODAY()&gt;=E9),100%, IF( AND(TODAY()&gt;=D9,TODAY()&lt;=E9),DAYS360(TODAY(),E9)/DAYS360(D9,E9)))</f>
        <v>1</v>
      </c>
      <c r="D9" s="32" t="n">
        <f aca="false">Início_do_projeto</f>
        <v>45523</v>
      </c>
      <c r="E9" s="32" t="n">
        <f aca="false">D9+3</f>
        <v>45526</v>
      </c>
      <c r="F9" s="28"/>
      <c r="G9" s="28" t="n">
        <f aca="false">IF(OR(ISBLANK(início_da_tarefa),ISBLANK(término_da_tarefa)),"",término_da_tarefa-início_da_tarefa+1)</f>
        <v>4</v>
      </c>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AMJ9" s="0"/>
    </row>
    <row r="10" s="29" customFormat="true" ht="30" hidden="false" customHeight="true" outlineLevel="0" collapsed="false">
      <c r="A10" s="3" t="s">
        <v>19</v>
      </c>
      <c r="B10" s="30" t="s">
        <v>20</v>
      </c>
      <c r="C10" s="33" t="n">
        <f aca="true">IF(E10&lt;=TODAY(),1, IF(D10&gt;TODAY(),0,              DAYS360(TODAY(),E10)/DAYS360(D10,E10)             ) )</f>
        <v>1</v>
      </c>
      <c r="D10" s="32" t="n">
        <f aca="false">E9</f>
        <v>45526</v>
      </c>
      <c r="E10" s="32" t="n">
        <f aca="false">D10+2</f>
        <v>45528</v>
      </c>
      <c r="F10" s="28"/>
      <c r="G10" s="28" t="n">
        <f aca="false">IF(OR(ISBLANK(início_da_tarefa),ISBLANK(término_da_tarefa)),"",término_da_tarefa-início_da_tarefa+1)</f>
        <v>3</v>
      </c>
      <c r="H10" s="23"/>
      <c r="I10" s="23"/>
      <c r="J10" s="23"/>
      <c r="K10" s="23"/>
      <c r="L10" s="23"/>
      <c r="M10" s="23"/>
      <c r="N10" s="23"/>
      <c r="O10" s="23"/>
      <c r="P10" s="23"/>
      <c r="Q10" s="23"/>
      <c r="R10" s="23"/>
      <c r="S10" s="23"/>
      <c r="T10" s="34"/>
      <c r="U10" s="34"/>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AMJ10" s="0"/>
    </row>
    <row r="11" s="29" customFormat="true" ht="30" hidden="false" customHeight="true" outlineLevel="0" collapsed="false">
      <c r="A11" s="1"/>
      <c r="B11" s="30" t="s">
        <v>21</v>
      </c>
      <c r="C11" s="33" t="n">
        <f aca="true">IF(E11&lt;=TODAY(),1, IF(D11&gt;TODAY(),0,              DAYS360(TODAY(),E11)/DAYS360(D11,E11)             ) )</f>
        <v>1</v>
      </c>
      <c r="D11" s="32" t="n">
        <f aca="false">E10</f>
        <v>45528</v>
      </c>
      <c r="E11" s="32" t="n">
        <f aca="false">D11+4</f>
        <v>45532</v>
      </c>
      <c r="F11" s="28"/>
      <c r="G11" s="28" t="n">
        <f aca="false">IF(OR(ISBLANK(início_da_tarefa),ISBLANK(término_da_tarefa)),"",término_da_tarefa-início_da_tarefa+1)</f>
        <v>5</v>
      </c>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AMJ11" s="0"/>
    </row>
    <row r="12" s="29" customFormat="true" ht="30" hidden="false" customHeight="true" outlineLevel="0" collapsed="false">
      <c r="A12" s="3" t="s">
        <v>22</v>
      </c>
      <c r="B12" s="35" t="s">
        <v>23</v>
      </c>
      <c r="C12" s="36"/>
      <c r="D12" s="36"/>
      <c r="E12" s="37"/>
      <c r="F12" s="28"/>
      <c r="G12" s="28" t="str">
        <f aca="false">IF(OR(ISBLANK(início_da_tarefa),ISBLANK(término_da_tarefa)),"",término_da_tarefa-início_da_tarefa+1)</f>
        <v/>
      </c>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AMJ12" s="0"/>
    </row>
    <row r="13" s="29" customFormat="true" ht="30" hidden="false" customHeight="true" outlineLevel="0" collapsed="false">
      <c r="A13" s="3"/>
      <c r="B13" s="38" t="s">
        <v>24</v>
      </c>
      <c r="C13" s="33" t="n">
        <f aca="true">IF(E13&lt;=TODAY(),1, IF(D13&gt;TODAY(),0,              DAYS360(TODAY(),E13)/DAYS360(D13,E13)             ) )</f>
        <v>1</v>
      </c>
      <c r="D13" s="39" t="n">
        <v>45532</v>
      </c>
      <c r="E13" s="39" t="n">
        <v>45532</v>
      </c>
      <c r="F13" s="28"/>
      <c r="G13" s="28" t="n">
        <f aca="false">IF(OR(ISBLANK(início_da_tarefa),ISBLANK(término_da_tarefa)),"",término_da_tarefa-início_da_tarefa+1)</f>
        <v>1</v>
      </c>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AMJ13" s="0"/>
    </row>
    <row r="14" s="29" customFormat="true" ht="30" hidden="false" customHeight="true" outlineLevel="0" collapsed="false">
      <c r="A14" s="3"/>
      <c r="B14" s="38" t="s">
        <v>25</v>
      </c>
      <c r="C14" s="33" t="n">
        <f aca="true">IF(E14&lt;=TODAY(),1, IF(D14&gt;TODAY(),0,              DAYS360(TODAY(),E14)/DAYS360(D14,E14)             ) )</f>
        <v>1</v>
      </c>
      <c r="D14" s="39" t="n">
        <v>45532</v>
      </c>
      <c r="E14" s="39" t="n">
        <v>45532</v>
      </c>
      <c r="F14" s="28"/>
      <c r="G14" s="28"/>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AMJ14" s="0"/>
    </row>
    <row r="15" s="29" customFormat="true" ht="30" hidden="false" customHeight="true" outlineLevel="0" collapsed="false">
      <c r="A15" s="1"/>
      <c r="B15" s="40" t="s">
        <v>26</v>
      </c>
      <c r="C15" s="33" t="n">
        <f aca="true">IF(E15&lt;=TODAY(),1, IF(D15&gt;(TODAY()-1),0,              DAYS360(TODAY(),E15)/DAYS360(D15,E15)             ) )</f>
        <v>0</v>
      </c>
      <c r="D15" s="39" t="n">
        <f aca="false">E14</f>
        <v>45532</v>
      </c>
      <c r="E15" s="39" t="n">
        <f aca="false">D15+3</f>
        <v>45535</v>
      </c>
      <c r="F15" s="28"/>
      <c r="G15" s="28" t="n">
        <f aca="false">IF(OR(ISBLANK(início_da_tarefa),ISBLANK(término_da_tarefa)),"",término_da_tarefa-início_da_tarefa+1)</f>
        <v>4</v>
      </c>
      <c r="H15" s="23"/>
      <c r="I15" s="23"/>
      <c r="J15" s="23"/>
      <c r="K15" s="23"/>
      <c r="L15" s="23"/>
      <c r="M15" s="23"/>
      <c r="N15" s="23"/>
      <c r="O15" s="23"/>
      <c r="P15" s="23"/>
      <c r="Q15" s="23"/>
      <c r="R15" s="23"/>
      <c r="S15" s="23"/>
      <c r="T15" s="34"/>
      <c r="U15" s="34"/>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AMJ15" s="0"/>
    </row>
    <row r="16" s="29" customFormat="true" ht="38.05" hidden="false" customHeight="true" outlineLevel="0" collapsed="false">
      <c r="A16" s="1"/>
      <c r="B16" s="40" t="s">
        <v>27</v>
      </c>
      <c r="C16" s="33" t="n">
        <f aca="true">IF(E16&lt;=TODAY(),1, IF(D16&gt;TODAY(),0,              DAYS360(TODAY(),E16)/DAYS360(D16,E16)             ) )</f>
        <v>0</v>
      </c>
      <c r="D16" s="39" t="n">
        <f aca="false">E15</f>
        <v>45535</v>
      </c>
      <c r="E16" s="39" t="n">
        <f aca="false">D16+4</f>
        <v>45539</v>
      </c>
      <c r="F16" s="28"/>
      <c r="G16" s="28" t="n">
        <f aca="false">IF(OR(ISBLANK(início_da_tarefa),ISBLANK(término_da_tarefa)),"",término_da_tarefa-início_da_tarefa+1)</f>
        <v>5</v>
      </c>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AMJ16" s="0"/>
    </row>
    <row r="17" s="29" customFormat="true" ht="30" hidden="false" customHeight="true" outlineLevel="0" collapsed="false">
      <c r="A17" s="1"/>
      <c r="B17" s="40" t="s">
        <v>28</v>
      </c>
      <c r="C17" s="33" t="n">
        <f aca="true">IF(E17&lt;=TODAY(),1, IF(D17&gt;TODAY(),0,              DAYS360(TODAY(),E17)/DAYS360(D17,E17)             ) )</f>
        <v>0</v>
      </c>
      <c r="D17" s="39" t="n">
        <f aca="false">E15</f>
        <v>45535</v>
      </c>
      <c r="E17" s="39" t="n">
        <v>45537</v>
      </c>
      <c r="F17" s="28"/>
      <c r="G17" s="28" t="n">
        <f aca="false">IF(OR(ISBLANK(início_da_tarefa),ISBLANK(término_da_tarefa)),"",término_da_tarefa-início_da_tarefa+1)</f>
        <v>3</v>
      </c>
      <c r="H17" s="23"/>
      <c r="I17" s="23"/>
      <c r="J17" s="23"/>
      <c r="K17" s="23"/>
      <c r="L17" s="23"/>
      <c r="M17" s="23"/>
      <c r="N17" s="23"/>
      <c r="O17" s="23"/>
      <c r="P17" s="23"/>
      <c r="Q17" s="23"/>
      <c r="R17" s="23"/>
      <c r="S17" s="23"/>
      <c r="T17" s="23"/>
      <c r="U17" s="23"/>
      <c r="V17" s="23"/>
      <c r="W17" s="23"/>
      <c r="X17" s="34"/>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AMJ17" s="0"/>
    </row>
    <row r="18" s="29" customFormat="true" ht="30" hidden="false" customHeight="true" outlineLevel="0" collapsed="false">
      <c r="A18" s="1"/>
      <c r="B18" s="40" t="s">
        <v>29</v>
      </c>
      <c r="C18" s="33" t="n">
        <f aca="true">IF(E18&lt;=TODAY(),1, IF(D18&gt;TODAY(),0,              DAYS360(TODAY(),E18)/DAYS360(D18,E18)             ) )</f>
        <v>0</v>
      </c>
      <c r="D18" s="39" t="n">
        <f aca="false">E17</f>
        <v>45537</v>
      </c>
      <c r="E18" s="39" t="n">
        <f aca="false">D18+2</f>
        <v>45539</v>
      </c>
      <c r="F18" s="28"/>
      <c r="G18" s="28" t="n">
        <f aca="false">IF(OR(ISBLANK(início_da_tarefa),ISBLANK(término_da_tarefa)),"",término_da_tarefa-início_da_tarefa+1)</f>
        <v>3</v>
      </c>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AMJ18" s="0"/>
    </row>
    <row r="19" s="29" customFormat="true" ht="30" hidden="false" customHeight="true" outlineLevel="0" collapsed="false">
      <c r="A19" s="1" t="s">
        <v>30</v>
      </c>
      <c r="B19" s="41" t="s">
        <v>31</v>
      </c>
      <c r="C19" s="42"/>
      <c r="D19" s="43"/>
      <c r="E19" s="44"/>
      <c r="F19" s="28"/>
      <c r="G19" s="28" t="str">
        <f aca="false">IF(OR(ISBLANK(início_da_tarefa),ISBLANK(término_da_tarefa)),"",término_da_tarefa-início_da_tarefa+1)</f>
        <v/>
      </c>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AMJ19" s="0"/>
    </row>
    <row r="20" s="29" customFormat="true" ht="30" hidden="false" customHeight="true" outlineLevel="0" collapsed="false">
      <c r="A20" s="1"/>
      <c r="B20" s="45" t="s">
        <v>32</v>
      </c>
      <c r="C20" s="46"/>
      <c r="D20" s="47" t="n">
        <f aca="false">E18</f>
        <v>45539</v>
      </c>
      <c r="E20" s="47" t="n">
        <f aca="false">D20</f>
        <v>45539</v>
      </c>
      <c r="F20" s="28"/>
      <c r="G20" s="28" t="n">
        <f aca="false">IF(OR(ISBLANK(início_da_tarefa),ISBLANK(término_da_tarefa)),"",término_da_tarefa-início_da_tarefa+1)</f>
        <v>1</v>
      </c>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AMJ20" s="0"/>
    </row>
    <row r="21" s="29" customFormat="true" ht="52.7" hidden="false" customHeight="true" outlineLevel="0" collapsed="false">
      <c r="A21" s="1"/>
      <c r="B21" s="45" t="s">
        <v>33</v>
      </c>
      <c r="C21" s="46"/>
      <c r="D21" s="47" t="n">
        <f aca="false">E20</f>
        <v>45539</v>
      </c>
      <c r="E21" s="47" t="n">
        <f aca="false">D21</f>
        <v>45539</v>
      </c>
      <c r="F21" s="28"/>
      <c r="G21" s="28" t="n">
        <f aca="false">IF(OR(ISBLANK(início_da_tarefa),ISBLANK(término_da_tarefa)),"",término_da_tarefa-início_da_tarefa+1)</f>
        <v>1</v>
      </c>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AMJ21" s="0"/>
    </row>
    <row r="22" s="29" customFormat="true" ht="30" hidden="false" customHeight="true" outlineLevel="0" collapsed="false">
      <c r="A22" s="1" t="s">
        <v>34</v>
      </c>
      <c r="B22" s="48"/>
      <c r="C22" s="49"/>
      <c r="D22" s="50"/>
      <c r="E22" s="50"/>
      <c r="F22" s="28"/>
      <c r="G22" s="28" t="str">
        <f aca="false">IF(OR(ISBLANK(início_da_tarefa),ISBLANK(término_da_tarefa)),"",término_da_tarefa-início_da_tarefa+1)</f>
        <v/>
      </c>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AMJ22" s="0"/>
    </row>
    <row r="23" customFormat="false" ht="30" hidden="false" customHeight="true" outlineLevel="0" collapsed="false">
      <c r="F23" s="51"/>
    </row>
    <row r="24" customFormat="false" ht="30" hidden="false" customHeight="true" outlineLevel="0" collapsed="false">
      <c r="E24" s="52"/>
    </row>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9">
    <mergeCell ref="D3:E3"/>
    <mergeCell ref="H4:N4"/>
    <mergeCell ref="O4:U4"/>
    <mergeCell ref="V4:AB4"/>
    <mergeCell ref="AC4:AI4"/>
    <mergeCell ref="AJ4:AP4"/>
    <mergeCell ref="AQ4:AW4"/>
    <mergeCell ref="AX4:BD4"/>
    <mergeCell ref="BE4:BK4"/>
  </mergeCells>
  <conditionalFormatting sqref="C7:C11 C13:C22">
    <cfRule type="dataBar" priority="2">
      <dataBar showValue="1" minLength="10" maxLength="90">
        <cfvo type="num" val="0"/>
        <cfvo type="num" val="1"/>
        <color rgb="FFBFBFBF"/>
      </dataBar>
      <extLst>
        <ext xmlns:x14="http://schemas.microsoft.com/office/spreadsheetml/2009/9/main" uri="{B025F937-C7B1-47D3-B67F-A62EFF666E3E}">
          <x14:id>{86C91472-F678-4AA0-8455-427E25A83D8B}</x14:id>
        </ext>
      </extLst>
    </cfRule>
  </conditionalFormatting>
  <conditionalFormatting sqref="H5:BK22">
    <cfRule type="expression" priority="3" aboveAverage="0" equalAverage="0" bottom="0" percent="0" rank="0" text="" dxfId="0">
      <formula>AND(TODAY()&gt;=H$5,TODAY()&lt;I$5)</formula>
    </cfRule>
  </conditionalFormatting>
  <conditionalFormatting sqref="H7:BK22">
    <cfRule type="expression" priority="4" aboveAverage="0" equalAverage="0" bottom="0" percent="0" rank="0" text="" dxfId="1">
      <formula>AND(início_da_tarefa&lt;=H$5,ROUNDDOWN((término_da_tarefa-início_da_tarefa+1)*progresso_da_tarefa,0)+início_da_tarefa-1&gt;=H$5)</formula>
    </cfRule>
    <cfRule type="expression" priority="5" aboveAverage="0" equalAverage="0" bottom="0" percent="0" rank="0" text="" dxfId="2">
      <formula>AND(término_da_tarefa&gt;=H$5,início_da_tarefa&lt;I$5)</formula>
    </cfRule>
  </conditionalFormatting>
  <dataValidations count="1">
    <dataValidation allowBlank="true" errorStyle="stop" operator="greaterThanOrEqual" prompt="Alterar esse número rola a exibição do Gráfico de Gantt." promptTitle="Semana de exibição" showDropDown="false" showErrorMessage="false" showInputMessage="true" sqref="D4" type="whole">
      <formula1>1</formula1>
      <formula2>0</formula2>
    </dataValidation>
  </dataValidations>
  <printOptions headings="false" gridLines="false" gridLinesSet="true" horizontalCentered="true" verticalCentered="false"/>
  <pageMargins left="0.35" right="0.35" top="0.35" bottom="0.5" header="0.511805555555555" footer="0.3"/>
  <pageSetup paperSize="9" scale="100" fitToWidth="1" fitToHeight="0" pageOrder="downThenOver" orientation="landscape" blackAndWhite="false" draft="false" cellComments="none" horizontalDpi="300" verticalDpi="300" copies="1"/>
  <headerFooter differentFirst="false" differentOddEven="false">
    <oddHeader/>
    <oddFooter>&amp;CPage &amp;P of &amp;N</oddFooter>
  </headerFooter>
  <extLst>
    <ext xmlns:x14="http://schemas.microsoft.com/office/spreadsheetml/2009/9/main" uri="{78C0D931-6437-407d-A8EE-F0AAD7539E65}">
      <x14:conditionalFormattings>
        <x14:conditionalFormatting xmlns:xm="http://schemas.microsoft.com/office/excel/2006/main">
          <x14:cfRule type="dataBar" id="{86C91472-F678-4AA0-8455-427E25A83D8B}">
            <x14:dataBar minLength="10" maxLength="90" axisPosition="automatic" gradient="false">
              <x14:cfvo type="num">
                <xm:f>0</xm:f>
              </x14:cfvo>
              <x14:cfvo type="num">
                <xm:f>1</xm:f>
              </x14:cfvo>
              <x14:negativeFillColor rgb="FFFF0000"/>
              <x14:axisColor rgb="FF000000"/>
            </x14:dataBar>
          </x14:cfRule>
          <xm:sqref>C7:C11 C13:C22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TotalTime>19</TotalTime>
  <Application>LibreOffice/7.1.8.1$Windows_X86_64 LibreOffice_project/e1f30c802c3269a1d052614453f260e49458c82c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2021-12-14T20:18:50Z</dcterms:created>
  <dc:creator/>
  <dc:description/>
  <dc:language>pt-BR</dc:language>
  <cp:lastModifiedBy/>
  <dcterms:modified xsi:type="dcterms:W3CDTF">2024-08-28T20:50:11Z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