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hmandoostkotlar\OneDrive - ILVO\Anne-Marie\data\"/>
    </mc:Choice>
  </mc:AlternateContent>
  <xr:revisionPtr revIDLastSave="0" documentId="13_ncr:1_{466E7D72-A8B9-424B-BFA0-3FB86F79E2DD}" xr6:coauthVersionLast="47" xr6:coauthVersionMax="47" xr10:uidLastSave="{00000000-0000-0000-0000-000000000000}"/>
  <bookViews>
    <workbookView xWindow="-120" yWindow="-120" windowWidth="38640" windowHeight="21240" xr2:uid="{BF0455CF-DD72-4E4E-81CB-493DB7D8E4C4}"/>
  </bookViews>
  <sheets>
    <sheet name="data" sheetId="3" r:id="rId1"/>
    <sheet name="well info" sheetId="2" r:id="rId2"/>
    <sheet name="weir" sheetId="4" r:id="rId3"/>
    <sheet name="ditch_inf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F2" i="2"/>
  <c r="E25" i="3"/>
  <c r="F25" i="3"/>
  <c r="E26" i="3"/>
  <c r="F26" i="3"/>
  <c r="E27" i="3"/>
  <c r="F27" i="3"/>
  <c r="E28" i="3"/>
  <c r="F28" i="3"/>
  <c r="E29" i="3"/>
  <c r="F29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F3" i="2"/>
  <c r="F4" i="2"/>
  <c r="F5" i="2"/>
  <c r="F6" i="2"/>
</calcChain>
</file>

<file path=xl/sharedStrings.xml><?xml version="1.0" encoding="utf-8"?>
<sst xmlns="http://schemas.openxmlformats.org/spreadsheetml/2006/main" count="114" uniqueCount="44">
  <si>
    <t>SerialNumber</t>
  </si>
  <si>
    <t>AP689</t>
  </si>
  <si>
    <t>(geen cap)</t>
  </si>
  <si>
    <t>AG083</t>
  </si>
  <si>
    <t>Time</t>
  </si>
  <si>
    <t>Remarks</t>
  </si>
  <si>
    <t>AZ649</t>
  </si>
  <si>
    <t>CA186</t>
  </si>
  <si>
    <t>CA969</t>
  </si>
  <si>
    <t>AP707</t>
  </si>
  <si>
    <t>m</t>
  </si>
  <si>
    <t>18-8-2022	09:36</t>
  </si>
  <si>
    <t>9-9-2022	10:25</t>
  </si>
  <si>
    <t>18-8-2022	09:40</t>
  </si>
  <si>
    <t>9-9-2022	10:30</t>
  </si>
  <si>
    <t>18-8-2022	09:42</t>
  </si>
  <si>
    <t>9-9-2022	10:34</t>
  </si>
  <si>
    <t>18-8-2022	09:46</t>
  </si>
  <si>
    <t>9-9-2022	10:45</t>
  </si>
  <si>
    <t>14-9-2022	15:17</t>
  </si>
  <si>
    <t>14-9-2022	14:35</t>
  </si>
  <si>
    <t>14-9-2022	15:00</t>
  </si>
  <si>
    <t>a</t>
  </si>
  <si>
    <t>d</t>
  </si>
  <si>
    <t>c</t>
  </si>
  <si>
    <t>e</t>
  </si>
  <si>
    <t>b</t>
  </si>
  <si>
    <t>piezometer</t>
  </si>
  <si>
    <t>Depth TAW</t>
  </si>
  <si>
    <t>Corrected Depth</t>
  </si>
  <si>
    <t>Measured Depth</t>
  </si>
  <si>
    <t>2-8-2022	17:50</t>
  </si>
  <si>
    <t>2-8-2022	17:00</t>
  </si>
  <si>
    <t>2-8-2022	12:15</t>
  </si>
  <si>
    <t>2-8-2022	13:15</t>
  </si>
  <si>
    <t>20-9-2022	10:04</t>
  </si>
  <si>
    <t>20-9-2022	10:15</t>
  </si>
  <si>
    <t>20-9-2022	10:20</t>
  </si>
  <si>
    <t>20-9-2022	10:22</t>
  </si>
  <si>
    <t>DOV</t>
  </si>
  <si>
    <t>Measured</t>
  </si>
  <si>
    <t>location</t>
  </si>
  <si>
    <t>17-10-2022	15:45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</si>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</sst>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0" fillId="0" borderId="1" xfId="0" applyBorder="1"/>
    <xf numFmtId="22" fontId="4" fillId="0" borderId="1" xfId="0" applyNumberFormat="1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085E-C73E-4745-9CF5-000463140AFD}">
  <dimension ref="A1:F29"/>
  <sheetViews>
    <sheetView tabSelected="1" workbookViewId="0">
      <selection activeCell="C7" sqref="C7"/>
    </sheetView>
  </sheetViews>
  <sheetFormatPr defaultRowHeight="15" x14ac:dyDescent="0.25"/>
  <cols>
    <col min="2" max="2" width="17.140625" bestFit="1" customWidth="1"/>
    <col min="3" max="3" width="30.140625" customWidth="1"/>
    <col min="4" max="4" width="20.140625" customWidth="1"/>
    <col min="5" max="5" width="18" customWidth="1"/>
    <col min="6" max="6" width="21.5703125" customWidth="1"/>
  </cols>
  <sheetData>
    <row r="1" spans="1:6" ht="36" x14ac:dyDescent="0.3">
      <c r="A1" t="s">
        <v>27</v>
      </c>
      <c r="B1" s="1" t="s">
        <v>0</v>
      </c>
      <c r="C1" s="2" t="s">
        <v>43</v>
      </c>
      <c r="D1" s="9" t="s">
        <v>30</v>
      </c>
      <c r="E1" s="9" t="s">
        <v>29</v>
      </c>
      <c r="F1" s="9" t="s">
        <v>28</v>
      </c>
    </row>
    <row r="2" spans="1:6" ht="15.75" x14ac:dyDescent="0.25">
      <c r="A2" t="s">
        <v>22</v>
      </c>
      <c r="B2" s="3" t="s">
        <v>3</v>
      </c>
      <c r="C2" s="6">
        <v>44775.708333333336</v>
      </c>
      <c r="D2" s="10">
        <v>2.15</v>
      </c>
      <c r="E2" s="10">
        <f>$D2-'well info'!$C$2</f>
        <v>1.58</v>
      </c>
      <c r="F2" s="10">
        <f>$D2-'well info'!$F$2</f>
        <v>-19.720000000000002</v>
      </c>
    </row>
    <row r="3" spans="1:6" ht="15.75" x14ac:dyDescent="0.25">
      <c r="A3" t="s">
        <v>22</v>
      </c>
      <c r="B3" s="3" t="s">
        <v>3</v>
      </c>
      <c r="C3" s="6">
        <v>44791.4</v>
      </c>
      <c r="D3" s="10">
        <v>2.16</v>
      </c>
      <c r="E3" s="10">
        <f>$D3-'well info'!$C$2</f>
        <v>1.5900000000000003</v>
      </c>
      <c r="F3" s="10">
        <f>$D3-'well info'!$F$2</f>
        <v>-19.71</v>
      </c>
    </row>
    <row r="4" spans="1:6" ht="15.75" x14ac:dyDescent="0.25">
      <c r="A4" t="s">
        <v>22</v>
      </c>
      <c r="B4" s="3" t="s">
        <v>3</v>
      </c>
      <c r="C4" s="6">
        <v>44813.434027777781</v>
      </c>
      <c r="D4" s="10">
        <v>2.2400000000000002</v>
      </c>
      <c r="E4" s="10">
        <f>$D4-'well info'!$C$2</f>
        <v>1.6700000000000004</v>
      </c>
      <c r="F4" s="10">
        <f>$D4-'well info'!$F$2</f>
        <v>-19.630000000000003</v>
      </c>
    </row>
    <row r="5" spans="1:6" ht="15.75" x14ac:dyDescent="0.25">
      <c r="A5" t="s">
        <v>22</v>
      </c>
      <c r="B5" s="3" t="s">
        <v>3</v>
      </c>
      <c r="C5" s="6">
        <v>44818.636805555558</v>
      </c>
      <c r="D5" s="10">
        <v>2.21</v>
      </c>
      <c r="E5" s="10">
        <f>$D5-'well info'!$C$2</f>
        <v>1.6400000000000001</v>
      </c>
      <c r="F5" s="10">
        <f>$D5-'well info'!$F$2</f>
        <v>-19.66</v>
      </c>
    </row>
    <row r="6" spans="1:6" ht="15.75" x14ac:dyDescent="0.25">
      <c r="A6" t="s">
        <v>22</v>
      </c>
      <c r="B6" s="3" t="s">
        <v>3</v>
      </c>
      <c r="C6" s="6">
        <v>44824.419444444444</v>
      </c>
      <c r="D6" s="10">
        <v>2.15</v>
      </c>
      <c r="E6" s="10">
        <f>$D6-'well info'!$C$2</f>
        <v>1.58</v>
      </c>
      <c r="F6" s="10">
        <f>$D6-'well info'!$F$2</f>
        <v>-19.720000000000002</v>
      </c>
    </row>
    <row r="7" spans="1:6" ht="15.75" x14ac:dyDescent="0.25">
      <c r="A7" t="s">
        <v>22</v>
      </c>
      <c r="B7" s="3" t="s">
        <v>3</v>
      </c>
      <c r="C7" s="6">
        <v>44851.65625</v>
      </c>
      <c r="D7" s="10">
        <v>2.02</v>
      </c>
      <c r="E7" s="10">
        <f>$D7-'well info'!$C$2</f>
        <v>1.4500000000000002</v>
      </c>
      <c r="F7" s="10">
        <f>$D7-'well info'!$F$2</f>
        <v>-19.850000000000001</v>
      </c>
    </row>
    <row r="8" spans="1:6" x14ac:dyDescent="0.25">
      <c r="A8" t="s">
        <v>26</v>
      </c>
      <c r="B8" s="8" t="s">
        <v>9</v>
      </c>
      <c r="C8" s="6">
        <v>44775.743055555555</v>
      </c>
      <c r="D8" s="10">
        <v>2.1</v>
      </c>
      <c r="E8" s="10">
        <f>$D8-'well info'!$C$6</f>
        <v>1.6500000000000001</v>
      </c>
      <c r="F8" s="10">
        <f>$D8-'well info'!$F$6</f>
        <v>-18.849999999999998</v>
      </c>
    </row>
    <row r="9" spans="1:6" x14ac:dyDescent="0.25">
      <c r="A9" t="s">
        <v>26</v>
      </c>
      <c r="B9" s="8" t="s">
        <v>9</v>
      </c>
      <c r="C9" s="6">
        <v>44791.402777777781</v>
      </c>
      <c r="D9" s="10">
        <v>2.0499999999999998</v>
      </c>
      <c r="E9" s="10">
        <f>$D9-'well info'!$C$6</f>
        <v>1.5999999999999999</v>
      </c>
      <c r="F9" s="10">
        <f>$D9-'well info'!$F$6</f>
        <v>-18.899999999999999</v>
      </c>
    </row>
    <row r="10" spans="1:6" x14ac:dyDescent="0.25">
      <c r="A10" t="s">
        <v>26</v>
      </c>
      <c r="B10" s="8" t="s">
        <v>9</v>
      </c>
      <c r="C10" s="6">
        <v>44813.4375</v>
      </c>
      <c r="D10" s="10">
        <v>2.1</v>
      </c>
      <c r="E10" s="10">
        <f>$D10-'well info'!$C$6</f>
        <v>1.6500000000000001</v>
      </c>
      <c r="F10" s="10">
        <f>$D10-'well info'!$F$6</f>
        <v>-18.849999999999998</v>
      </c>
    </row>
    <row r="11" spans="1:6" x14ac:dyDescent="0.25">
      <c r="A11" t="s">
        <v>26</v>
      </c>
      <c r="B11" s="8" t="s">
        <v>9</v>
      </c>
      <c r="C11" s="6">
        <v>44818.625</v>
      </c>
      <c r="D11" s="10">
        <v>2.08</v>
      </c>
      <c r="E11" s="10">
        <f>$D11-'well info'!$C$6</f>
        <v>1.6300000000000001</v>
      </c>
      <c r="F11" s="10">
        <f>$D11-'well info'!$F$6</f>
        <v>-18.869999999999997</v>
      </c>
    </row>
    <row r="12" spans="1:6" x14ac:dyDescent="0.25">
      <c r="A12" t="s">
        <v>26</v>
      </c>
      <c r="B12" s="8" t="s">
        <v>9</v>
      </c>
      <c r="C12" s="6">
        <v>44824.427083333336</v>
      </c>
      <c r="D12" s="10">
        <v>2</v>
      </c>
      <c r="E12" s="10">
        <f>$D12-'well info'!$C$6</f>
        <v>1.55</v>
      </c>
      <c r="F12" s="10">
        <f>$D12-'well info'!$F$6</f>
        <v>-18.95</v>
      </c>
    </row>
    <row r="13" spans="1:6" x14ac:dyDescent="0.25">
      <c r="A13" t="s">
        <v>26</v>
      </c>
      <c r="B13" s="8" t="s">
        <v>9</v>
      </c>
      <c r="C13" s="6">
        <v>44851.65625</v>
      </c>
      <c r="D13" s="10">
        <v>1.89</v>
      </c>
      <c r="E13" s="10">
        <f>$D13-'well info'!$C$6</f>
        <v>1.44</v>
      </c>
      <c r="F13" s="10">
        <f>$D13-'well info'!$F$6</f>
        <v>-19.059999999999999</v>
      </c>
    </row>
    <row r="14" spans="1:6" x14ac:dyDescent="0.25">
      <c r="A14" t="s">
        <v>24</v>
      </c>
      <c r="B14" s="8" t="s">
        <v>7</v>
      </c>
      <c r="C14" s="6">
        <v>44775.510416666664</v>
      </c>
      <c r="D14" s="10">
        <v>2.15</v>
      </c>
      <c r="E14" s="10">
        <f>$D14-'well info'!$C$4</f>
        <v>1.4699999999999998</v>
      </c>
      <c r="F14" s="10">
        <f>$D14-'well info'!$F$4</f>
        <v>-18.23</v>
      </c>
    </row>
    <row r="15" spans="1:6" x14ac:dyDescent="0.25">
      <c r="A15" t="s">
        <v>24</v>
      </c>
      <c r="B15" s="8" t="s">
        <v>7</v>
      </c>
      <c r="C15" s="6">
        <v>44791.404166666667</v>
      </c>
      <c r="D15" s="10">
        <v>1.94</v>
      </c>
      <c r="E15" s="10">
        <f>$D15-'well info'!$C$4</f>
        <v>1.2599999999999998</v>
      </c>
      <c r="F15" s="10">
        <f>$D15-'well info'!$F$4</f>
        <v>-18.439999999999998</v>
      </c>
    </row>
    <row r="16" spans="1:6" x14ac:dyDescent="0.25">
      <c r="A16" t="s">
        <v>24</v>
      </c>
      <c r="B16" s="8" t="s">
        <v>7</v>
      </c>
      <c r="C16" s="6">
        <v>44813.44027777778</v>
      </c>
      <c r="D16" s="10">
        <v>1.94</v>
      </c>
      <c r="E16" s="10">
        <f>D16-'well info'!$C$4</f>
        <v>1.2599999999999998</v>
      </c>
      <c r="F16" s="10">
        <f>$D16-'well info'!$F$4</f>
        <v>-18.439999999999998</v>
      </c>
    </row>
    <row r="17" spans="1:6" x14ac:dyDescent="0.25">
      <c r="A17" t="s">
        <v>24</v>
      </c>
      <c r="B17" s="8" t="s">
        <v>7</v>
      </c>
      <c r="C17" s="6">
        <v>44818.607638888891</v>
      </c>
      <c r="D17" s="10">
        <v>1.92</v>
      </c>
      <c r="E17" s="10">
        <f>D17-'well info'!$C$4</f>
        <v>1.2399999999999998</v>
      </c>
      <c r="F17" s="10">
        <f>$D17-'well info'!$F$4</f>
        <v>-18.46</v>
      </c>
    </row>
    <row r="18" spans="1:6" x14ac:dyDescent="0.25">
      <c r="A18" t="s">
        <v>24</v>
      </c>
      <c r="B18" s="8" t="s">
        <v>7</v>
      </c>
      <c r="C18" s="6">
        <v>44824.430555555555</v>
      </c>
      <c r="D18" s="10">
        <v>1.88</v>
      </c>
      <c r="E18" s="10">
        <f>D18-'well info'!$C$4</f>
        <v>1.1999999999999997</v>
      </c>
      <c r="F18" s="10">
        <f>$D18-'well info'!$F$4</f>
        <v>-18.5</v>
      </c>
    </row>
    <row r="19" spans="1:6" x14ac:dyDescent="0.25">
      <c r="A19" t="s">
        <v>24</v>
      </c>
      <c r="B19" s="8" t="s">
        <v>7</v>
      </c>
      <c r="C19" s="6">
        <v>44851.65625</v>
      </c>
      <c r="D19" s="10">
        <v>1.76</v>
      </c>
      <c r="E19" s="10">
        <f>D19-'well info'!$C$4</f>
        <v>1.08</v>
      </c>
      <c r="F19" s="10">
        <f>$D19-'well info'!$F$4</f>
        <v>-18.619999999999997</v>
      </c>
    </row>
    <row r="20" spans="1:6" ht="15.75" x14ac:dyDescent="0.25">
      <c r="A20" t="s">
        <v>23</v>
      </c>
      <c r="B20" s="3" t="s">
        <v>6</v>
      </c>
      <c r="C20" s="6">
        <v>44775.552083333336</v>
      </c>
      <c r="D20" s="10">
        <v>2.83</v>
      </c>
      <c r="E20" s="10">
        <f>$D20-'well info'!$C$3</f>
        <v>2.15</v>
      </c>
      <c r="F20" s="10">
        <f>$D20-'well info'!$F$3</f>
        <v>-18.75</v>
      </c>
    </row>
    <row r="21" spans="1:6" ht="15.75" x14ac:dyDescent="0.25">
      <c r="A21" t="s">
        <v>23</v>
      </c>
      <c r="B21" s="3" t="s">
        <v>6</v>
      </c>
      <c r="C21" s="6">
        <v>44791.406944444447</v>
      </c>
      <c r="D21" s="10">
        <v>2.71</v>
      </c>
      <c r="E21" s="10">
        <f>$D21-'well info'!$C$3</f>
        <v>2.0299999999999998</v>
      </c>
      <c r="F21" s="10">
        <f>$D21-'well info'!$F$3</f>
        <v>-18.869999999999997</v>
      </c>
    </row>
    <row r="22" spans="1:6" ht="15.75" x14ac:dyDescent="0.25">
      <c r="A22" t="s">
        <v>23</v>
      </c>
      <c r="B22" s="3" t="s">
        <v>6</v>
      </c>
      <c r="C22" s="6">
        <v>44813.447916666664</v>
      </c>
      <c r="D22" s="10">
        <v>2.89</v>
      </c>
      <c r="E22" s="10">
        <f>$D22-'well info'!$C$3</f>
        <v>2.21</v>
      </c>
      <c r="F22" s="10">
        <f>$D22-'well info'!$F$3</f>
        <v>-18.689999999999998</v>
      </c>
    </row>
    <row r="23" spans="1:6" ht="15.75" x14ac:dyDescent="0.25">
      <c r="A23" t="s">
        <v>23</v>
      </c>
      <c r="B23" s="3" t="s">
        <v>6</v>
      </c>
      <c r="C23" s="6">
        <v>44818.607638888891</v>
      </c>
      <c r="D23" s="10">
        <v>2.77</v>
      </c>
      <c r="E23" s="10">
        <f>$D23-'well info'!$C$3</f>
        <v>2.09</v>
      </c>
      <c r="F23" s="10">
        <f>$D23-'well info'!$F$3</f>
        <v>-18.809999999999999</v>
      </c>
    </row>
    <row r="24" spans="1:6" ht="15.75" x14ac:dyDescent="0.25">
      <c r="A24" t="s">
        <v>23</v>
      </c>
      <c r="B24" s="3" t="s">
        <v>6</v>
      </c>
      <c r="C24" s="6">
        <v>44824.431944444441</v>
      </c>
      <c r="D24" s="10">
        <v>2.68</v>
      </c>
      <c r="E24" s="10">
        <f>$D24-'well info'!$C$3</f>
        <v>2</v>
      </c>
      <c r="F24" s="10">
        <f>$D24-'well info'!$F$3</f>
        <v>-18.899999999999999</v>
      </c>
    </row>
    <row r="25" spans="1:6" x14ac:dyDescent="0.25">
      <c r="A25" t="s">
        <v>25</v>
      </c>
      <c r="B25" s="8" t="s">
        <v>8</v>
      </c>
      <c r="C25" s="6">
        <v>44775.552083333336</v>
      </c>
      <c r="D25" s="10">
        <v>99</v>
      </c>
      <c r="E25" s="10">
        <f>$D25-'well info'!$C$5</f>
        <v>98.3</v>
      </c>
      <c r="F25" s="10">
        <f>$D25-'well info'!$F$5</f>
        <v>76</v>
      </c>
    </row>
    <row r="26" spans="1:6" x14ac:dyDescent="0.25">
      <c r="A26" t="s">
        <v>25</v>
      </c>
      <c r="B26" s="8" t="s">
        <v>8</v>
      </c>
      <c r="C26" s="6">
        <v>44791.408333333333</v>
      </c>
      <c r="D26" s="10">
        <v>99</v>
      </c>
      <c r="E26" s="10">
        <f>$D26-'well info'!$C$5</f>
        <v>98.3</v>
      </c>
      <c r="F26" s="10">
        <f>$D26-'well info'!$F$5</f>
        <v>76</v>
      </c>
    </row>
    <row r="27" spans="1:6" x14ac:dyDescent="0.25">
      <c r="A27" t="s">
        <v>25</v>
      </c>
      <c r="B27" s="8" t="s">
        <v>8</v>
      </c>
      <c r="C27" s="6">
        <v>44813.458333333336</v>
      </c>
      <c r="D27" s="10">
        <v>99</v>
      </c>
      <c r="E27" s="10">
        <f>$D27-'well info'!$C$5</f>
        <v>98.3</v>
      </c>
      <c r="F27" s="10">
        <f>$D27-'well info'!$F$5</f>
        <v>76</v>
      </c>
    </row>
    <row r="28" spans="1:6" x14ac:dyDescent="0.25">
      <c r="A28" t="s">
        <v>25</v>
      </c>
      <c r="B28" s="8" t="s">
        <v>8</v>
      </c>
      <c r="C28" s="6">
        <v>44818.645833333336</v>
      </c>
      <c r="D28" s="10">
        <v>99</v>
      </c>
      <c r="E28" s="10">
        <f>$D28-'well info'!$C$5</f>
        <v>98.3</v>
      </c>
      <c r="F28" s="10">
        <f>$D28-'well info'!$F$5</f>
        <v>76</v>
      </c>
    </row>
    <row r="29" spans="1:6" x14ac:dyDescent="0.25">
      <c r="A29" t="s">
        <v>25</v>
      </c>
      <c r="B29" s="8" t="s">
        <v>8</v>
      </c>
      <c r="C29" s="6">
        <v>44824.434027777781</v>
      </c>
      <c r="D29" s="10">
        <v>99</v>
      </c>
      <c r="E29" s="10">
        <f>$D29-'well info'!$C$5</f>
        <v>98.3</v>
      </c>
      <c r="F29" s="10">
        <f>$D29-'well info'!$F$5</f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C5D2-7367-4A44-BAB5-F92E6E50077F}">
  <dimension ref="A1:G6"/>
  <sheetViews>
    <sheetView workbookViewId="0">
      <selection activeCell="G2" sqref="G2"/>
    </sheetView>
  </sheetViews>
  <sheetFormatPr defaultRowHeight="15" x14ac:dyDescent="0.25"/>
  <cols>
    <col min="2" max="2" width="9.5703125" customWidth="1"/>
  </cols>
  <sheetData>
    <row r="1" spans="1:7" ht="15.75" x14ac:dyDescent="0.25">
      <c r="B1" s="3" t="s">
        <v>1</v>
      </c>
      <c r="D1" t="s">
        <v>10</v>
      </c>
      <c r="F1" t="s">
        <v>39</v>
      </c>
      <c r="G1" t="s">
        <v>40</v>
      </c>
    </row>
    <row r="2" spans="1:7" ht="15.75" x14ac:dyDescent="0.25">
      <c r="A2" t="s">
        <v>22</v>
      </c>
      <c r="B2" s="3" t="s">
        <v>3</v>
      </c>
      <c r="C2">
        <v>0.56999999999999995</v>
      </c>
      <c r="D2" t="s">
        <v>10</v>
      </c>
      <c r="E2">
        <v>21.3</v>
      </c>
      <c r="F2">
        <f>E2+C2</f>
        <v>21.87</v>
      </c>
      <c r="G2">
        <v>20.574000000000002</v>
      </c>
    </row>
    <row r="3" spans="1:7" ht="15.75" x14ac:dyDescent="0.25">
      <c r="A3" t="s">
        <v>23</v>
      </c>
      <c r="B3" s="3" t="s">
        <v>6</v>
      </c>
      <c r="C3">
        <v>0.68</v>
      </c>
      <c r="D3" t="s">
        <v>10</v>
      </c>
      <c r="E3">
        <v>20.9</v>
      </c>
      <c r="F3">
        <f t="shared" ref="F3:F6" si="0">E3+C3</f>
        <v>21.58</v>
      </c>
      <c r="G3">
        <v>20.338999999999999</v>
      </c>
    </row>
    <row r="4" spans="1:7" x14ac:dyDescent="0.25">
      <c r="A4" t="s">
        <v>24</v>
      </c>
      <c r="B4" s="8" t="s">
        <v>7</v>
      </c>
      <c r="C4">
        <v>0.68</v>
      </c>
      <c r="D4" t="s">
        <v>10</v>
      </c>
      <c r="E4">
        <v>19.7</v>
      </c>
      <c r="F4">
        <f t="shared" si="0"/>
        <v>20.38</v>
      </c>
      <c r="G4">
        <v>19.902000000000001</v>
      </c>
    </row>
    <row r="5" spans="1:7" x14ac:dyDescent="0.25">
      <c r="A5" t="s">
        <v>25</v>
      </c>
      <c r="B5" s="8" t="s">
        <v>8</v>
      </c>
      <c r="C5">
        <v>0.7</v>
      </c>
      <c r="D5" t="s">
        <v>10</v>
      </c>
      <c r="E5">
        <v>22.3</v>
      </c>
      <c r="F5">
        <f t="shared" si="0"/>
        <v>23</v>
      </c>
      <c r="G5">
        <v>21.113</v>
      </c>
    </row>
    <row r="6" spans="1:7" x14ac:dyDescent="0.25">
      <c r="A6" t="s">
        <v>26</v>
      </c>
      <c r="B6" s="8" t="s">
        <v>9</v>
      </c>
      <c r="C6">
        <v>0.45</v>
      </c>
      <c r="D6" t="s">
        <v>10</v>
      </c>
      <c r="E6">
        <v>20.5</v>
      </c>
      <c r="F6">
        <f t="shared" si="0"/>
        <v>20.95</v>
      </c>
      <c r="G6">
        <v>20.741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EB50-38AB-48C8-9536-4B02340D0057}">
  <dimension ref="A1:F52"/>
  <sheetViews>
    <sheetView workbookViewId="0">
      <selection activeCell="B7" sqref="B7"/>
    </sheetView>
  </sheetViews>
  <sheetFormatPr defaultRowHeight="15" x14ac:dyDescent="0.25"/>
  <cols>
    <col min="1" max="1" width="17.140625" bestFit="1" customWidth="1"/>
    <col min="2" max="2" width="30.140625" customWidth="1"/>
    <col min="3" max="3" width="20.140625" customWidth="1"/>
    <col min="4" max="4" width="18" customWidth="1"/>
    <col min="5" max="5" width="21.5703125" customWidth="1"/>
  </cols>
  <sheetData>
    <row r="1" spans="1:6" ht="36" x14ac:dyDescent="0.3">
      <c r="A1" s="1" t="s">
        <v>41</v>
      </c>
      <c r="B1" s="2" t="s">
        <v>4</v>
      </c>
      <c r="C1" s="9" t="s">
        <v>30</v>
      </c>
      <c r="D1" s="9" t="s">
        <v>29</v>
      </c>
      <c r="E1" s="9" t="s">
        <v>28</v>
      </c>
      <c r="F1" s="2" t="s">
        <v>5</v>
      </c>
    </row>
    <row r="2" spans="1:6" ht="15.75" x14ac:dyDescent="0.25">
      <c r="A2" s="3">
        <v>1</v>
      </c>
      <c r="B2" s="4" t="s">
        <v>32</v>
      </c>
      <c r="C2" s="10"/>
      <c r="D2" s="10">
        <f>$C2-'well info'!$C$2</f>
        <v>-0.56999999999999995</v>
      </c>
      <c r="E2" s="10">
        <f>$C2-'well info'!$F$2</f>
        <v>-21.87</v>
      </c>
      <c r="F2" s="5"/>
    </row>
    <row r="3" spans="1:6" ht="15.75" x14ac:dyDescent="0.25">
      <c r="A3" s="3">
        <v>1</v>
      </c>
      <c r="B3" s="4" t="s">
        <v>11</v>
      </c>
      <c r="C3" s="10">
        <v>0.15</v>
      </c>
      <c r="D3" s="10">
        <f>$C3-'well info'!$C$2</f>
        <v>-0.41999999999999993</v>
      </c>
      <c r="E3" s="10">
        <f>$C3-'well info'!$F$2</f>
        <v>-21.720000000000002</v>
      </c>
      <c r="F3" s="5"/>
    </row>
    <row r="4" spans="1:6" ht="15.75" x14ac:dyDescent="0.25">
      <c r="A4" s="3">
        <v>1</v>
      </c>
      <c r="B4" s="4" t="s">
        <v>12</v>
      </c>
      <c r="C4" s="10"/>
      <c r="D4" s="10">
        <f>$C4-'well info'!$C$2</f>
        <v>-0.56999999999999995</v>
      </c>
      <c r="E4" s="10">
        <f>$C4-'well info'!$F$2</f>
        <v>-21.87</v>
      </c>
      <c r="F4" s="5"/>
    </row>
    <row r="5" spans="1:6" ht="15.75" x14ac:dyDescent="0.25">
      <c r="A5" s="3">
        <v>1</v>
      </c>
      <c r="B5" s="4" t="s">
        <v>19</v>
      </c>
      <c r="C5" s="10"/>
      <c r="D5" s="10">
        <f>$C5-'well info'!$C$2</f>
        <v>-0.56999999999999995</v>
      </c>
      <c r="E5" s="10">
        <f>$C5-'well info'!$F$2</f>
        <v>-21.87</v>
      </c>
      <c r="F5" s="5"/>
    </row>
    <row r="6" spans="1:6" ht="15.75" x14ac:dyDescent="0.25">
      <c r="A6" s="3">
        <v>1</v>
      </c>
      <c r="B6" s="4" t="s">
        <v>35</v>
      </c>
      <c r="C6" s="10"/>
      <c r="D6" s="10">
        <f>$C6-'well info'!$C$2</f>
        <v>-0.56999999999999995</v>
      </c>
      <c r="E6" s="10">
        <f>$C6-'well info'!$F$2</f>
        <v>-21.87</v>
      </c>
      <c r="F6" s="5"/>
    </row>
    <row r="7" spans="1:6" ht="15.75" x14ac:dyDescent="0.25">
      <c r="A7" s="3">
        <v>1</v>
      </c>
      <c r="B7" s="4" t="s">
        <v>42</v>
      </c>
      <c r="C7" s="10">
        <v>0.7</v>
      </c>
      <c r="D7" s="10">
        <f>$C7-'well info'!$C$2</f>
        <v>0.13</v>
      </c>
      <c r="E7" s="10">
        <f>$C7-'well info'!$F$2</f>
        <v>-21.17</v>
      </c>
      <c r="F7" s="5"/>
    </row>
    <row r="8" spans="1:6" ht="15.75" x14ac:dyDescent="0.25">
      <c r="A8" s="3">
        <v>1</v>
      </c>
      <c r="B8" s="6"/>
      <c r="C8" s="10"/>
      <c r="D8" s="10">
        <f>$C8-'well info'!$C$2</f>
        <v>-0.56999999999999995</v>
      </c>
      <c r="E8" s="10">
        <f>$C8-'well info'!$F$2</f>
        <v>-21.87</v>
      </c>
      <c r="F8" s="5"/>
    </row>
    <row r="9" spans="1:6" ht="15.75" x14ac:dyDescent="0.25">
      <c r="A9" s="3">
        <v>1</v>
      </c>
      <c r="B9" s="6"/>
      <c r="C9" s="10"/>
      <c r="D9" s="10">
        <f>$C9-'well info'!$C$2</f>
        <v>-0.56999999999999995</v>
      </c>
      <c r="E9" s="10">
        <f>$C9-'well info'!$F$2</f>
        <v>-21.87</v>
      </c>
      <c r="F9" s="5" t="s">
        <v>2</v>
      </c>
    </row>
    <row r="10" spans="1:6" ht="15.75" x14ac:dyDescent="0.25">
      <c r="A10" s="3">
        <v>1</v>
      </c>
      <c r="B10" s="6"/>
      <c r="C10" s="10"/>
      <c r="D10" s="10">
        <f>$C10-'well info'!$C$2</f>
        <v>-0.56999999999999995</v>
      </c>
      <c r="E10" s="10">
        <f>$C10-'well info'!$F$2</f>
        <v>-21.87</v>
      </c>
      <c r="F10" s="5" t="s">
        <v>2</v>
      </c>
    </row>
    <row r="11" spans="1:6" ht="15.75" x14ac:dyDescent="0.25">
      <c r="A11" s="3">
        <v>1</v>
      </c>
      <c r="B11" s="6"/>
      <c r="C11" s="10"/>
      <c r="D11" s="10">
        <f>$C11-'well info'!$C$2</f>
        <v>-0.56999999999999995</v>
      </c>
      <c r="E11" s="10">
        <f>$C11-'well info'!$F$2</f>
        <v>-21.87</v>
      </c>
      <c r="F11" s="5" t="s">
        <v>2</v>
      </c>
    </row>
    <row r="12" spans="1:6" x14ac:dyDescent="0.25">
      <c r="A12" s="8">
        <v>2</v>
      </c>
      <c r="B12" s="4" t="s">
        <v>31</v>
      </c>
      <c r="C12" s="10"/>
      <c r="D12" s="10">
        <f>$C12-'well info'!$C$6</f>
        <v>-0.45</v>
      </c>
      <c r="E12" s="10">
        <f>$C12-'well info'!$F$6</f>
        <v>-20.95</v>
      </c>
    </row>
    <row r="13" spans="1:6" x14ac:dyDescent="0.25">
      <c r="A13" s="8">
        <v>2</v>
      </c>
      <c r="B13" s="4" t="s">
        <v>13</v>
      </c>
      <c r="C13" s="10">
        <v>0.1</v>
      </c>
      <c r="D13" s="10">
        <f>$C13-'well info'!$C$6</f>
        <v>-0.35</v>
      </c>
      <c r="E13" s="10">
        <f>$C13-'well info'!$F$6</f>
        <v>-20.849999999999998</v>
      </c>
    </row>
    <row r="14" spans="1:6" x14ac:dyDescent="0.25">
      <c r="A14" s="8">
        <v>2</v>
      </c>
      <c r="B14" s="4" t="s">
        <v>14</v>
      </c>
      <c r="C14" s="10"/>
      <c r="D14" s="10">
        <f>$C14-'well info'!$C$6</f>
        <v>-0.45</v>
      </c>
      <c r="E14" s="10">
        <f>$C14-'well info'!$F$6</f>
        <v>-20.95</v>
      </c>
    </row>
    <row r="15" spans="1:6" x14ac:dyDescent="0.25">
      <c r="A15" s="8">
        <v>2</v>
      </c>
      <c r="B15" s="4" t="s">
        <v>21</v>
      </c>
      <c r="C15" s="10"/>
      <c r="D15" s="10">
        <f>$C15-'well info'!$C$6</f>
        <v>-0.45</v>
      </c>
      <c r="E15" s="10">
        <f>$C15-'well info'!$F$6</f>
        <v>-20.95</v>
      </c>
    </row>
    <row r="16" spans="1:6" x14ac:dyDescent="0.25">
      <c r="A16" s="8">
        <v>2</v>
      </c>
      <c r="B16" s="4" t="s">
        <v>36</v>
      </c>
      <c r="C16" s="10"/>
      <c r="D16" s="10">
        <f>$C16-'well info'!$C$6</f>
        <v>-0.45</v>
      </c>
      <c r="E16" s="10">
        <f>$C16-'well info'!$F$6</f>
        <v>-20.95</v>
      </c>
    </row>
    <row r="17" spans="1:5" x14ac:dyDescent="0.25">
      <c r="A17" s="8">
        <v>2</v>
      </c>
      <c r="B17" s="4" t="s">
        <v>42</v>
      </c>
      <c r="C17" s="10">
        <v>0.25</v>
      </c>
      <c r="D17" s="10">
        <f>$C17-'well info'!$C$6</f>
        <v>-0.2</v>
      </c>
      <c r="E17" s="10">
        <f>$C17-'well info'!$F$6</f>
        <v>-20.7</v>
      </c>
    </row>
    <row r="18" spans="1:5" x14ac:dyDescent="0.25">
      <c r="A18" s="8">
        <v>2</v>
      </c>
      <c r="B18" s="6"/>
      <c r="C18" s="10"/>
      <c r="D18" s="10">
        <f>$C18-'well info'!$C$6</f>
        <v>-0.45</v>
      </c>
      <c r="E18" s="10">
        <f>$C18-'well info'!$F$6</f>
        <v>-20.95</v>
      </c>
    </row>
    <row r="19" spans="1:5" x14ac:dyDescent="0.25">
      <c r="A19" s="8">
        <v>2</v>
      </c>
      <c r="B19" s="6"/>
      <c r="C19" s="10"/>
      <c r="D19" s="10">
        <f>$C19-'well info'!$C$6</f>
        <v>-0.45</v>
      </c>
      <c r="E19" s="10">
        <f>$C19-'well info'!$F$6</f>
        <v>-20.95</v>
      </c>
    </row>
    <row r="20" spans="1:5" x14ac:dyDescent="0.25">
      <c r="A20" s="8">
        <v>2</v>
      </c>
      <c r="B20" s="6"/>
      <c r="C20" s="10"/>
      <c r="D20" s="10">
        <f>$C20-'well info'!$C$6</f>
        <v>-0.45</v>
      </c>
      <c r="E20" s="10">
        <f>$C20-'well info'!$F$6</f>
        <v>-20.95</v>
      </c>
    </row>
    <row r="21" spans="1:5" x14ac:dyDescent="0.25">
      <c r="A21" s="8">
        <v>2</v>
      </c>
      <c r="B21" s="6"/>
      <c r="C21" s="10"/>
      <c r="D21" s="10">
        <f>$C21-'well info'!$C$6</f>
        <v>-0.45</v>
      </c>
      <c r="E21" s="10">
        <f>$C21-'well info'!$F$6</f>
        <v>-20.95</v>
      </c>
    </row>
    <row r="22" spans="1:5" x14ac:dyDescent="0.25">
      <c r="A22" s="8">
        <v>3</v>
      </c>
      <c r="B22" s="4" t="s">
        <v>33</v>
      </c>
      <c r="C22" s="10"/>
      <c r="D22" s="10">
        <f>$C22-'well info'!$C$4</f>
        <v>-0.68</v>
      </c>
      <c r="E22" s="10">
        <f>$C22-'well info'!$F$4</f>
        <v>-20.38</v>
      </c>
    </row>
    <row r="23" spans="1:5" x14ac:dyDescent="0.25">
      <c r="A23" s="8">
        <v>3</v>
      </c>
      <c r="B23" s="4" t="s">
        <v>15</v>
      </c>
      <c r="C23" s="10"/>
      <c r="D23" s="10">
        <f>$C23-'well info'!$C$4</f>
        <v>-0.68</v>
      </c>
      <c r="E23" s="10">
        <f>$C23-'well info'!$F$4</f>
        <v>-20.38</v>
      </c>
    </row>
    <row r="24" spans="1:5" x14ac:dyDescent="0.25">
      <c r="A24" s="8">
        <v>3</v>
      </c>
      <c r="B24" s="4" t="s">
        <v>16</v>
      </c>
      <c r="C24" s="10"/>
      <c r="D24" s="10">
        <f>C24-'well info'!$C$4</f>
        <v>-0.68</v>
      </c>
      <c r="E24" s="10">
        <f>$C24-'well info'!$F$4</f>
        <v>-20.38</v>
      </c>
    </row>
    <row r="25" spans="1:5" x14ac:dyDescent="0.25">
      <c r="A25" s="8">
        <v>3</v>
      </c>
      <c r="B25" s="4" t="s">
        <v>20</v>
      </c>
      <c r="C25" s="10"/>
      <c r="D25" s="10">
        <f>C25-'well info'!$C$4</f>
        <v>-0.68</v>
      </c>
      <c r="E25" s="10">
        <f>$C25-'well info'!$F$4</f>
        <v>-20.38</v>
      </c>
    </row>
    <row r="26" spans="1:5" x14ac:dyDescent="0.25">
      <c r="A26" s="8">
        <v>3</v>
      </c>
      <c r="B26" s="4" t="s">
        <v>37</v>
      </c>
      <c r="C26" s="10"/>
      <c r="D26" s="10">
        <f>C26-'well info'!$C$4</f>
        <v>-0.68</v>
      </c>
      <c r="E26" s="10">
        <f>$C26-'well info'!$F$4</f>
        <v>-20.38</v>
      </c>
    </row>
    <row r="27" spans="1:5" x14ac:dyDescent="0.25">
      <c r="A27" s="8">
        <v>3</v>
      </c>
      <c r="B27" s="4" t="s">
        <v>42</v>
      </c>
      <c r="C27" s="10">
        <v>0.85</v>
      </c>
      <c r="D27" s="10">
        <f>C27-'well info'!$C$4</f>
        <v>0.16999999999999993</v>
      </c>
      <c r="E27" s="10">
        <f>$C27-'well info'!$F$4</f>
        <v>-19.529999999999998</v>
      </c>
    </row>
    <row r="28" spans="1:5" x14ac:dyDescent="0.25">
      <c r="A28" s="8">
        <v>3</v>
      </c>
      <c r="B28" s="6"/>
      <c r="C28" s="10"/>
      <c r="D28" s="10">
        <f>C28-'well info'!$C$4</f>
        <v>-0.68</v>
      </c>
      <c r="E28" s="10">
        <f>$C28-'well info'!$F$4</f>
        <v>-20.38</v>
      </c>
    </row>
    <row r="29" spans="1:5" x14ac:dyDescent="0.25">
      <c r="A29" s="8">
        <v>3</v>
      </c>
      <c r="B29" s="6"/>
      <c r="C29" s="10"/>
      <c r="D29" s="10">
        <f>C29-'well info'!$C$4</f>
        <v>-0.68</v>
      </c>
      <c r="E29" s="10">
        <f>$C29-'well info'!$F$4</f>
        <v>-20.38</v>
      </c>
    </row>
    <row r="30" spans="1:5" x14ac:dyDescent="0.25">
      <c r="A30" s="8">
        <v>3</v>
      </c>
      <c r="B30" s="6"/>
      <c r="C30" s="10"/>
      <c r="D30" s="10">
        <f>C30-'well info'!$C$4</f>
        <v>-0.68</v>
      </c>
      <c r="E30" s="10">
        <f>$C30-'well info'!$F$4</f>
        <v>-20.38</v>
      </c>
    </row>
    <row r="31" spans="1:5" x14ac:dyDescent="0.25">
      <c r="A31" s="8">
        <v>3</v>
      </c>
      <c r="B31" s="6"/>
      <c r="C31" s="10"/>
      <c r="D31" s="10">
        <f>C31-'well info'!$C$4</f>
        <v>-0.68</v>
      </c>
      <c r="E31" s="10">
        <f>$C31-'well info'!$F$4</f>
        <v>-20.38</v>
      </c>
    </row>
    <row r="32" spans="1:5" ht="15.75" x14ac:dyDescent="0.25">
      <c r="A32" s="3">
        <v>4</v>
      </c>
      <c r="B32" s="4" t="s">
        <v>34</v>
      </c>
      <c r="C32" s="10"/>
      <c r="D32" s="10">
        <f>$C32-'well info'!$C$3</f>
        <v>-0.68</v>
      </c>
      <c r="E32" s="10">
        <f>$C32-'well info'!$F$3</f>
        <v>-21.58</v>
      </c>
    </row>
    <row r="33" spans="1:5" ht="15.75" x14ac:dyDescent="0.25">
      <c r="A33" s="3">
        <v>4</v>
      </c>
      <c r="B33" s="4" t="s">
        <v>17</v>
      </c>
      <c r="C33" s="10"/>
      <c r="D33" s="10">
        <f>$C33-'well info'!$C$3</f>
        <v>-0.68</v>
      </c>
      <c r="E33" s="10">
        <f>$C33-'well info'!$F$3</f>
        <v>-21.58</v>
      </c>
    </row>
    <row r="34" spans="1:5" ht="15.75" x14ac:dyDescent="0.25">
      <c r="A34" s="3">
        <v>4</v>
      </c>
      <c r="B34" s="4" t="s">
        <v>18</v>
      </c>
      <c r="C34" s="10"/>
      <c r="D34" s="10">
        <f>$C34-'well info'!$C$3</f>
        <v>-0.68</v>
      </c>
      <c r="E34" s="10">
        <f>$C34-'well info'!$F$3</f>
        <v>-21.58</v>
      </c>
    </row>
    <row r="35" spans="1:5" ht="15.75" x14ac:dyDescent="0.25">
      <c r="A35" s="3">
        <v>4</v>
      </c>
      <c r="B35" s="4" t="s">
        <v>20</v>
      </c>
      <c r="C35" s="10"/>
      <c r="D35" s="10">
        <f>$C35-'well info'!$C$3</f>
        <v>-0.68</v>
      </c>
      <c r="E35" s="10">
        <f>$C35-'well info'!$F$3</f>
        <v>-21.58</v>
      </c>
    </row>
    <row r="36" spans="1:5" ht="15.75" x14ac:dyDescent="0.25">
      <c r="A36" s="3">
        <v>4</v>
      </c>
      <c r="B36" s="4" t="s">
        <v>38</v>
      </c>
      <c r="C36" s="10"/>
      <c r="D36" s="10">
        <f>$C36-'well info'!$C$3</f>
        <v>-0.68</v>
      </c>
      <c r="E36" s="10">
        <f>$C36-'well info'!$F$3</f>
        <v>-21.58</v>
      </c>
    </row>
    <row r="37" spans="1:5" ht="15.75" x14ac:dyDescent="0.25">
      <c r="A37" s="3">
        <v>4</v>
      </c>
      <c r="B37" s="4" t="s">
        <v>42</v>
      </c>
      <c r="C37" s="10">
        <v>0.2</v>
      </c>
      <c r="D37" s="10">
        <f>$C37-'well info'!$C$3</f>
        <v>-0.48000000000000004</v>
      </c>
      <c r="E37" s="10">
        <f>$C37-'well info'!$F$3</f>
        <v>-21.38</v>
      </c>
    </row>
    <row r="38" spans="1:5" ht="15.75" x14ac:dyDescent="0.25">
      <c r="A38" s="3">
        <v>4</v>
      </c>
      <c r="B38" s="6"/>
      <c r="C38" s="10"/>
      <c r="D38" s="10">
        <f>$C38-'well info'!$C$3</f>
        <v>-0.68</v>
      </c>
      <c r="E38" s="10">
        <f>$C38-'well info'!$F$3</f>
        <v>-21.58</v>
      </c>
    </row>
    <row r="39" spans="1:5" ht="15.75" x14ac:dyDescent="0.25">
      <c r="A39" s="3">
        <v>4</v>
      </c>
      <c r="B39" s="6"/>
      <c r="C39" s="10"/>
      <c r="D39" s="10">
        <f>$C39-'well info'!$C$3</f>
        <v>-0.68</v>
      </c>
      <c r="E39" s="10">
        <f>$C39-'well info'!$F$3</f>
        <v>-21.58</v>
      </c>
    </row>
    <row r="40" spans="1:5" ht="15.75" x14ac:dyDescent="0.25">
      <c r="A40" s="3">
        <v>4</v>
      </c>
      <c r="B40" s="6"/>
      <c r="C40" s="10"/>
      <c r="D40" s="10">
        <f>$C40-'well info'!$C$3</f>
        <v>-0.68</v>
      </c>
      <c r="E40" s="10">
        <f>$C40-'well info'!$F$3</f>
        <v>-21.58</v>
      </c>
    </row>
    <row r="41" spans="1:5" ht="15.75" x14ac:dyDescent="0.25">
      <c r="A41" s="3">
        <v>4</v>
      </c>
      <c r="B41" s="6"/>
      <c r="C41" s="10"/>
      <c r="D41" s="10">
        <f>$C41-'well info'!$C$3</f>
        <v>-0.68</v>
      </c>
      <c r="E41" s="10">
        <f>$C41-'well info'!$F$3</f>
        <v>-21.58</v>
      </c>
    </row>
    <row r="42" spans="1:5" x14ac:dyDescent="0.25">
      <c r="A42" s="8"/>
      <c r="B42" s="4"/>
      <c r="C42" s="10"/>
      <c r="D42" s="10"/>
      <c r="E42" s="10"/>
    </row>
    <row r="43" spans="1:5" x14ac:dyDescent="0.25">
      <c r="A43" s="8"/>
      <c r="B43" s="4"/>
      <c r="C43" s="10"/>
      <c r="D43" s="10"/>
      <c r="E43" s="10"/>
    </row>
    <row r="44" spans="1:5" x14ac:dyDescent="0.25">
      <c r="A44" s="8"/>
      <c r="B44" s="4"/>
      <c r="C44" s="10"/>
      <c r="D44" s="10"/>
      <c r="E44" s="10"/>
    </row>
    <row r="45" spans="1:5" x14ac:dyDescent="0.25">
      <c r="A45" s="8"/>
      <c r="B45" s="4"/>
      <c r="C45" s="10"/>
      <c r="D45" s="10"/>
      <c r="E45" s="10"/>
    </row>
    <row r="46" spans="1:5" x14ac:dyDescent="0.25">
      <c r="A46" s="8"/>
      <c r="B46" s="4"/>
      <c r="C46" s="10"/>
      <c r="D46" s="10"/>
      <c r="E46" s="10"/>
    </row>
    <row r="47" spans="1:5" x14ac:dyDescent="0.25">
      <c r="A47" s="8"/>
      <c r="B47" s="7"/>
      <c r="C47" s="10"/>
      <c r="D47" s="10"/>
      <c r="E47" s="10"/>
    </row>
    <row r="48" spans="1:5" x14ac:dyDescent="0.25">
      <c r="A48" s="8"/>
      <c r="B48" s="6"/>
      <c r="C48" s="10"/>
      <c r="D48" s="10"/>
      <c r="E48" s="10"/>
    </row>
    <row r="49" spans="1:5" x14ac:dyDescent="0.25">
      <c r="A49" s="8"/>
      <c r="B49" s="6"/>
      <c r="C49" s="10"/>
      <c r="D49" s="10"/>
      <c r="E49" s="10"/>
    </row>
    <row r="50" spans="1:5" x14ac:dyDescent="0.25">
      <c r="A50" s="8"/>
      <c r="B50" s="6"/>
      <c r="C50" s="10"/>
      <c r="D50" s="10"/>
      <c r="E50" s="10"/>
    </row>
    <row r="51" spans="1:5" x14ac:dyDescent="0.25">
      <c r="A51" s="8"/>
      <c r="B51" s="6"/>
      <c r="C51" s="10"/>
      <c r="D51" s="10"/>
      <c r="E51" s="10"/>
    </row>
    <row r="52" spans="1:5" x14ac:dyDescent="0.25">
      <c r="A52" s="5"/>
      <c r="B52" s="5"/>
      <c r="C52" s="11"/>
      <c r="D52" s="11"/>
      <c r="E5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6D6A-6552-43A1-A6F5-B896EE37EF7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well info</vt:lpstr>
      <vt:lpstr>weir</vt:lpstr>
      <vt:lpstr>ditch_info</vt:lpstr>
    </vt:vector>
  </TitlesOfParts>
  <Company>ILVO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Garré</dc:creator>
  <cp:lastModifiedBy>Ali Mehmandoostkotlar</cp:lastModifiedBy>
  <dcterms:created xsi:type="dcterms:W3CDTF">2022-03-17T16:39:29Z</dcterms:created>
  <dcterms:modified xsi:type="dcterms:W3CDTF">2022-10-18T06:54:24Z</dcterms:modified>
</cp:coreProperties>
</file>