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hmandoostkotlar\OneDrive - ILVO\ILVO_field\Jupyter-scripts\data\raw_data\"/>
    </mc:Choice>
  </mc:AlternateContent>
  <xr:revisionPtr revIDLastSave="0" documentId="13_ncr:1_{1B17EF8F-4E4E-4609-BB54-3F250FA303C9}" xr6:coauthVersionLast="47" xr6:coauthVersionMax="47" xr10:uidLastSave="{00000000-0000-0000-0000-000000000000}"/>
  <bookViews>
    <workbookView xWindow="0" yWindow="0" windowWidth="11520" windowHeight="12360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3" l="1"/>
  <c r="F56" i="3" s="1"/>
  <c r="F43" i="3"/>
  <c r="E43" i="3"/>
  <c r="E29" i="3"/>
  <c r="F29" i="3" s="1"/>
  <c r="E15" i="3"/>
  <c r="E67" i="3"/>
  <c r="F67" i="3" s="1"/>
  <c r="E55" i="3"/>
  <c r="F55" i="3" s="1"/>
  <c r="E42" i="3"/>
  <c r="F42" i="3" s="1"/>
  <c r="E28" i="3"/>
  <c r="F28" i="3" s="1"/>
  <c r="E14" i="3"/>
  <c r="F14" i="3" s="1"/>
  <c r="E66" i="3"/>
  <c r="E54" i="3"/>
  <c r="E41" i="3"/>
  <c r="E27" i="3"/>
  <c r="E13" i="3"/>
  <c r="E65" i="3"/>
  <c r="E53" i="3"/>
  <c r="E40" i="3"/>
  <c r="E26" i="3"/>
  <c r="E12" i="3"/>
  <c r="E64" i="3"/>
  <c r="E52" i="3"/>
  <c r="E39" i="3"/>
  <c r="E25" i="3"/>
  <c r="E11" i="3"/>
  <c r="E63" i="3"/>
  <c r="E51" i="3"/>
  <c r="E38" i="3"/>
  <c r="E24" i="3"/>
  <c r="E10" i="3"/>
  <c r="E58" i="3"/>
  <c r="E59" i="3"/>
  <c r="E60" i="3"/>
  <c r="E61" i="3"/>
  <c r="E57" i="3"/>
  <c r="E45" i="3"/>
  <c r="E46" i="3"/>
  <c r="E47" i="3"/>
  <c r="E48" i="3"/>
  <c r="E49" i="3"/>
  <c r="E50" i="3"/>
  <c r="E44" i="3"/>
  <c r="E17" i="3"/>
  <c r="E18" i="3"/>
  <c r="E19" i="3"/>
  <c r="E20" i="3"/>
  <c r="E21" i="3"/>
  <c r="E22" i="3"/>
  <c r="E23" i="3"/>
  <c r="E16" i="3"/>
  <c r="E2" i="3"/>
  <c r="F40" i="3" l="1"/>
  <c r="F65" i="3"/>
  <c r="F44" i="3"/>
  <c r="F23" i="3"/>
  <c r="F13" i="3"/>
  <c r="F16" i="3"/>
  <c r="F63" i="3"/>
  <c r="F50" i="3"/>
  <c r="F11" i="3"/>
  <c r="F53" i="3"/>
  <c r="F22" i="3"/>
  <c r="F49" i="3"/>
  <c r="F25" i="3"/>
  <c r="F21" i="3"/>
  <c r="F48" i="3"/>
  <c r="F39" i="3"/>
  <c r="F20" i="3"/>
  <c r="F47" i="3"/>
  <c r="F10" i="3"/>
  <c r="F52" i="3"/>
  <c r="F27" i="3"/>
  <c r="F19" i="3"/>
  <c r="F46" i="3"/>
  <c r="F24" i="3"/>
  <c r="F64" i="3"/>
  <c r="F41" i="3"/>
  <c r="F18" i="3"/>
  <c r="F45" i="3"/>
  <c r="F38" i="3"/>
  <c r="F12" i="3"/>
  <c r="F54" i="3"/>
  <c r="F17" i="3"/>
  <c r="F51" i="3"/>
  <c r="F26" i="3"/>
  <c r="F66" i="3"/>
  <c r="E62" i="3"/>
  <c r="F62" i="3" s="1"/>
  <c r="E37" i="3"/>
  <c r="F37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36" i="3"/>
  <c r="F36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57" i="3"/>
  <c r="F58" i="3"/>
  <c r="F59" i="3"/>
  <c r="F60" i="3"/>
  <c r="F61" i="3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<sst xmlns="http://schemas.openxmlformats.org/spreadsheetml/2006/main" count="191" uniqueCount="44">
  <si>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</si>
  <si>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</si>
  <si>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</si>
  <si>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</si>
  <si>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</si>
  <si>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</si>
  <si>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</si>
  <si>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</si>
  <si>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</si>
  <si>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</si>
  <si>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</si>
  <si>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</si>
  <si>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</si>
  <si>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</si>
  <si>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</si>
  <si>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</si>
  <si>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</si>
  <si>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</si>
  <si>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</si>
  <si>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</si>
  <si>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</si>
  <si>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</si>
  <si>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</si>
  <si>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</si>
  <si>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</si>
  <si>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</si>
  <si>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</si>
  <si>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</si>
  <si>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</si>
  <si>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</si>
  <si>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</si>
  <si>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</si>
  <si>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</si>
  <si>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</si>
  <si>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</si>
  <si>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</si>
  <si>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</si>
  <si>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</si>
  <si>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</si>
  <si>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</si>
  <si>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location</t>
  </si>
  <si>
    <t>17-10-2022	15:45</t>
  </si>
  <si>
    <t>New e)</t>
  </si>
  <si>
    <t>RTK_mTAW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</si>
</sst>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67"/>
  <sheetViews>
    <sheetView tabSelected="1" topLeftCell="A40" workbookViewId="0">
      <selection activeCell="D57" sqref="D57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19.833600000000001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19.823599999999999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19.743600000000001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19.773600000000002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19.833600000000001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19.9636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20.223600000000001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20.483599999999999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20.293600000000001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20.813600000000001</v>
      </c>
    </row>
    <row r="12" spans="1:6" ht="15.6" x14ac:dyDescent="0.3">
      <c r="A12" t="s">
        <v>22</v>
      </c>
      <c r="B12" s="3" t="s">
        <v>3</v>
      </c>
      <c r="C12" s="6">
        <v>44956.597222222219</v>
      </c>
      <c r="D12" s="10">
        <v>1.37</v>
      </c>
      <c r="E12" s="10">
        <f>$D12-'well info'!$C$2</f>
        <v>0.81</v>
      </c>
      <c r="F12" s="10">
        <f>'well info'!$E$2-$E12</f>
        <v>20.613600000000002</v>
      </c>
    </row>
    <row r="13" spans="1:6" ht="15.6" x14ac:dyDescent="0.3">
      <c r="A13" t="s">
        <v>22</v>
      </c>
      <c r="B13" s="3" t="s">
        <v>3</v>
      </c>
      <c r="C13" s="6">
        <v>44979.451388888891</v>
      </c>
      <c r="D13" s="10">
        <v>1.49</v>
      </c>
      <c r="E13" s="10">
        <f>$D13-'well info'!$C$2</f>
        <v>0.92999999999999994</v>
      </c>
      <c r="F13" s="10">
        <f>'well info'!$E$2-$E13</f>
        <v>20.493600000000001</v>
      </c>
    </row>
    <row r="14" spans="1:6" ht="15.6" x14ac:dyDescent="0.3">
      <c r="A14" t="s">
        <v>22</v>
      </c>
      <c r="B14" s="3" t="s">
        <v>3</v>
      </c>
      <c r="C14" s="6">
        <v>45007.5625</v>
      </c>
      <c r="D14" s="10">
        <v>1.34</v>
      </c>
      <c r="E14" s="10">
        <f>$D14-'well info'!$C$2</f>
        <v>0.78</v>
      </c>
      <c r="F14" s="10">
        <f>'well info'!$E$2-$E14</f>
        <v>20.643599999999999</v>
      </c>
    </row>
    <row r="15" spans="1:6" ht="15.6" x14ac:dyDescent="0.3">
      <c r="A15" t="s">
        <v>22</v>
      </c>
      <c r="B15" s="3" t="s">
        <v>3</v>
      </c>
      <c r="C15" s="6">
        <v>45139.385416666664</v>
      </c>
      <c r="D15" s="10">
        <v>1.65</v>
      </c>
      <c r="E15" s="10">
        <f>$D15-'well info'!$C$2</f>
        <v>1.0899999999999999</v>
      </c>
      <c r="F15" s="10"/>
    </row>
    <row r="16" spans="1:6" ht="15" x14ac:dyDescent="0.3">
      <c r="A16" t="s">
        <v>26</v>
      </c>
      <c r="B16" s="8" t="s">
        <v>9</v>
      </c>
      <c r="C16" s="6">
        <v>44775.743055555555</v>
      </c>
      <c r="D16" s="10">
        <v>2.1</v>
      </c>
      <c r="E16" s="10">
        <f>$D16-'well info'!$C$3</f>
        <v>1.6700000000000002</v>
      </c>
      <c r="F16" s="10">
        <f>'well info'!$E$3-$E16</f>
        <v>18.895599999999998</v>
      </c>
    </row>
    <row r="17" spans="1:6" ht="15" x14ac:dyDescent="0.3">
      <c r="A17" t="s">
        <v>26</v>
      </c>
      <c r="B17" s="8" t="s">
        <v>9</v>
      </c>
      <c r="C17" s="6">
        <v>44791.402777777781</v>
      </c>
      <c r="D17" s="10">
        <v>2.0499999999999998</v>
      </c>
      <c r="E17" s="10">
        <f>$D17-'well info'!$C$3</f>
        <v>1.6199999999999999</v>
      </c>
      <c r="F17" s="10">
        <f>'well info'!$E$3-$E17</f>
        <v>18.945599999999999</v>
      </c>
    </row>
    <row r="18" spans="1:6" ht="15" x14ac:dyDescent="0.3">
      <c r="A18" t="s">
        <v>26</v>
      </c>
      <c r="B18" s="8" t="s">
        <v>9</v>
      </c>
      <c r="C18" s="6">
        <v>44813.4375</v>
      </c>
      <c r="D18" s="10">
        <v>2.1</v>
      </c>
      <c r="E18" s="10">
        <f>$D18-'well info'!$C$3</f>
        <v>1.6700000000000002</v>
      </c>
      <c r="F18" s="10">
        <f>'well info'!$E$3-$E18</f>
        <v>18.895599999999998</v>
      </c>
    </row>
    <row r="19" spans="1:6" ht="15" x14ac:dyDescent="0.3">
      <c r="A19" t="s">
        <v>26</v>
      </c>
      <c r="B19" s="8" t="s">
        <v>9</v>
      </c>
      <c r="C19" s="6">
        <v>44818.625</v>
      </c>
      <c r="D19" s="10">
        <v>2.08</v>
      </c>
      <c r="E19" s="10">
        <f>$D19-'well info'!$C$3</f>
        <v>1.6500000000000001</v>
      </c>
      <c r="F19" s="10">
        <f>'well info'!$E$3-$E19</f>
        <v>18.915600000000001</v>
      </c>
    </row>
    <row r="20" spans="1:6" ht="15" x14ac:dyDescent="0.3">
      <c r="A20" t="s">
        <v>26</v>
      </c>
      <c r="B20" s="8" t="s">
        <v>9</v>
      </c>
      <c r="C20" s="6">
        <v>44824.427083333336</v>
      </c>
      <c r="D20" s="10">
        <v>2</v>
      </c>
      <c r="E20" s="10">
        <f>$D20-'well info'!$C$3</f>
        <v>1.57</v>
      </c>
      <c r="F20" s="10">
        <f>'well info'!$E$3-$E20</f>
        <v>18.9956</v>
      </c>
    </row>
    <row r="21" spans="1:6" ht="15" x14ac:dyDescent="0.3">
      <c r="A21" t="s">
        <v>26</v>
      </c>
      <c r="B21" s="8" t="s">
        <v>9</v>
      </c>
      <c r="C21" s="6">
        <v>44851.65625</v>
      </c>
      <c r="D21" s="10">
        <v>1.89</v>
      </c>
      <c r="E21" s="10">
        <f>$D21-'well info'!$C$3</f>
        <v>1.46</v>
      </c>
      <c r="F21" s="10">
        <f>'well info'!$E$3-$E21</f>
        <v>19.105599999999999</v>
      </c>
    </row>
    <row r="22" spans="1:6" ht="15" x14ac:dyDescent="0.3">
      <c r="A22" t="s">
        <v>26</v>
      </c>
      <c r="B22" s="8" t="s">
        <v>9</v>
      </c>
      <c r="C22" s="6">
        <v>44886.625</v>
      </c>
      <c r="D22" s="10">
        <v>1.68</v>
      </c>
      <c r="E22" s="10">
        <f>$D22-'well info'!$C$3</f>
        <v>1.25</v>
      </c>
      <c r="F22" s="10">
        <f>'well info'!$E$3-$E22</f>
        <v>19.3156</v>
      </c>
    </row>
    <row r="23" spans="1:6" ht="15" x14ac:dyDescent="0.3">
      <c r="A23" t="s">
        <v>26</v>
      </c>
      <c r="B23" s="8" t="s">
        <v>9</v>
      </c>
      <c r="C23" s="6">
        <v>44894.625</v>
      </c>
      <c r="D23" s="10">
        <v>1.4</v>
      </c>
      <c r="E23" s="10">
        <f>$D23-'well info'!$C$3</f>
        <v>0.97</v>
      </c>
      <c r="F23" s="10">
        <f>'well info'!$E$3-$E23</f>
        <v>19.595600000000001</v>
      </c>
    </row>
    <row r="24" spans="1:6" ht="15" x14ac:dyDescent="0.3">
      <c r="A24" t="s">
        <v>26</v>
      </c>
      <c r="B24" s="8" t="s">
        <v>9</v>
      </c>
      <c r="C24" s="6">
        <v>44915.416666666664</v>
      </c>
      <c r="D24" s="10">
        <v>1.6</v>
      </c>
      <c r="E24" s="10">
        <f>$D24-'well info'!$C$3</f>
        <v>1.1700000000000002</v>
      </c>
      <c r="F24" s="10">
        <f>'well info'!$E$3-$E24</f>
        <v>19.395599999999998</v>
      </c>
    </row>
    <row r="25" spans="1:6" ht="15" x14ac:dyDescent="0.3">
      <c r="A25" t="s">
        <v>26</v>
      </c>
      <c r="B25" s="8" t="s">
        <v>9</v>
      </c>
      <c r="C25" s="6">
        <v>44930.597222222219</v>
      </c>
      <c r="D25" s="10">
        <v>0.98</v>
      </c>
      <c r="E25" s="10">
        <f>$D25-'well info'!$C$3</f>
        <v>0.55000000000000004</v>
      </c>
      <c r="F25" s="10">
        <f>'well info'!$E$3-$E25</f>
        <v>20.015599999999999</v>
      </c>
    </row>
    <row r="26" spans="1:6" ht="15" x14ac:dyDescent="0.3">
      <c r="A26" t="s">
        <v>26</v>
      </c>
      <c r="B26" s="8" t="s">
        <v>9</v>
      </c>
      <c r="C26" s="6">
        <v>44956.597222222219</v>
      </c>
      <c r="D26" s="10">
        <v>1.2</v>
      </c>
      <c r="E26" s="10">
        <f>$D26-'well info'!$C$3</f>
        <v>0.77</v>
      </c>
      <c r="F26" s="10">
        <f>'well info'!$E$3-$E26</f>
        <v>19.7956</v>
      </c>
    </row>
    <row r="27" spans="1:6" ht="15" x14ac:dyDescent="0.3">
      <c r="A27" t="s">
        <v>26</v>
      </c>
      <c r="B27" s="8" t="s">
        <v>9</v>
      </c>
      <c r="C27" s="6">
        <v>44979.451388888891</v>
      </c>
      <c r="D27" s="10">
        <v>1.35</v>
      </c>
      <c r="E27" s="10">
        <f>$D27-'well info'!$C$3</f>
        <v>0.92000000000000015</v>
      </c>
      <c r="F27" s="10">
        <f>'well info'!$E$3-$E27</f>
        <v>19.645599999999998</v>
      </c>
    </row>
    <row r="28" spans="1:6" ht="15" x14ac:dyDescent="0.3">
      <c r="A28" t="s">
        <v>26</v>
      </c>
      <c r="B28" s="8" t="s">
        <v>9</v>
      </c>
      <c r="C28" s="6">
        <v>45007.5625</v>
      </c>
      <c r="D28" s="10">
        <v>1.2</v>
      </c>
      <c r="E28" s="10">
        <f>$D28-'well info'!$C$3</f>
        <v>0.77</v>
      </c>
      <c r="F28" s="10">
        <f>'well info'!$E$3-$E28</f>
        <v>19.7956</v>
      </c>
    </row>
    <row r="29" spans="1:6" ht="15" x14ac:dyDescent="0.3">
      <c r="A29" t="s">
        <v>26</v>
      </c>
      <c r="B29" s="8" t="s">
        <v>9</v>
      </c>
      <c r="C29" s="6">
        <v>45139.395833333336</v>
      </c>
      <c r="D29" s="10">
        <v>1.51</v>
      </c>
      <c r="E29" s="10">
        <f>$D29-'well info'!$C$3</f>
        <v>1.08</v>
      </c>
      <c r="F29" s="10">
        <f>'well info'!$E$3-$E29</f>
        <v>19.485599999999998</v>
      </c>
    </row>
    <row r="30" spans="1:6" ht="15" x14ac:dyDescent="0.3">
      <c r="A30" t="s">
        <v>24</v>
      </c>
      <c r="B30" s="8" t="s">
        <v>7</v>
      </c>
      <c r="C30" s="6">
        <v>44775.510416666664</v>
      </c>
      <c r="D30" s="10">
        <v>2.15</v>
      </c>
      <c r="E30" s="10">
        <f>$D30-'well info'!$C$4</f>
        <v>1.52</v>
      </c>
      <c r="F30" s="10">
        <f>'well info'!$E$4-$E30</f>
        <v>18.3416</v>
      </c>
    </row>
    <row r="31" spans="1:6" ht="15" x14ac:dyDescent="0.3">
      <c r="A31" t="s">
        <v>24</v>
      </c>
      <c r="B31" s="8" t="s">
        <v>7</v>
      </c>
      <c r="C31" s="6">
        <v>44791.404166666667</v>
      </c>
      <c r="D31" s="10">
        <v>1.94</v>
      </c>
      <c r="E31" s="10">
        <f>$D31-'well info'!$C$4</f>
        <v>1.31</v>
      </c>
      <c r="F31" s="10">
        <f>'well info'!$E$4-$E31</f>
        <v>18.551600000000001</v>
      </c>
    </row>
    <row r="32" spans="1:6" ht="15" x14ac:dyDescent="0.3">
      <c r="A32" t="s">
        <v>24</v>
      </c>
      <c r="B32" s="8" t="s">
        <v>7</v>
      </c>
      <c r="C32" s="6">
        <v>44813.44027777778</v>
      </c>
      <c r="D32" s="10">
        <v>1.94</v>
      </c>
      <c r="E32" s="10">
        <f>D32-'well info'!$C$4</f>
        <v>1.31</v>
      </c>
      <c r="F32" s="10">
        <f>'well info'!$E$4-$E32</f>
        <v>18.551600000000001</v>
      </c>
    </row>
    <row r="33" spans="1:6" ht="15" x14ac:dyDescent="0.3">
      <c r="A33" t="s">
        <v>24</v>
      </c>
      <c r="B33" s="8" t="s">
        <v>7</v>
      </c>
      <c r="C33" s="6">
        <v>44818.607638888891</v>
      </c>
      <c r="D33" s="10">
        <v>1.92</v>
      </c>
      <c r="E33" s="10">
        <f>D33-'well info'!$C$4</f>
        <v>1.29</v>
      </c>
      <c r="F33" s="10">
        <f>'well info'!$E$4-$E33</f>
        <v>18.5716</v>
      </c>
    </row>
    <row r="34" spans="1:6" ht="15" x14ac:dyDescent="0.3">
      <c r="A34" t="s">
        <v>24</v>
      </c>
      <c r="B34" s="8" t="s">
        <v>7</v>
      </c>
      <c r="C34" s="6">
        <v>44824.430555555555</v>
      </c>
      <c r="D34" s="10">
        <v>1.88</v>
      </c>
      <c r="E34" s="10">
        <f>D34-'well info'!$C$4</f>
        <v>1.25</v>
      </c>
      <c r="F34" s="10">
        <f>'well info'!$E$4-$E34</f>
        <v>18.611599999999999</v>
      </c>
    </row>
    <row r="35" spans="1:6" ht="15" x14ac:dyDescent="0.3">
      <c r="A35" t="s">
        <v>24</v>
      </c>
      <c r="B35" s="8" t="s">
        <v>7</v>
      </c>
      <c r="C35" s="6">
        <v>44851.65625</v>
      </c>
      <c r="D35" s="10">
        <v>1.76</v>
      </c>
      <c r="E35" s="10">
        <f>D35-'well info'!$C$4</f>
        <v>1.1299999999999999</v>
      </c>
      <c r="F35" s="10">
        <f>'well info'!$E$4-$E35</f>
        <v>18.7316</v>
      </c>
    </row>
    <row r="36" spans="1:6" ht="15" x14ac:dyDescent="0.3">
      <c r="A36" t="s">
        <v>24</v>
      </c>
      <c r="B36" s="8" t="s">
        <v>7</v>
      </c>
      <c r="C36" s="6">
        <v>44886.625</v>
      </c>
      <c r="D36" s="10">
        <v>1.43</v>
      </c>
      <c r="E36" s="10">
        <f>D36-'well info'!$C$4</f>
        <v>0.79999999999999993</v>
      </c>
      <c r="F36" s="10">
        <f>'well info'!$E$4-$E36</f>
        <v>19.061599999999999</v>
      </c>
    </row>
    <row r="37" spans="1:6" ht="15" x14ac:dyDescent="0.3">
      <c r="A37" t="s">
        <v>24</v>
      </c>
      <c r="B37" s="8" t="s">
        <v>7</v>
      </c>
      <c r="C37" s="6">
        <v>44894.625</v>
      </c>
      <c r="D37" s="10">
        <v>1.25</v>
      </c>
      <c r="E37" s="10">
        <f>D37-'well info'!$C$4</f>
        <v>0.62</v>
      </c>
      <c r="F37" s="10">
        <f>'well info'!$E$4-$E37</f>
        <v>19.241599999999998</v>
      </c>
    </row>
    <row r="38" spans="1:6" ht="15" x14ac:dyDescent="0.3">
      <c r="A38" t="s">
        <v>24</v>
      </c>
      <c r="B38" s="8" t="s">
        <v>7</v>
      </c>
      <c r="C38" s="6">
        <v>44915.416666666664</v>
      </c>
      <c r="D38" s="10">
        <v>1.37</v>
      </c>
      <c r="E38" s="10">
        <f>D38-'well info'!$C$4</f>
        <v>0.7400000000000001</v>
      </c>
      <c r="F38" s="10">
        <f>'well info'!$E$4-$E38</f>
        <v>19.121600000000001</v>
      </c>
    </row>
    <row r="39" spans="1:6" ht="15" x14ac:dyDescent="0.3">
      <c r="A39" t="s">
        <v>24</v>
      </c>
      <c r="B39" s="8" t="s">
        <v>7</v>
      </c>
      <c r="C39" s="6">
        <v>44930.597222222219</v>
      </c>
      <c r="D39" s="10">
        <v>1.08</v>
      </c>
      <c r="E39" s="10">
        <f>D39-'well info'!$C$4</f>
        <v>0.45000000000000007</v>
      </c>
      <c r="F39" s="10">
        <f>'well info'!$E$4-$E39</f>
        <v>19.4116</v>
      </c>
    </row>
    <row r="40" spans="1:6" ht="15" x14ac:dyDescent="0.3">
      <c r="A40" t="s">
        <v>24</v>
      </c>
      <c r="B40" s="8" t="s">
        <v>7</v>
      </c>
      <c r="C40" s="6">
        <v>44956.597222222219</v>
      </c>
      <c r="D40" s="10">
        <v>1.2</v>
      </c>
      <c r="E40" s="10">
        <f>D40-'well info'!$C$4</f>
        <v>0.56999999999999995</v>
      </c>
      <c r="F40" s="10">
        <f>'well info'!$E$4-$E40</f>
        <v>19.291599999999999</v>
      </c>
    </row>
    <row r="41" spans="1:6" ht="15" x14ac:dyDescent="0.3">
      <c r="A41" t="s">
        <v>24</v>
      </c>
      <c r="B41" s="8" t="s">
        <v>7</v>
      </c>
      <c r="C41" s="6">
        <v>44979.451388888891</v>
      </c>
      <c r="D41" s="10">
        <v>1.27</v>
      </c>
      <c r="E41" s="10">
        <f>D41-'well info'!$C$4</f>
        <v>0.64</v>
      </c>
      <c r="F41" s="10">
        <f>'well info'!$E$4-$E41</f>
        <v>19.221599999999999</v>
      </c>
    </row>
    <row r="42" spans="1:6" ht="15" x14ac:dyDescent="0.3">
      <c r="A42" t="s">
        <v>24</v>
      </c>
      <c r="B42" s="8" t="s">
        <v>7</v>
      </c>
      <c r="C42" s="6">
        <v>45007.5625</v>
      </c>
      <c r="D42" s="10">
        <v>1.1599999999999999</v>
      </c>
      <c r="E42" s="10">
        <f>D42-'well info'!$C$4</f>
        <v>0.52999999999999992</v>
      </c>
      <c r="F42" s="10">
        <f>'well info'!$E$4-$E42</f>
        <v>19.331599999999998</v>
      </c>
    </row>
    <row r="43" spans="1:6" ht="15" x14ac:dyDescent="0.3">
      <c r="A43" t="s">
        <v>24</v>
      </c>
      <c r="B43" s="8" t="s">
        <v>7</v>
      </c>
      <c r="C43" s="6">
        <v>45139.399305555555</v>
      </c>
      <c r="D43" s="10">
        <v>1.4</v>
      </c>
      <c r="E43" s="10">
        <f>D43-'well info'!$C$4</f>
        <v>0.76999999999999991</v>
      </c>
      <c r="F43" s="10">
        <f>'well info'!$E$4-$E43</f>
        <v>19.0916</v>
      </c>
    </row>
    <row r="44" spans="1:6" ht="15.6" x14ac:dyDescent="0.3">
      <c r="A44" t="s">
        <v>23</v>
      </c>
      <c r="B44" s="3" t="s">
        <v>6</v>
      </c>
      <c r="C44" s="6">
        <v>44775.552083333336</v>
      </c>
      <c r="D44" s="10">
        <v>2.83</v>
      </c>
      <c r="E44" s="10">
        <f>$D44-'well info'!$C$5</f>
        <v>2.15</v>
      </c>
      <c r="F44" s="10">
        <f>'well info'!$E$5-$E44</f>
        <v>19.052600000000002</v>
      </c>
    </row>
    <row r="45" spans="1:6" ht="15.6" x14ac:dyDescent="0.3">
      <c r="A45" t="s">
        <v>23</v>
      </c>
      <c r="B45" s="3" t="s">
        <v>6</v>
      </c>
      <c r="C45" s="6">
        <v>44791.406944444447</v>
      </c>
      <c r="D45" s="10">
        <v>2.71</v>
      </c>
      <c r="E45" s="10">
        <f>$D45-'well info'!$C$5</f>
        <v>2.0299999999999998</v>
      </c>
      <c r="F45" s="10">
        <f>'well info'!$E$5-$E45</f>
        <v>19.172599999999999</v>
      </c>
    </row>
    <row r="46" spans="1:6" ht="15.6" x14ac:dyDescent="0.3">
      <c r="A46" t="s">
        <v>23</v>
      </c>
      <c r="B46" s="3" t="s">
        <v>6</v>
      </c>
      <c r="C46" s="6">
        <v>44813.447916666664</v>
      </c>
      <c r="D46" s="10">
        <v>2.89</v>
      </c>
      <c r="E46" s="10">
        <f>$D46-'well info'!$C$5</f>
        <v>2.21</v>
      </c>
      <c r="F46" s="10">
        <f>'well info'!$E$5-$E46</f>
        <v>18.992599999999999</v>
      </c>
    </row>
    <row r="47" spans="1:6" ht="15.6" x14ac:dyDescent="0.3">
      <c r="A47" t="s">
        <v>23</v>
      </c>
      <c r="B47" s="3" t="s">
        <v>6</v>
      </c>
      <c r="C47" s="6">
        <v>44818.607638888891</v>
      </c>
      <c r="D47" s="10">
        <v>2.77</v>
      </c>
      <c r="E47" s="10">
        <f>$D47-'well info'!$C$5</f>
        <v>2.09</v>
      </c>
      <c r="F47" s="10">
        <f>'well info'!$E$5-$E47</f>
        <v>19.1126</v>
      </c>
    </row>
    <row r="48" spans="1:6" ht="15.6" x14ac:dyDescent="0.3">
      <c r="A48" t="s">
        <v>23</v>
      </c>
      <c r="B48" s="3" t="s">
        <v>6</v>
      </c>
      <c r="C48" s="6">
        <v>44824.431944444441</v>
      </c>
      <c r="D48" s="10">
        <v>2.68</v>
      </c>
      <c r="E48" s="10">
        <f>$D48-'well info'!$C$5</f>
        <v>2</v>
      </c>
      <c r="F48" s="10">
        <f>'well info'!$E$5-$E48</f>
        <v>19.2026</v>
      </c>
    </row>
    <row r="49" spans="1:6" ht="15.6" x14ac:dyDescent="0.3">
      <c r="A49" t="s">
        <v>23</v>
      </c>
      <c r="B49" s="3" t="s">
        <v>6</v>
      </c>
      <c r="C49" s="6">
        <v>44886.618055555555</v>
      </c>
      <c r="D49" s="10">
        <v>2.23</v>
      </c>
      <c r="E49" s="10">
        <f>$D49-'well info'!$C$5</f>
        <v>1.5499999999999998</v>
      </c>
      <c r="F49" s="10">
        <f>'well info'!$E$5-$E49</f>
        <v>19.6526</v>
      </c>
    </row>
    <row r="50" spans="1:6" ht="15.6" x14ac:dyDescent="0.3">
      <c r="A50" t="s">
        <v>23</v>
      </c>
      <c r="B50" s="3" t="s">
        <v>6</v>
      </c>
      <c r="C50" s="6">
        <v>44894.625</v>
      </c>
      <c r="D50" s="10">
        <v>1.81</v>
      </c>
      <c r="E50" s="10">
        <f>$D50-'well info'!$C$5</f>
        <v>1.1299999999999999</v>
      </c>
      <c r="F50" s="10">
        <f>'well info'!$E$5-$E50</f>
        <v>20.072600000000001</v>
      </c>
    </row>
    <row r="51" spans="1:6" ht="15.6" x14ac:dyDescent="0.3">
      <c r="A51" t="s">
        <v>23</v>
      </c>
      <c r="B51" s="3" t="s">
        <v>6</v>
      </c>
      <c r="C51" s="6">
        <v>44915.416666666664</v>
      </c>
      <c r="D51" s="10">
        <v>2.11</v>
      </c>
      <c r="E51" s="10">
        <f>$D51-'well info'!$C$5</f>
        <v>1.4299999999999997</v>
      </c>
      <c r="F51" s="10">
        <f>'well info'!$E$5-$E51</f>
        <v>19.772600000000001</v>
      </c>
    </row>
    <row r="52" spans="1:6" ht="15.6" x14ac:dyDescent="0.3">
      <c r="A52" t="s">
        <v>23</v>
      </c>
      <c r="B52" s="3" t="s">
        <v>6</v>
      </c>
      <c r="C52" s="6">
        <v>44930.597222222219</v>
      </c>
      <c r="D52" s="10">
        <v>1.2</v>
      </c>
      <c r="E52" s="10">
        <f>$D52-'well info'!$C$5</f>
        <v>0.51999999999999991</v>
      </c>
      <c r="F52" s="10">
        <f>'well info'!$E$5-$E52</f>
        <v>20.682600000000001</v>
      </c>
    </row>
    <row r="53" spans="1:6" ht="15.6" x14ac:dyDescent="0.3">
      <c r="A53" t="s">
        <v>23</v>
      </c>
      <c r="B53" s="3" t="s">
        <v>6</v>
      </c>
      <c r="C53" s="6">
        <v>44956.597222222219</v>
      </c>
      <c r="D53" s="10">
        <v>1.56</v>
      </c>
      <c r="E53" s="10">
        <f>$D53-'well info'!$C$5</f>
        <v>0.88</v>
      </c>
      <c r="F53" s="10">
        <f>'well info'!$E$5-$E53</f>
        <v>20.322600000000001</v>
      </c>
    </row>
    <row r="54" spans="1:6" ht="15.6" x14ac:dyDescent="0.3">
      <c r="A54" t="s">
        <v>23</v>
      </c>
      <c r="B54" s="3" t="s">
        <v>6</v>
      </c>
      <c r="C54" s="6">
        <v>44979.451388888891</v>
      </c>
      <c r="D54" s="10">
        <v>1.8</v>
      </c>
      <c r="E54" s="10">
        <f>$D54-'well info'!$C$5</f>
        <v>1.1200000000000001</v>
      </c>
      <c r="F54" s="10">
        <f>'well info'!$E$5-$E54</f>
        <v>20.082599999999999</v>
      </c>
    </row>
    <row r="55" spans="1:6" ht="15.6" x14ac:dyDescent="0.3">
      <c r="A55" t="s">
        <v>23</v>
      </c>
      <c r="B55" s="3" t="s">
        <v>6</v>
      </c>
      <c r="C55" s="6">
        <v>45007.5625</v>
      </c>
      <c r="D55" s="10">
        <v>1.56</v>
      </c>
      <c r="E55" s="10">
        <f>$D55-'well info'!$C$5</f>
        <v>0.88</v>
      </c>
      <c r="F55" s="10">
        <f>'well info'!$E$5-$E55</f>
        <v>20.322600000000001</v>
      </c>
    </row>
    <row r="56" spans="1:6" ht="15.6" x14ac:dyDescent="0.3">
      <c r="A56" t="s">
        <v>23</v>
      </c>
      <c r="B56" s="3" t="s">
        <v>6</v>
      </c>
      <c r="C56" s="6">
        <v>45139.427083333336</v>
      </c>
      <c r="D56" s="10">
        <v>2.16</v>
      </c>
      <c r="E56" s="10">
        <f>$D56-'well info'!$C$5</f>
        <v>1.48</v>
      </c>
      <c r="F56" s="10">
        <f>'well info'!$E$5-$E56</f>
        <v>19.7226</v>
      </c>
    </row>
    <row r="57" spans="1:6" ht="15" x14ac:dyDescent="0.3">
      <c r="A57" t="s">
        <v>25</v>
      </c>
      <c r="B57" s="8" t="s">
        <v>8</v>
      </c>
      <c r="C57" s="6">
        <v>44775.552083333336</v>
      </c>
      <c r="D57" s="10">
        <v>99</v>
      </c>
      <c r="E57" s="10">
        <f>$D57-'well info'!$C$6</f>
        <v>98.3</v>
      </c>
      <c r="F57" s="10">
        <f>'well info'!$E$2-$E57</f>
        <v>-76.87639999999999</v>
      </c>
    </row>
    <row r="58" spans="1:6" ht="15" x14ac:dyDescent="0.3">
      <c r="A58" t="s">
        <v>25</v>
      </c>
      <c r="B58" s="8" t="s">
        <v>8</v>
      </c>
      <c r="C58" s="6">
        <v>44791.408333333333</v>
      </c>
      <c r="D58" s="10">
        <v>99</v>
      </c>
      <c r="E58" s="10">
        <f>$D58-'well info'!$C$6</f>
        <v>98.3</v>
      </c>
      <c r="F58" s="10">
        <f>'well info'!$E$2-$E58</f>
        <v>-76.87639999999999</v>
      </c>
    </row>
    <row r="59" spans="1:6" ht="15" x14ac:dyDescent="0.3">
      <c r="A59" t="s">
        <v>25</v>
      </c>
      <c r="B59" s="8" t="s">
        <v>8</v>
      </c>
      <c r="C59" s="6">
        <v>44813.458333333336</v>
      </c>
      <c r="D59" s="10">
        <v>99</v>
      </c>
      <c r="E59" s="10">
        <f>$D59-'well info'!$C$6</f>
        <v>98.3</v>
      </c>
      <c r="F59" s="10">
        <f>'well info'!$E$2-$E59</f>
        <v>-76.87639999999999</v>
      </c>
    </row>
    <row r="60" spans="1:6" ht="15" x14ac:dyDescent="0.3">
      <c r="A60" t="s">
        <v>25</v>
      </c>
      <c r="B60" s="8" t="s">
        <v>8</v>
      </c>
      <c r="C60" s="6">
        <v>44818.645833333336</v>
      </c>
      <c r="D60" s="10">
        <v>99</v>
      </c>
      <c r="E60" s="10">
        <f>$D60-'well info'!$C$6</f>
        <v>98.3</v>
      </c>
      <c r="F60" s="10">
        <f>'well info'!$E$2-$E60</f>
        <v>-76.87639999999999</v>
      </c>
    </row>
    <row r="61" spans="1:6" ht="15" x14ac:dyDescent="0.3">
      <c r="A61" t="s">
        <v>25</v>
      </c>
      <c r="B61" s="8" t="s">
        <v>8</v>
      </c>
      <c r="C61" s="6">
        <v>44824.434027777781</v>
      </c>
      <c r="D61" s="10">
        <v>99</v>
      </c>
      <c r="E61" s="10">
        <f>$D61-'well info'!$C$6</f>
        <v>98.3</v>
      </c>
      <c r="F61" s="10">
        <f>'well info'!$E$2-$E61</f>
        <v>-76.87639999999999</v>
      </c>
    </row>
    <row r="62" spans="1:6" ht="15" x14ac:dyDescent="0.3">
      <c r="A62" t="s">
        <v>25</v>
      </c>
      <c r="B62" s="12" t="s">
        <v>8</v>
      </c>
      <c r="C62" s="6">
        <v>44894.625</v>
      </c>
      <c r="D62" s="13">
        <v>2.65</v>
      </c>
      <c r="E62" s="10">
        <f>$D62-'well info'!$C$8</f>
        <v>2.37</v>
      </c>
      <c r="F62" s="10">
        <f>'well info'!$E$6-$E62</f>
        <v>19.784599999999998</v>
      </c>
    </row>
    <row r="63" spans="1:6" ht="15" x14ac:dyDescent="0.3">
      <c r="A63" t="s">
        <v>25</v>
      </c>
      <c r="B63" s="12" t="s">
        <v>8</v>
      </c>
      <c r="C63" s="6">
        <v>44915.416666666664</v>
      </c>
      <c r="D63" s="13">
        <v>2.7</v>
      </c>
      <c r="E63" s="10">
        <f>$D63-'well info'!$C$8</f>
        <v>2.42</v>
      </c>
      <c r="F63" s="10">
        <f>'well info'!$E$6-$E63</f>
        <v>19.7346</v>
      </c>
    </row>
    <row r="64" spans="1:6" ht="15" x14ac:dyDescent="0.3">
      <c r="A64" t="s">
        <v>25</v>
      </c>
      <c r="B64" s="12" t="s">
        <v>8</v>
      </c>
      <c r="C64" s="6">
        <v>44930.597222222219</v>
      </c>
      <c r="D64" s="13">
        <v>1.38</v>
      </c>
      <c r="E64" s="10">
        <f>$D64-'well info'!$C$8</f>
        <v>1.0999999999999999</v>
      </c>
      <c r="F64" s="10">
        <f>'well info'!$E$6-$E64</f>
        <v>21.054599999999997</v>
      </c>
    </row>
    <row r="65" spans="1:6" ht="15" x14ac:dyDescent="0.3">
      <c r="A65" t="s">
        <v>25</v>
      </c>
      <c r="B65" s="12" t="s">
        <v>8</v>
      </c>
      <c r="C65" s="6">
        <v>44956.597222222219</v>
      </c>
      <c r="D65" s="13">
        <v>1.56</v>
      </c>
      <c r="E65" s="10">
        <f>$D65-'well info'!$C$8</f>
        <v>1.28</v>
      </c>
      <c r="F65" s="10">
        <f>'well info'!$E$6-$E65</f>
        <v>20.874599999999997</v>
      </c>
    </row>
    <row r="66" spans="1:6" ht="15" x14ac:dyDescent="0.3">
      <c r="A66" t="s">
        <v>25</v>
      </c>
      <c r="B66" s="12" t="s">
        <v>8</v>
      </c>
      <c r="C66" s="6">
        <v>44979.451388888891</v>
      </c>
      <c r="D66" s="13">
        <v>2.06</v>
      </c>
      <c r="E66" s="10">
        <f>$D66-'well info'!$C$8</f>
        <v>1.78</v>
      </c>
      <c r="F66" s="10">
        <f>'well info'!$E$6-$E66</f>
        <v>20.374599999999997</v>
      </c>
    </row>
    <row r="67" spans="1:6" ht="15" x14ac:dyDescent="0.3">
      <c r="A67" t="s">
        <v>25</v>
      </c>
      <c r="B67" s="12" t="s">
        <v>8</v>
      </c>
      <c r="C67" s="6">
        <v>45007.5625</v>
      </c>
      <c r="D67" s="13">
        <v>1.65</v>
      </c>
      <c r="E67" s="10">
        <f>$D67-'well info'!$C$8</f>
        <v>1.3699999999999999</v>
      </c>
      <c r="F67" s="10">
        <f>'well info'!$E$6-$E67</f>
        <v>20.784599999999998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F8"/>
  <sheetViews>
    <sheetView workbookViewId="0">
      <selection activeCell="J7" sqref="J7"/>
    </sheetView>
  </sheetViews>
  <sheetFormatPr defaultRowHeight="14.4" x14ac:dyDescent="0.3"/>
  <cols>
    <col min="2" max="2" width="9.5546875" customWidth="1"/>
    <col min="5" max="5" width="10.5546875" bestFit="1" customWidth="1"/>
  </cols>
  <sheetData>
    <row r="1" spans="1:6" ht="15.6" x14ac:dyDescent="0.3">
      <c r="B1" s="3" t="s">
        <v>1</v>
      </c>
      <c r="D1" t="s">
        <v>10</v>
      </c>
      <c r="E1" t="s">
        <v>43</v>
      </c>
      <c r="F1" t="s">
        <v>39</v>
      </c>
    </row>
    <row r="2" spans="1:6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21.4236</v>
      </c>
      <c r="F2">
        <v>21.3</v>
      </c>
    </row>
    <row r="3" spans="1:6" x14ac:dyDescent="0.3">
      <c r="A3" t="s">
        <v>26</v>
      </c>
      <c r="B3" s="8" t="s">
        <v>9</v>
      </c>
      <c r="C3">
        <v>0.43</v>
      </c>
      <c r="D3" t="s">
        <v>10</v>
      </c>
      <c r="E3">
        <v>20.5656</v>
      </c>
      <c r="F3">
        <v>20.5</v>
      </c>
    </row>
    <row r="4" spans="1:6" x14ac:dyDescent="0.3">
      <c r="A4" t="s">
        <v>24</v>
      </c>
      <c r="B4" s="8" t="s">
        <v>7</v>
      </c>
      <c r="C4">
        <v>0.63</v>
      </c>
      <c r="D4" t="s">
        <v>10</v>
      </c>
      <c r="E4">
        <v>19.861599999999999</v>
      </c>
      <c r="F4">
        <v>19.7</v>
      </c>
    </row>
    <row r="5" spans="1:6" ht="15.6" x14ac:dyDescent="0.3">
      <c r="A5" t="s">
        <v>23</v>
      </c>
      <c r="B5" s="3" t="s">
        <v>6</v>
      </c>
      <c r="C5">
        <v>0.68</v>
      </c>
      <c r="D5" t="s">
        <v>10</v>
      </c>
      <c r="E5">
        <v>21.2026</v>
      </c>
      <c r="F5">
        <v>20.9</v>
      </c>
    </row>
    <row r="6" spans="1:6" x14ac:dyDescent="0.3">
      <c r="A6" t="s">
        <v>25</v>
      </c>
      <c r="B6" s="8" t="s">
        <v>8</v>
      </c>
      <c r="C6">
        <v>0.7</v>
      </c>
      <c r="D6" t="s">
        <v>10</v>
      </c>
      <c r="E6">
        <v>22.154599999999999</v>
      </c>
      <c r="F6">
        <v>22.3</v>
      </c>
    </row>
    <row r="8" spans="1:6" x14ac:dyDescent="0.3">
      <c r="B8" s="14" t="s">
        <v>42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40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-21.3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-21.150000000000002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-21.3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-21.3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-21.3</v>
      </c>
      <c r="F6" s="5"/>
    </row>
    <row r="7" spans="1:6" ht="15.6" x14ac:dyDescent="0.3">
      <c r="A7" s="3">
        <v>1</v>
      </c>
      <c r="B7" s="4" t="s">
        <v>41</v>
      </c>
      <c r="C7" s="10">
        <v>0.7</v>
      </c>
      <c r="D7" s="10">
        <f>$C7-'well info'!$C$2</f>
        <v>0.1399999999999999</v>
      </c>
      <c r="E7" s="10">
        <f>$C7-'well info'!$F$2</f>
        <v>-20.6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-21.3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-21.3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-21.3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-21.3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-22.3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-22.2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-22.3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-22.3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-22.3</v>
      </c>
    </row>
    <row r="17" spans="1:5" ht="15" x14ac:dyDescent="0.3">
      <c r="A17" s="8">
        <v>2</v>
      </c>
      <c r="B17" s="4" t="s">
        <v>41</v>
      </c>
      <c r="C17" s="10">
        <v>0.25</v>
      </c>
      <c r="D17" s="10">
        <f>$C17-'well info'!$C$6</f>
        <v>-0.44999999999999996</v>
      </c>
      <c r="E17" s="10">
        <f>$C17-'well info'!$F$6</f>
        <v>-22.05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-22.3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-22.3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-22.3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-22.3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-19.7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-19.7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-19.7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-19.7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-19.7</v>
      </c>
    </row>
    <row r="27" spans="1:5" ht="15" x14ac:dyDescent="0.3">
      <c r="A27" s="8">
        <v>3</v>
      </c>
      <c r="B27" s="4" t="s">
        <v>41</v>
      </c>
      <c r="C27" s="10">
        <v>0.85</v>
      </c>
      <c r="D27" s="10">
        <f>C27-'well info'!$C$4</f>
        <v>0.21999999999999997</v>
      </c>
      <c r="E27" s="10">
        <f>$C27-'well info'!$F$4</f>
        <v>-18.849999999999998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-19.7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-19.7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-19.7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-19.7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-20.5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-20.5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-20.5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-20.5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-20.5</v>
      </c>
    </row>
    <row r="37" spans="1:5" ht="15.6" x14ac:dyDescent="0.3">
      <c r="A37" s="3">
        <v>4</v>
      </c>
      <c r="B37" s="4" t="s">
        <v>41</v>
      </c>
      <c r="C37" s="10">
        <v>0.2</v>
      </c>
      <c r="D37" s="10">
        <f>$C37-'well info'!$C$3</f>
        <v>-0.22999999999999998</v>
      </c>
      <c r="E37" s="10">
        <f>$C37-'well info'!$F$3</f>
        <v>-20.3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-20.5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-20.5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-20.5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-20.5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Ali Mehmandoostkotlar</cp:lastModifiedBy>
  <dcterms:created xsi:type="dcterms:W3CDTF">2022-03-17T16:39:29Z</dcterms:created>
  <dcterms:modified xsi:type="dcterms:W3CDTF">2023-08-01T13:23:10Z</dcterms:modified>
</cp:coreProperties>
</file>