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\Upwork\Bryan\"/>
    </mc:Choice>
  </mc:AlternateContent>
  <bookViews>
    <workbookView xWindow="0" yWindow="0" windowWidth="21570" windowHeight="8145"/>
  </bookViews>
  <sheets>
    <sheet name="Sheet2" sheetId="2" r:id="rId1"/>
  </sheets>
  <externalReferences>
    <externalReference r:id="rId2"/>
  </externalReferences>
  <definedNames>
    <definedName name="FaPur">[1]Data!$D$58</definedName>
    <definedName name="FPacfc">[1]Data!$D$59</definedName>
    <definedName name="processlogicerror">[1]Data!$D$39</definedName>
    <definedName name="Splleadtime">[1]Data!$D$42</definedName>
    <definedName name="Splnotappli">[1]Data!$D$41</definedName>
    <definedName name="TNAok">[1]Data!$D$40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2" l="1"/>
  <c r="O11" i="2"/>
  <c r="O10" i="2"/>
  <c r="O8" i="2"/>
  <c r="O7" i="2"/>
  <c r="O6" i="2"/>
  <c r="O5" i="2"/>
  <c r="O4" i="2"/>
  <c r="O3" i="2" l="1"/>
</calcChain>
</file>

<file path=xl/sharedStrings.xml><?xml version="1.0" encoding="utf-8"?>
<sst xmlns="http://schemas.openxmlformats.org/spreadsheetml/2006/main" count="65" uniqueCount="42">
  <si>
    <t>STYLE#</t>
  </si>
  <si>
    <t>PO#</t>
  </si>
  <si>
    <t>SHIP DATE</t>
  </si>
  <si>
    <t>COLOR</t>
  </si>
  <si>
    <t>SIZE</t>
  </si>
  <si>
    <t>Size Total</t>
  </si>
  <si>
    <t>CONSUMO</t>
  </si>
  <si>
    <t>Priority</t>
  </si>
  <si>
    <t>Work</t>
  </si>
  <si>
    <t>Unit</t>
  </si>
  <si>
    <t>XXXS</t>
  </si>
  <si>
    <t>XXS</t>
  </si>
  <si>
    <t>XS</t>
  </si>
  <si>
    <t>S</t>
  </si>
  <si>
    <t>M</t>
  </si>
  <si>
    <t>L</t>
  </si>
  <si>
    <t>XL</t>
  </si>
  <si>
    <t>XXL</t>
  </si>
  <si>
    <t>Body</t>
  </si>
  <si>
    <t>Trim</t>
  </si>
  <si>
    <t>Normal</t>
  </si>
  <si>
    <t>f1</t>
  </si>
  <si>
    <t>f2</t>
  </si>
  <si>
    <t>f3</t>
  </si>
  <si>
    <t>f4</t>
  </si>
  <si>
    <t>f5</t>
  </si>
  <si>
    <t>otra1</t>
  </si>
  <si>
    <t>otra2</t>
  </si>
  <si>
    <t>236183</t>
    <phoneticPr fontId="0" type="noConversion"/>
  </si>
  <si>
    <t>236178</t>
    <phoneticPr fontId="0" type="noConversion"/>
  </si>
  <si>
    <t>236184</t>
    <phoneticPr fontId="0" type="noConversion"/>
  </si>
  <si>
    <t>236181</t>
    <phoneticPr fontId="0" type="noConversion"/>
  </si>
  <si>
    <t>236180</t>
    <phoneticPr fontId="0" type="noConversion"/>
  </si>
  <si>
    <t>236182</t>
    <phoneticPr fontId="0" type="noConversion"/>
  </si>
  <si>
    <t>236176</t>
    <phoneticPr fontId="0" type="noConversion"/>
  </si>
  <si>
    <t>236179</t>
    <phoneticPr fontId="0" type="noConversion"/>
  </si>
  <si>
    <t>PURE WHITE</t>
  </si>
  <si>
    <t>PURE WHITE</t>
    <phoneticPr fontId="0" type="noConversion"/>
  </si>
  <si>
    <t>CASUAL NEW OLIVE</t>
    <phoneticPr fontId="0" type="noConversion"/>
  </si>
  <si>
    <t>xxxl</t>
  </si>
  <si>
    <t>236177</t>
    <phoneticPr fontId="0" type="noConversion"/>
  </si>
  <si>
    <t>Pitch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</si>
</sst>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[$$-409]#,##0.00"/>
    <numFmt numFmtId="166" formatCode="&quot; &quot;#,##0&quot; &quot;;&quot;-&quot;#,##0&quot; &quot;;&quot; - &quot;;&quot; &quot;@&quot; &quot;"/>
    <numFmt numFmtId="167" formatCode="[$-409]d/mmm;@"/>
  </numFmts>
  <fonts count="1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000000"/>
      <name val="돋움"/>
      <family val="3"/>
      <charset val="129"/>
    </font>
    <font>
      <sz val="10"/>
      <color rgb="FF777777"/>
      <name val="Open Sans"/>
      <family val="2"/>
    </font>
    <font>
      <sz val="11"/>
      <color theme="1"/>
      <name val="Calibri"/>
      <family val="2"/>
      <charset val="129"/>
      <scheme val="minor"/>
    </font>
    <font>
      <sz val="8"/>
      <color theme="1"/>
      <name val="Arial"/>
      <family val="2"/>
    </font>
    <font>
      <sz val="10"/>
      <color rgb="FF0070C0"/>
      <name val="Arial"/>
      <family val="2"/>
    </font>
    <font>
      <sz val="11"/>
      <name val="돋움"/>
      <family val="3"/>
      <charset val="129"/>
    </font>
    <font>
      <b/>
      <sz val="11"/>
      <name val="Calibri"/>
      <family val="3"/>
      <charset val="129"/>
      <scheme val="minor"/>
    </font>
    <font>
      <b/>
      <sz val="9"/>
      <name val="Calibri"/>
      <family val="3"/>
      <charset val="129"/>
      <scheme val="minor"/>
    </font>
    <font>
      <b/>
      <sz val="11"/>
      <color rgb="FF000000"/>
      <name val="Calibri"/>
      <family val="3"/>
      <charset val="129"/>
      <scheme val="minor"/>
    </font>
    <font>
      <b/>
      <sz val="12"/>
      <color rgb="FF000000"/>
      <name val="Calibri"/>
      <family val="3"/>
      <charset val="129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66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" fillId="0" borderId="0"/>
    <xf numFmtId="0" fontId="7" fillId="0" borderId="0"/>
    <xf numFmtId="166" fontId="2" fillId="0" borderId="0" applyFont="0" applyFill="0" applyBorder="0" applyAlignment="0" applyProtection="0"/>
  </cellStyleXfs>
  <cellXfs count="2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49" fontId="8" fillId="2" borderId="0" xfId="4" applyNumberFormat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167" fontId="8" fillId="2" borderId="0" xfId="4" applyNumberFormat="1" applyFont="1" applyFill="1" applyBorder="1" applyAlignment="1">
      <alignment horizontal="center" vertical="center"/>
    </xf>
    <xf numFmtId="167" fontId="9" fillId="2" borderId="0" xfId="4" applyNumberFormat="1" applyFont="1" applyFill="1" applyBorder="1" applyAlignment="1">
      <alignment horizontal="center" vertical="center" wrapText="1"/>
    </xf>
    <xf numFmtId="38" fontId="10" fillId="2" borderId="0" xfId="5" applyNumberFormat="1" applyFont="1" applyFill="1" applyBorder="1" applyAlignment="1" applyProtection="1">
      <alignment horizontal="right" vertical="center"/>
      <protection locked="0"/>
    </xf>
    <xf numFmtId="38" fontId="8" fillId="2" borderId="0" xfId="4" applyNumberFormat="1" applyFont="1" applyFill="1" applyBorder="1" applyAlignment="1">
      <alignment vertical="center"/>
    </xf>
    <xf numFmtId="38" fontId="10" fillId="0" borderId="0" xfId="5" applyNumberFormat="1" applyFont="1" applyFill="1" applyBorder="1" applyAlignment="1" applyProtection="1">
      <alignment horizontal="right" vertical="center"/>
      <protection locked="0"/>
    </xf>
    <xf numFmtId="38" fontId="11" fillId="2" borderId="0" xfId="5" applyNumberFormat="1" applyFont="1" applyFill="1" applyBorder="1" applyAlignment="1" applyProtection="1">
      <alignment horizontal="right" vertical="center"/>
      <protection locked="0"/>
    </xf>
    <xf numFmtId="38" fontId="11" fillId="0" borderId="0" xfId="5" applyNumberFormat="1" applyFont="1" applyFill="1" applyBorder="1" applyAlignment="1" applyProtection="1">
      <alignment horizontal="right" vertical="center"/>
      <protection locked="0"/>
    </xf>
    <xf numFmtId="14" fontId="6" fillId="0" borderId="0" xfId="2" applyNumberFormat="1" applyFont="1" applyFill="1" applyBorder="1" applyAlignment="1" applyProtection="1">
      <alignment horizontal="center" vertical="center" wrapText="1"/>
      <protection locked="0"/>
    </xf>
    <xf numFmtId="166" fontId="5" fillId="2" borderId="0" xfId="1" applyFont="1" applyFill="1" applyBorder="1" applyAlignment="1" applyProtection="1">
      <alignment horizontal="right" vertical="center"/>
      <protection locked="0"/>
    </xf>
    <xf numFmtId="167" fontId="12" fillId="2" borderId="0" xfId="4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>
      <alignment vertical="center"/>
    </xf>
  </cellXfs>
  <cellStyles count="6">
    <cellStyle name="Comma" xfId="2" builtinId="3"/>
    <cellStyle name="Comma [0] 2 10" xfId="5"/>
    <cellStyle name="Comma [0] 2 11" xfId="1"/>
    <cellStyle name="Normal" xfId="0" builtinId="0"/>
    <cellStyle name="Normal 10" xfId="3"/>
    <cellStyle name="표준_Subway Vtnam 봉제작지" xfId="4"/>
  </cellStyles>
  <dxfs count="260">
    <dxf>
      <font>
        <b/>
        <i val="0"/>
        <color rgb="FF009900"/>
      </font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b/>
        <i val="0"/>
        <strike val="0"/>
        <color rgb="FF009900"/>
      </font>
    </dxf>
    <dxf>
      <font>
        <color rgb="FFFF6699"/>
      </font>
    </dxf>
    <dxf>
      <font>
        <b/>
        <i val="0"/>
        <color rgb="FF008000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fgColor auto="1"/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6699"/>
      </font>
    </dxf>
    <dxf>
      <font>
        <b val="0"/>
        <i val="0"/>
        <color rgb="FF0099FF"/>
      </font>
    </dxf>
    <dxf>
      <fill>
        <gradientFill type="path" left="0.5" right="0.5" top="0.5" bottom="0.5">
          <stop position="0">
            <color theme="0"/>
          </stop>
          <stop position="1">
            <color rgb="FF00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  <dxf>
      <font>
        <color rgb="FFFF6699"/>
      </font>
    </dxf>
    <dxf>
      <font>
        <b val="0"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FF0000"/>
      </font>
    </dxf>
    <dxf>
      <font>
        <color rgb="FF008000"/>
      </font>
      <fill>
        <gradientFill type="path" left="1" right="1">
          <stop position="0">
            <color theme="0"/>
          </stop>
          <stop position="1">
            <color theme="0"/>
          </stop>
        </gradientFill>
      </fill>
    </dxf>
    <dxf>
      <font>
        <color rgb="FF008000"/>
      </font>
    </dxf>
    <dxf>
      <font>
        <b val="0"/>
        <i val="0"/>
        <color rgb="FF008000"/>
      </font>
    </dxf>
    <dxf>
      <font>
        <color theme="1"/>
      </font>
      <fill>
        <gradientFill type="path">
          <stop position="0">
            <color theme="0"/>
          </stop>
          <stop position="1">
            <color rgb="FFF5C3E8"/>
          </stop>
        </gradientFill>
      </fill>
    </dxf>
    <dxf>
      <fill>
        <gradientFill type="path">
          <stop position="0">
            <color theme="0"/>
          </stop>
          <stop position="1">
            <color theme="9" tint="-0.25098422193060094"/>
          </stop>
        </gradientFill>
      </fill>
    </dxf>
    <dxf>
      <font>
        <strike/>
        <color rgb="FFFF0000"/>
      </font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patternFill>
          <bgColor rgb="FF92D050"/>
        </pattern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CEFED1"/>
          </stop>
        </gradientFill>
      </fill>
    </dxf>
    <dxf>
      <border>
        <bottom style="thin">
          <color rgb="FFFF5050"/>
        </bottom>
        <vertical/>
        <horizontal/>
      </border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ont>
        <b/>
        <i val="0"/>
        <color rgb="FF009900"/>
      </font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b/>
        <i val="0"/>
        <strike val="0"/>
        <color rgb="FF009900"/>
      </font>
    </dxf>
    <dxf>
      <font>
        <color rgb="FFFF6699"/>
      </font>
    </dxf>
    <dxf>
      <font>
        <b/>
        <i val="0"/>
        <color rgb="FF008000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fgColor auto="1"/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6699"/>
      </font>
    </dxf>
    <dxf>
      <font>
        <b val="0"/>
        <i val="0"/>
        <color rgb="FF0099FF"/>
      </font>
    </dxf>
    <dxf>
      <fill>
        <gradientFill type="path" left="0.5" right="0.5" top="0.5" bottom="0.5">
          <stop position="0">
            <color theme="0"/>
          </stop>
          <stop position="1">
            <color rgb="FF00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  <dxf>
      <font>
        <color rgb="FFFF6699"/>
      </font>
    </dxf>
    <dxf>
      <font>
        <b val="0"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FF0000"/>
      </font>
    </dxf>
    <dxf>
      <font>
        <color rgb="FF008000"/>
      </font>
      <fill>
        <gradientFill type="path" left="1" right="1">
          <stop position="0">
            <color theme="0"/>
          </stop>
          <stop position="1">
            <color theme="0"/>
          </stop>
        </gradientFill>
      </fill>
    </dxf>
    <dxf>
      <font>
        <color rgb="FF008000"/>
      </font>
    </dxf>
    <dxf>
      <font>
        <b val="0"/>
        <i val="0"/>
        <color rgb="FF008000"/>
      </font>
    </dxf>
    <dxf>
      <font>
        <color theme="1"/>
      </font>
      <fill>
        <gradientFill type="path">
          <stop position="0">
            <color theme="0"/>
          </stop>
          <stop position="1">
            <color rgb="FFF5C3E8"/>
          </stop>
        </gradientFill>
      </fill>
    </dxf>
    <dxf>
      <fill>
        <gradientFill type="path">
          <stop position="0">
            <color theme="0"/>
          </stop>
          <stop position="1">
            <color theme="9" tint="-0.25098422193060094"/>
          </stop>
        </gradientFill>
      </fill>
    </dxf>
    <dxf>
      <font>
        <strike/>
        <color rgb="FFFF0000"/>
      </font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patternFill>
          <bgColor rgb="FF92D050"/>
        </pattern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CEFED1"/>
          </stop>
        </gradientFill>
      </fill>
    </dxf>
    <dxf>
      <border>
        <bottom style="thin">
          <color rgb="FFFF5050"/>
        </bottom>
        <vertical/>
        <horizontal/>
      </border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ont>
        <b/>
        <i val="0"/>
        <color rgb="FF009900"/>
      </font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b/>
        <i val="0"/>
        <strike val="0"/>
        <color rgb="FF009900"/>
      </font>
    </dxf>
    <dxf>
      <font>
        <color rgb="FFFF6699"/>
      </font>
    </dxf>
    <dxf>
      <font>
        <b/>
        <i val="0"/>
        <color rgb="FF008000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fgColor auto="1"/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6699"/>
      </font>
    </dxf>
    <dxf>
      <font>
        <b val="0"/>
        <i val="0"/>
        <color rgb="FF0099FF"/>
      </font>
    </dxf>
    <dxf>
      <fill>
        <gradientFill type="path" left="0.5" right="0.5" top="0.5" bottom="0.5">
          <stop position="0">
            <color theme="0"/>
          </stop>
          <stop position="1">
            <color rgb="FF00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  <dxf>
      <font>
        <color rgb="FFFF6699"/>
      </font>
    </dxf>
    <dxf>
      <font>
        <b val="0"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FF0000"/>
      </font>
    </dxf>
    <dxf>
      <font>
        <color rgb="FF008000"/>
      </font>
      <fill>
        <gradientFill type="path" left="1" right="1">
          <stop position="0">
            <color theme="0"/>
          </stop>
          <stop position="1">
            <color theme="0"/>
          </stop>
        </gradientFill>
      </fill>
    </dxf>
    <dxf>
      <font>
        <color rgb="FF008000"/>
      </font>
    </dxf>
    <dxf>
      <font>
        <b val="0"/>
        <i val="0"/>
        <color rgb="FF008000"/>
      </font>
    </dxf>
    <dxf>
      <font>
        <color theme="1"/>
      </font>
      <fill>
        <gradientFill type="path">
          <stop position="0">
            <color theme="0"/>
          </stop>
          <stop position="1">
            <color rgb="FFF5C3E8"/>
          </stop>
        </gradientFill>
      </fill>
    </dxf>
    <dxf>
      <fill>
        <gradientFill type="path">
          <stop position="0">
            <color theme="0"/>
          </stop>
          <stop position="1">
            <color theme="9" tint="-0.25098422193060094"/>
          </stop>
        </gradientFill>
      </fill>
    </dxf>
    <dxf>
      <font>
        <strike/>
        <color rgb="FFFF0000"/>
      </font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patternFill>
          <bgColor rgb="FF92D050"/>
        </pattern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CEFED1"/>
          </stop>
        </gradientFill>
      </fill>
    </dxf>
    <dxf>
      <border>
        <bottom style="thin">
          <color rgb="FFFF5050"/>
        </bottom>
        <vertical/>
        <horizontal/>
      </border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ont>
        <b/>
        <i val="0"/>
        <color rgb="FF009900"/>
      </font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b/>
        <i val="0"/>
        <strike val="0"/>
        <color rgb="FF009900"/>
      </font>
    </dxf>
    <dxf>
      <font>
        <color rgb="FFFF6699"/>
      </font>
    </dxf>
    <dxf>
      <font>
        <b/>
        <i val="0"/>
        <color rgb="FF008000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fgColor auto="1"/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6699"/>
      </font>
    </dxf>
    <dxf>
      <font>
        <b val="0"/>
        <i val="0"/>
        <color rgb="FF0099FF"/>
      </font>
    </dxf>
    <dxf>
      <fill>
        <gradientFill type="path" left="0.5" right="0.5" top="0.5" bottom="0.5">
          <stop position="0">
            <color theme="0"/>
          </stop>
          <stop position="1">
            <color rgb="FF00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  <dxf>
      <font>
        <color rgb="FFFF6699"/>
      </font>
    </dxf>
    <dxf>
      <font>
        <b val="0"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FF0000"/>
      </font>
    </dxf>
    <dxf>
      <font>
        <color rgb="FF008000"/>
      </font>
      <fill>
        <gradientFill type="path" left="1" right="1">
          <stop position="0">
            <color theme="0"/>
          </stop>
          <stop position="1">
            <color theme="0"/>
          </stop>
        </gradientFill>
      </fill>
    </dxf>
    <dxf>
      <font>
        <color rgb="FF008000"/>
      </font>
    </dxf>
    <dxf>
      <font>
        <b val="0"/>
        <i val="0"/>
        <color rgb="FF008000"/>
      </font>
    </dxf>
    <dxf>
      <font>
        <color theme="1"/>
      </font>
      <fill>
        <gradientFill type="path">
          <stop position="0">
            <color theme="0"/>
          </stop>
          <stop position="1">
            <color rgb="FFF5C3E8"/>
          </stop>
        </gradientFill>
      </fill>
    </dxf>
    <dxf>
      <fill>
        <gradientFill type="path">
          <stop position="0">
            <color theme="0"/>
          </stop>
          <stop position="1">
            <color theme="9" tint="-0.25098422193060094"/>
          </stop>
        </gradientFill>
      </fill>
    </dxf>
    <dxf>
      <font>
        <strike/>
        <color rgb="FFFF0000"/>
      </font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patternFill>
          <bgColor rgb="FF92D050"/>
        </pattern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CEFED1"/>
          </stop>
        </gradientFill>
      </fill>
    </dxf>
    <dxf>
      <border>
        <bottom style="thin">
          <color rgb="FFFF5050"/>
        </bottom>
        <vertical/>
        <horizontal/>
      </border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ont>
        <b/>
        <i val="0"/>
        <color rgb="FF009900"/>
      </font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b/>
        <i val="0"/>
        <strike val="0"/>
        <color rgb="FF009900"/>
      </font>
    </dxf>
    <dxf>
      <font>
        <color rgb="FFFF6699"/>
      </font>
    </dxf>
    <dxf>
      <font>
        <b/>
        <i val="0"/>
        <color rgb="FF008000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fgColor auto="1"/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6699"/>
      </font>
    </dxf>
    <dxf>
      <font>
        <b val="0"/>
        <i val="0"/>
        <color rgb="FF0099FF"/>
      </font>
    </dxf>
    <dxf>
      <fill>
        <gradientFill type="path" left="0.5" right="0.5" top="0.5" bottom="0.5">
          <stop position="0">
            <color theme="0"/>
          </stop>
          <stop position="1">
            <color rgb="FF00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  <dxf>
      <font>
        <color rgb="FFFF6699"/>
      </font>
    </dxf>
    <dxf>
      <font>
        <b val="0"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FF0000"/>
      </font>
    </dxf>
    <dxf>
      <font>
        <color rgb="FF008000"/>
      </font>
      <fill>
        <gradientFill type="path" left="1" right="1">
          <stop position="0">
            <color theme="0"/>
          </stop>
          <stop position="1">
            <color theme="0"/>
          </stop>
        </gradientFill>
      </fill>
    </dxf>
    <dxf>
      <font>
        <color rgb="FF008000"/>
      </font>
    </dxf>
    <dxf>
      <font>
        <b val="0"/>
        <i val="0"/>
        <color rgb="FF008000"/>
      </font>
    </dxf>
    <dxf>
      <font>
        <color theme="1"/>
      </font>
      <fill>
        <gradientFill type="path">
          <stop position="0">
            <color theme="0"/>
          </stop>
          <stop position="1">
            <color rgb="FFF5C3E8"/>
          </stop>
        </gradientFill>
      </fill>
    </dxf>
    <dxf>
      <fill>
        <gradientFill type="path">
          <stop position="0">
            <color theme="0"/>
          </stop>
          <stop position="1">
            <color theme="9" tint="-0.25098422193060094"/>
          </stop>
        </gradientFill>
      </fill>
    </dxf>
    <dxf>
      <font>
        <strike/>
        <color rgb="FFFF0000"/>
      </font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patternFill>
          <bgColor rgb="FF92D050"/>
        </pattern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CEFED1"/>
          </stop>
        </gradientFill>
      </fill>
    </dxf>
    <dxf>
      <border>
        <bottom style="thin">
          <color rgb="FFFF5050"/>
        </bottom>
        <vertical/>
        <horizontal/>
      </border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ill>
        <patternFill>
          <fgColor indexed="64"/>
          <bgColor rgb="FFFD9191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ill>
        <patternFill>
          <fgColor indexed="64"/>
          <bgColor rgb="FFFD9191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5.250\t1\1.Order%20Process(&#50724;&#45908;&#51652;&#54665;&#51068;&#48152;)\2017%20Order%20Process\Team%201c\1.%20EXPRESS\2.%20Order%20Status%20(%20&#50724;&#45908;%20&#54788;&#54889;%20)\Copy%20of%20Express%20Order%20Production%20Status%202017(&#50724;&#45908;%20&amp;%20&#49373;&#49328;&#54788;&#54889;)(New)(s)(3-3-17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 &amp; Production Status"/>
      <sheetName val="Data"/>
      <sheetName val="Photo 삽입시 주의 할 점"/>
    </sheetNames>
    <sheetDataSet>
      <sheetData sheetId="0"/>
      <sheetData sheetId="1">
        <row r="39">
          <cell r="D39" t="str">
            <v>Logic Error in selecting process (공정선택 논리오류)</v>
          </cell>
        </row>
        <row r="40">
          <cell r="D40" t="str">
            <v>Order TNA is ok!</v>
          </cell>
        </row>
        <row r="41">
          <cell r="D41" t="str">
            <v>Sample is not applicable</v>
          </cell>
        </row>
        <row r="42">
          <cell r="D42" t="str">
            <v>Total sample lead time</v>
          </cell>
        </row>
        <row r="58">
          <cell r="D58" t="str">
            <v>Fabric Purchase(원단사입)</v>
          </cell>
        </row>
        <row r="59">
          <cell r="D59" t="str">
            <v>Full Package w.FabCm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showGridLines="0" tabSelected="1" topLeftCell="D1" zoomScaleNormal="100" workbookViewId="0">
      <selection activeCell="D8" sqref="D8"/>
    </sheetView>
  </sheetViews>
  <sheetFormatPr defaultColWidth="9.140625" defaultRowHeight="15"/>
  <cols>
    <col min="1" max="1" width="10.42578125" customWidth="1"/>
    <col min="2" max="2" width="10.7109375" customWidth="1"/>
    <col min="3" max="3" width="13.85546875" style="1" customWidth="1"/>
    <col min="4" max="4" width="16.42578125" customWidth="1"/>
    <col min="5" max="5" width="10.42578125" bestFit="1" customWidth="1"/>
    <col min="6" max="6" width="11" bestFit="1" customWidth="1"/>
    <col min="7" max="9" width="14.5703125" bestFit="1" customWidth="1"/>
    <col min="10" max="12" width="11" bestFit="1" customWidth="1"/>
    <col min="13" max="14" width="9.28515625" bestFit="1" customWidth="1"/>
    <col min="20" max="20" width="12.5703125" bestFit="1" customWidth="1"/>
    <col min="21" max="21" width="10.42578125" customWidth="1"/>
  </cols>
  <sheetData>
    <row r="1" spans="1:27">
      <c r="A1" s="22" t="s">
        <v>0</v>
      </c>
      <c r="B1" s="22" t="s">
        <v>1</v>
      </c>
      <c r="C1" s="23" t="s">
        <v>2</v>
      </c>
      <c r="D1" s="22" t="s">
        <v>3</v>
      </c>
      <c r="E1" s="22" t="s">
        <v>4</v>
      </c>
      <c r="F1" s="22"/>
      <c r="G1" s="22"/>
      <c r="H1" s="22"/>
      <c r="I1" s="22"/>
      <c r="J1" s="22"/>
      <c r="K1" s="22"/>
      <c r="L1" s="22"/>
      <c r="M1" s="22"/>
      <c r="N1" s="22"/>
      <c r="O1" s="22" t="s">
        <v>5</v>
      </c>
      <c r="P1" s="22" t="s">
        <v>6</v>
      </c>
      <c r="Q1" s="22"/>
      <c r="R1" s="22"/>
      <c r="S1" s="22"/>
      <c r="T1" s="22" t="s">
        <v>7</v>
      </c>
      <c r="U1" s="22" t="s">
        <v>8</v>
      </c>
      <c r="V1" s="22" t="s">
        <v>9</v>
      </c>
      <c r="W1" s="22" t="s">
        <v>21</v>
      </c>
      <c r="X1" s="24" t="s">
        <v>22</v>
      </c>
      <c r="Y1" s="24" t="s">
        <v>23</v>
      </c>
      <c r="Z1" s="24" t="s">
        <v>24</v>
      </c>
      <c r="AA1" s="24" t="s">
        <v>25</v>
      </c>
    </row>
    <row r="2" spans="1:27">
      <c r="A2" s="22"/>
      <c r="B2" s="22"/>
      <c r="C2" s="23"/>
      <c r="D2" s="22"/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39</v>
      </c>
      <c r="N2" s="2" t="s">
        <v>39</v>
      </c>
      <c r="O2" s="22"/>
      <c r="P2" s="2" t="s">
        <v>18</v>
      </c>
      <c r="Q2" s="2" t="s">
        <v>19</v>
      </c>
      <c r="R2" s="2" t="s">
        <v>26</v>
      </c>
      <c r="S2" s="2" t="s">
        <v>27</v>
      </c>
      <c r="T2" s="22"/>
      <c r="U2" s="22"/>
      <c r="V2" s="22"/>
      <c r="W2" s="22"/>
      <c r="X2" s="24"/>
      <c r="Y2" s="24"/>
      <c r="Z2" s="24"/>
      <c r="AA2" s="24"/>
    </row>
    <row r="3" spans="1:27" s="8" customFormat="1" ht="15.75">
      <c r="A3" s="9">
        <v>2303435</v>
      </c>
      <c r="B3" s="10" t="s">
        <v>40</v>
      </c>
      <c r="C3" s="19">
        <v>43277</v>
      </c>
      <c r="D3" s="12" t="s">
        <v>36</v>
      </c>
      <c r="E3" s="14">
        <v>17</v>
      </c>
      <c r="F3" s="14">
        <v>56</v>
      </c>
      <c r="G3" s="14">
        <v>123</v>
      </c>
      <c r="H3" s="14">
        <v>98</v>
      </c>
      <c r="I3" s="14">
        <v>55</v>
      </c>
      <c r="J3" s="15">
        <v>26</v>
      </c>
      <c r="K3" s="17">
        <v>5</v>
      </c>
      <c r="L3" s="18">
        <v>6</v>
      </c>
      <c r="M3" s="18">
        <v>7</v>
      </c>
      <c r="N3" s="18">
        <v>7</v>
      </c>
      <c r="O3" s="4">
        <f>SUM(E3:N3)</f>
        <v>400</v>
      </c>
      <c r="P3" s="5">
        <v>9.1199999999999992</v>
      </c>
      <c r="Q3" s="6">
        <v>0.27</v>
      </c>
      <c r="R3" s="4"/>
      <c r="S3" s="4"/>
      <c r="T3" s="4" t="s">
        <v>20</v>
      </c>
      <c r="U3" s="4" t="s">
        <v>20</v>
      </c>
      <c r="V3" s="7">
        <v>0.85</v>
      </c>
      <c r="W3" s="4">
        <v>1</v>
      </c>
      <c r="X3" s="8">
        <v>2</v>
      </c>
      <c r="Y3" s="4"/>
      <c r="Z3" s="4"/>
    </row>
    <row r="4" spans="1:27">
      <c r="A4" s="9">
        <v>2303435</v>
      </c>
      <c r="B4" s="10" t="s">
        <v>28</v>
      </c>
      <c r="C4" s="19">
        <v>43277</v>
      </c>
      <c r="D4" s="12" t="s">
        <v>37</v>
      </c>
      <c r="E4" s="14">
        <v>8</v>
      </c>
      <c r="F4" s="14">
        <v>17</v>
      </c>
      <c r="G4" s="14">
        <v>31</v>
      </c>
      <c r="H4" s="14">
        <v>24</v>
      </c>
      <c r="I4" s="14">
        <v>12</v>
      </c>
      <c r="J4" s="15">
        <v>8</v>
      </c>
      <c r="K4" s="20">
        <v>0</v>
      </c>
      <c r="L4" s="20">
        <v>0</v>
      </c>
      <c r="M4" s="20">
        <v>0</v>
      </c>
      <c r="N4" s="20">
        <v>0</v>
      </c>
      <c r="O4" s="4">
        <f t="shared" ref="O4:O11" si="0">SUM(E4:N4)</f>
        <v>100</v>
      </c>
      <c r="P4" s="5">
        <v>9.1199999999999992</v>
      </c>
      <c r="Q4" s="6">
        <v>0.27</v>
      </c>
      <c r="T4" s="4" t="s">
        <v>20</v>
      </c>
      <c r="U4" s="4" t="s">
        <v>20</v>
      </c>
      <c r="V4" s="7">
        <v>0.85</v>
      </c>
      <c r="W4" s="4">
        <v>1</v>
      </c>
      <c r="X4" s="8">
        <v>2</v>
      </c>
    </row>
    <row r="5" spans="1:27">
      <c r="A5" s="9">
        <v>2303435</v>
      </c>
      <c r="B5" s="10" t="s">
        <v>29</v>
      </c>
      <c r="C5" s="19">
        <v>43277</v>
      </c>
      <c r="D5" s="12" t="s">
        <v>36</v>
      </c>
      <c r="E5" s="14">
        <v>314</v>
      </c>
      <c r="F5" s="14">
        <v>738</v>
      </c>
      <c r="G5" s="14">
        <v>1368</v>
      </c>
      <c r="H5" s="14">
        <v>1058</v>
      </c>
      <c r="I5" s="14">
        <v>522</v>
      </c>
      <c r="J5" s="15">
        <v>300</v>
      </c>
      <c r="K5" s="20">
        <v>0</v>
      </c>
      <c r="L5" s="20">
        <v>0</v>
      </c>
      <c r="M5" s="20">
        <v>0</v>
      </c>
      <c r="N5" s="20">
        <v>0</v>
      </c>
      <c r="O5" s="4">
        <f t="shared" si="0"/>
        <v>4300</v>
      </c>
      <c r="P5" s="5">
        <v>9.1199999999999992</v>
      </c>
      <c r="Q5" s="6">
        <v>0.27</v>
      </c>
      <c r="T5" s="4" t="s">
        <v>20</v>
      </c>
      <c r="U5" s="4" t="s">
        <v>20</v>
      </c>
      <c r="V5" s="7">
        <v>0.85</v>
      </c>
      <c r="W5" s="4">
        <v>1</v>
      </c>
      <c r="X5" s="8">
        <v>2</v>
      </c>
    </row>
    <row r="6" spans="1:27">
      <c r="A6" s="9">
        <v>2303435</v>
      </c>
      <c r="B6" s="10" t="s">
        <v>30</v>
      </c>
      <c r="C6" s="19">
        <v>43277</v>
      </c>
      <c r="D6" s="12" t="s">
        <v>41</v>
      </c>
      <c r="E6" s="14">
        <v>8</v>
      </c>
      <c r="F6" s="14">
        <v>17</v>
      </c>
      <c r="G6" s="14">
        <v>31</v>
      </c>
      <c r="H6" s="14">
        <v>24</v>
      </c>
      <c r="I6" s="14">
        <v>12</v>
      </c>
      <c r="J6" s="15">
        <v>8</v>
      </c>
      <c r="K6" s="20">
        <v>0</v>
      </c>
      <c r="L6" s="20">
        <v>0</v>
      </c>
      <c r="M6" s="20">
        <v>0</v>
      </c>
      <c r="N6" s="20">
        <v>0</v>
      </c>
      <c r="O6" s="4">
        <f t="shared" si="0"/>
        <v>100</v>
      </c>
      <c r="P6" s="5">
        <v>9.1199999999999992</v>
      </c>
      <c r="Q6" s="6">
        <v>0.27</v>
      </c>
      <c r="T6" s="4" t="s">
        <v>20</v>
      </c>
      <c r="U6" s="4" t="s">
        <v>20</v>
      </c>
      <c r="V6" s="7">
        <v>0.85</v>
      </c>
      <c r="W6" s="4">
        <v>1</v>
      </c>
      <c r="X6" s="8">
        <v>2</v>
      </c>
    </row>
    <row r="7" spans="1:27" ht="15.75">
      <c r="A7" s="9">
        <v>2303435</v>
      </c>
      <c r="B7" s="10" t="s">
        <v>31</v>
      </c>
      <c r="C7" s="19">
        <v>43277</v>
      </c>
      <c r="D7" s="21" t="s">
        <v>41</v>
      </c>
      <c r="E7" s="14">
        <v>17</v>
      </c>
      <c r="F7" s="14">
        <v>56</v>
      </c>
      <c r="G7" s="14">
        <v>123</v>
      </c>
      <c r="H7" s="14">
        <v>98</v>
      </c>
      <c r="I7" s="14">
        <v>55</v>
      </c>
      <c r="J7" s="15">
        <v>26</v>
      </c>
      <c r="K7" s="17">
        <v>5</v>
      </c>
      <c r="L7" s="18">
        <v>6</v>
      </c>
      <c r="M7" s="18">
        <v>7</v>
      </c>
      <c r="N7" s="18">
        <v>7</v>
      </c>
      <c r="O7" s="4">
        <f t="shared" si="0"/>
        <v>400</v>
      </c>
      <c r="P7" s="5">
        <v>9.1199999999999992</v>
      </c>
      <c r="Q7" s="6">
        <v>0.27</v>
      </c>
      <c r="T7" s="4" t="s">
        <v>20</v>
      </c>
      <c r="U7" s="4" t="s">
        <v>20</v>
      </c>
      <c r="V7" s="7">
        <v>0.85</v>
      </c>
      <c r="W7" s="4">
        <v>1</v>
      </c>
      <c r="X7" s="8">
        <v>2</v>
      </c>
    </row>
    <row r="8" spans="1:27">
      <c r="A8" s="9">
        <v>2303435</v>
      </c>
      <c r="B8" s="10" t="s">
        <v>32</v>
      </c>
      <c r="C8" s="19">
        <v>43277</v>
      </c>
      <c r="D8" s="12" t="s">
        <v>41</v>
      </c>
      <c r="E8" s="14">
        <v>314</v>
      </c>
      <c r="F8" s="14">
        <v>738</v>
      </c>
      <c r="G8" s="14">
        <v>1368</v>
      </c>
      <c r="H8" s="14">
        <v>1058</v>
      </c>
      <c r="I8" s="14">
        <v>522</v>
      </c>
      <c r="J8" s="15">
        <v>300</v>
      </c>
      <c r="K8" s="20">
        <v>0</v>
      </c>
      <c r="L8" s="20">
        <v>0</v>
      </c>
      <c r="M8" s="20">
        <v>0</v>
      </c>
      <c r="N8" s="20">
        <v>0</v>
      </c>
      <c r="O8" s="4">
        <f t="shared" si="0"/>
        <v>4300</v>
      </c>
      <c r="P8" s="5">
        <v>9.1199999999999992</v>
      </c>
      <c r="Q8" s="6">
        <v>0.27</v>
      </c>
      <c r="T8" s="4" t="s">
        <v>20</v>
      </c>
      <c r="U8" s="4" t="s">
        <v>20</v>
      </c>
      <c r="V8" s="7">
        <v>0.85</v>
      </c>
      <c r="W8" s="4">
        <v>1</v>
      </c>
      <c r="X8" s="8">
        <v>2</v>
      </c>
    </row>
    <row r="9" spans="1:27">
      <c r="A9" s="9">
        <v>2303435</v>
      </c>
      <c r="B9" s="10" t="s">
        <v>33</v>
      </c>
      <c r="C9" s="19">
        <v>43277</v>
      </c>
      <c r="D9" s="13" t="s">
        <v>38</v>
      </c>
      <c r="E9" s="16">
        <v>11</v>
      </c>
      <c r="F9" s="16">
        <v>27</v>
      </c>
      <c r="G9" s="16">
        <v>49</v>
      </c>
      <c r="H9" s="16">
        <v>39</v>
      </c>
      <c r="I9" s="16">
        <v>20</v>
      </c>
      <c r="J9" s="15">
        <v>8</v>
      </c>
      <c r="K9" s="20">
        <v>0</v>
      </c>
      <c r="L9" s="20">
        <v>0</v>
      </c>
      <c r="M9" s="20">
        <v>0</v>
      </c>
      <c r="N9" s="20">
        <v>0</v>
      </c>
      <c r="O9" s="3">
        <f t="shared" si="0"/>
        <v>154</v>
      </c>
      <c r="P9" s="5">
        <v>9.1199999999999992</v>
      </c>
      <c r="Q9" s="6">
        <v>0.27</v>
      </c>
      <c r="T9" s="4" t="s">
        <v>20</v>
      </c>
      <c r="U9" s="4" t="s">
        <v>20</v>
      </c>
      <c r="V9" s="7">
        <v>0.85</v>
      </c>
      <c r="W9" s="4">
        <v>1</v>
      </c>
      <c r="X9" s="8">
        <v>2</v>
      </c>
    </row>
    <row r="10" spans="1:27" ht="15.75">
      <c r="A10" s="9">
        <v>2303435</v>
      </c>
      <c r="B10" s="10" t="s">
        <v>34</v>
      </c>
      <c r="C10" s="19">
        <v>43277</v>
      </c>
      <c r="D10" s="13" t="s">
        <v>38</v>
      </c>
      <c r="E10" s="16">
        <v>17</v>
      </c>
      <c r="F10" s="16">
        <v>56</v>
      </c>
      <c r="G10" s="16">
        <v>123</v>
      </c>
      <c r="H10" s="16">
        <v>98</v>
      </c>
      <c r="I10" s="16">
        <v>55</v>
      </c>
      <c r="J10" s="15">
        <v>26</v>
      </c>
      <c r="K10" s="18">
        <v>5</v>
      </c>
      <c r="L10" s="18">
        <v>6</v>
      </c>
      <c r="M10" s="18">
        <v>7</v>
      </c>
      <c r="N10" s="18">
        <v>7</v>
      </c>
      <c r="O10" s="4">
        <f t="shared" si="0"/>
        <v>400</v>
      </c>
      <c r="P10" s="5">
        <v>9.1199999999999992</v>
      </c>
      <c r="Q10" s="6">
        <v>0.27</v>
      </c>
      <c r="T10" s="4" t="s">
        <v>20</v>
      </c>
      <c r="U10" s="4" t="s">
        <v>20</v>
      </c>
      <c r="V10" s="7">
        <v>0.85</v>
      </c>
      <c r="W10" s="4">
        <v>1</v>
      </c>
      <c r="X10" s="8">
        <v>2</v>
      </c>
    </row>
    <row r="11" spans="1:27">
      <c r="A11" s="9">
        <v>2303435</v>
      </c>
      <c r="B11" s="10" t="s">
        <v>35</v>
      </c>
      <c r="C11" s="19">
        <v>43277</v>
      </c>
      <c r="D11" s="13" t="s">
        <v>38</v>
      </c>
      <c r="E11" s="16">
        <v>512</v>
      </c>
      <c r="F11" s="16">
        <v>1193</v>
      </c>
      <c r="G11" s="16">
        <v>2225</v>
      </c>
      <c r="H11" s="16">
        <v>1745</v>
      </c>
      <c r="I11" s="16">
        <v>871</v>
      </c>
      <c r="J11" s="15">
        <v>300</v>
      </c>
      <c r="K11" s="20">
        <v>0</v>
      </c>
      <c r="L11" s="20">
        <v>0</v>
      </c>
      <c r="M11" s="20">
        <v>0</v>
      </c>
      <c r="N11" s="20">
        <v>0</v>
      </c>
      <c r="O11" s="4">
        <f t="shared" si="0"/>
        <v>6846</v>
      </c>
      <c r="P11" s="5">
        <v>9.1199999999999992</v>
      </c>
      <c r="Q11" s="6">
        <v>0.27</v>
      </c>
      <c r="T11" s="4" t="s">
        <v>20</v>
      </c>
      <c r="U11" s="4" t="s">
        <v>20</v>
      </c>
      <c r="V11" s="7">
        <v>0.85</v>
      </c>
      <c r="W11" s="4">
        <v>1</v>
      </c>
      <c r="X11" s="8">
        <v>2</v>
      </c>
    </row>
    <row r="12" spans="1:27">
      <c r="K12" s="11"/>
      <c r="L12" s="11"/>
      <c r="M12" s="11"/>
      <c r="N12" s="11"/>
    </row>
  </sheetData>
  <mergeCells count="15">
    <mergeCell ref="Y1:Y2"/>
    <mergeCell ref="Z1:Z2"/>
    <mergeCell ref="AA1:AA2"/>
    <mergeCell ref="P1:S1"/>
    <mergeCell ref="T1:T2"/>
    <mergeCell ref="U1:U2"/>
    <mergeCell ref="V1:V2"/>
    <mergeCell ref="W1:W2"/>
    <mergeCell ref="X1:X2"/>
    <mergeCell ref="O1:O2"/>
    <mergeCell ref="A1:A2"/>
    <mergeCell ref="B1:B2"/>
    <mergeCell ref="C1:C2"/>
    <mergeCell ref="D1:D2"/>
    <mergeCell ref="E1:N1"/>
  </mergeCells>
  <phoneticPr fontId="1" type="noConversion"/>
  <conditionalFormatting sqref="K8:N9 K11:N11 K4:N6">
    <cfRule type="expression" dxfId="259" priority="1992">
      <formula>$CI4="_‚‚ˆ"</formula>
    </cfRule>
    <cfRule type="expression" dxfId="258" priority="1993" stopIfTrue="1">
      <formula>OR(RIGHT(K4,6)="Cancel",RIGHT(K4,7)=" Cancel",RIGHT(K4,7)="Cancel ")</formula>
    </cfRule>
    <cfRule type="expression" dxfId="257" priority="1994" stopIfTrue="1">
      <formula>FN4="DkRedCell"</formula>
    </cfRule>
    <cfRule type="expression" dxfId="256" priority="1995" stopIfTrue="1">
      <formula>FN4="DkGreenCell"</formula>
    </cfRule>
    <cfRule type="expression" dxfId="255" priority="1996" stopIfTrue="1">
      <formula>FN4="LtGreenCell"</formula>
    </cfRule>
    <cfRule type="expression" dxfId="254" priority="1997" stopIfTrue="1">
      <formula>FN4="MedGreenCell"</formula>
    </cfRule>
    <cfRule type="expression" dxfId="253" priority="1998" stopIfTrue="1">
      <formula>FN4="MedOrangeCell"</formula>
    </cfRule>
    <cfRule type="expression" dxfId="252" priority="1999" stopIfTrue="1">
      <formula>FN4="DkPinkCell"</formula>
    </cfRule>
    <cfRule type="expression" dxfId="251" priority="2000" stopIfTrue="1">
      <formula>FN4="LtMedGreyCell"</formula>
    </cfRule>
    <cfRule type="expression" dxfId="250" priority="2001" stopIfTrue="1">
      <formula>FN4="LtGreyCellShad"</formula>
    </cfRule>
    <cfRule type="expression" dxfId="249" priority="2002" stopIfTrue="1">
      <formula>FN4="LtMedGreyCellShad"</formula>
    </cfRule>
    <cfRule type="expression" dxfId="248" priority="2003" stopIfTrue="1">
      <formula>FN4="MedRedCellShad"</formula>
    </cfRule>
    <cfRule type="expression" dxfId="247" priority="2004" stopIfTrue="1">
      <formula>FN4="LtPeruCellShad"</formula>
    </cfRule>
    <cfRule type="expression" dxfId="246" priority="2005" stopIfTrue="1">
      <formula>FN4="PeruCellShad"</formula>
    </cfRule>
    <cfRule type="expression" dxfId="245" priority="2006" stopIfTrue="1">
      <formula>FN4="VeryLightPinkCellShad"</formula>
    </cfRule>
    <cfRule type="expression" dxfId="244" priority="2007" stopIfTrue="1">
      <formula>FN4="DkPinkCellShad"</formula>
    </cfRule>
    <cfRule type="expression" dxfId="243" priority="2008" stopIfTrue="1">
      <formula>FN4="LtGreenCellShad"</formula>
    </cfRule>
    <cfRule type="expression" dxfId="242" priority="2009" stopIfTrue="1">
      <formula>FN4="MedOrangeCellShad"</formula>
    </cfRule>
    <cfRule type="expression" dxfId="241" priority="2010" stopIfTrue="1">
      <formula>FN4="DkOrangeCellShad"</formula>
    </cfRule>
    <cfRule type="expression" dxfId="240" priority="2011" stopIfTrue="1">
      <formula>FN4="MedGreenCellShad"</formula>
    </cfRule>
    <cfRule type="expression" dxfId="239" priority="2012" stopIfTrue="1">
      <formula>FN4="DkGreenCellShad"</formula>
    </cfRule>
    <cfRule type="expression" dxfId="238" priority="2013" stopIfTrue="1">
      <formula>FN4="GreenFntReg"</formula>
    </cfRule>
    <cfRule type="expression" dxfId="237" priority="2014" stopIfTrue="1">
      <formula>FN4="GreenFntBld"</formula>
    </cfRule>
    <cfRule type="expression" dxfId="236" priority="2015" stopIfTrue="1">
      <formula>FN4="DkRedFntReg"</formula>
    </cfRule>
    <cfRule type="expression" dxfId="235" priority="2016" stopIfTrue="1">
      <formula>FN4="DkRedFntBld"</formula>
    </cfRule>
    <cfRule type="expression" dxfId="234" priority="2017" stopIfTrue="1">
      <formula>FN4="PaleVioletRedFntReg"</formula>
    </cfRule>
    <cfRule type="expression" dxfId="233" priority="2018" stopIfTrue="1">
      <formula>OR(RIGHT(K4,9)="Cancelled",RIGHT(K4,10)=" Cancelled",RIGHT(K4,10)="Cancelled ",RIGHT(K4,8)="Canceled",RIGHT(K4,9)=" Canceled",RIGHT(K4,9)="Canceled ")</formula>
    </cfRule>
  </conditionalFormatting>
  <conditionalFormatting sqref="C3:C11">
    <cfRule type="expression" dxfId="232" priority="1289">
      <formula>$CI3="½ÇÇà"</formula>
    </cfRule>
    <cfRule type="expression" dxfId="231" priority="1290" stopIfTrue="1">
      <formula>OR(RIGHT(C3,6)="Cancel",RIGHT(C3,7)=" Cancel",RIGHT(C3,7)="Cancel ")</formula>
    </cfRule>
    <cfRule type="expression" dxfId="230" priority="1291" stopIfTrue="1">
      <formula>FF3="MedRedCell"</formula>
    </cfRule>
    <cfRule type="expression" dxfId="229" priority="1292" stopIfTrue="1">
      <formula>FF3="DkRedCell"</formula>
    </cfRule>
    <cfRule type="expression" dxfId="228" priority="1293" stopIfTrue="1">
      <formula>FF3="DkGreenCell"</formula>
    </cfRule>
    <cfRule type="expression" dxfId="227" priority="1294" stopIfTrue="1">
      <formula>FF3="LtGreenCell"</formula>
    </cfRule>
    <cfRule type="expression" dxfId="226" priority="1295" stopIfTrue="1">
      <formula>FF3="MedGreenCell"</formula>
    </cfRule>
    <cfRule type="expression" dxfId="225" priority="1296" stopIfTrue="1">
      <formula>FF3="MedOrangeCell"</formula>
    </cfRule>
    <cfRule type="expression" dxfId="224" priority="1297" stopIfTrue="1">
      <formula>FF3="DkPinkCell"</formula>
    </cfRule>
    <cfRule type="expression" dxfId="223" priority="1298" stopIfTrue="1">
      <formula>FF3="LtMedGreyCell"</formula>
    </cfRule>
    <cfRule type="expression" dxfId="222" priority="1299" stopIfTrue="1">
      <formula>FF3="LtGreyCellShad"</formula>
    </cfRule>
    <cfRule type="expression" dxfId="221" priority="1300" stopIfTrue="1">
      <formula>FF3="LtMedGreyCellShad"</formula>
    </cfRule>
    <cfRule type="expression" dxfId="220" priority="1301" stopIfTrue="1">
      <formula>FF3="MedRedCellShad"</formula>
    </cfRule>
    <cfRule type="expression" dxfId="219" priority="1302" stopIfTrue="1">
      <formula>FF3="LtPeruCellShad"</formula>
    </cfRule>
    <cfRule type="expression" dxfId="218" priority="1303" stopIfTrue="1">
      <formula>FF3="PeruCellShad"</formula>
    </cfRule>
    <cfRule type="expression" dxfId="217" priority="1304" stopIfTrue="1">
      <formula>FF3="VeryLightPinkCellShad"</formula>
    </cfRule>
    <cfRule type="expression" dxfId="216" priority="1305" stopIfTrue="1">
      <formula>FF3="DkPinkCellShad"</formula>
    </cfRule>
    <cfRule type="expression" dxfId="215" priority="1306" stopIfTrue="1">
      <formula>FF3="LtGreenCellShad"</formula>
    </cfRule>
    <cfRule type="expression" dxfId="214" priority="1307" stopIfTrue="1">
      <formula>FF3="MedOrangeCellShad"</formula>
    </cfRule>
    <cfRule type="expression" dxfId="213" priority="1308" stopIfTrue="1">
      <formula>FF3="DkOrangeCellShad"</formula>
    </cfRule>
    <cfRule type="expression" dxfId="212" priority="1309" stopIfTrue="1">
      <formula>FF3="MedGreenCellShad"</formula>
    </cfRule>
    <cfRule type="expression" dxfId="211" priority="1310" stopIfTrue="1">
      <formula>FF3="DkGreenCellShad"</formula>
    </cfRule>
    <cfRule type="expression" dxfId="210" priority="1311" stopIfTrue="1">
      <formula>FF3="GreenFntReg"</formula>
    </cfRule>
    <cfRule type="expression" dxfId="209" priority="1312" stopIfTrue="1">
      <formula>FF3="GreenFntBld"</formula>
    </cfRule>
    <cfRule type="expression" dxfId="208" priority="1313" stopIfTrue="1">
      <formula>FF3="DkRedFntReg"</formula>
    </cfRule>
    <cfRule type="expression" dxfId="207" priority="1314" stopIfTrue="1">
      <formula>FF3="DkRedFntBld"</formula>
    </cfRule>
    <cfRule type="expression" dxfId="206" priority="1315" stopIfTrue="1">
      <formula>FF3="PaleVioletRedFntReg"</formula>
    </cfRule>
    <cfRule type="expression" dxfId="205" priority="1316" stopIfTrue="1">
      <formula>OR(RIGHT(C3,9)="Cancelled",RIGHT(C3,10)=" Cancelled",RIGHT(C3,10)="Cancelled ",RIGHT(C3,8)="Canceled",RIGHT(C3,9)=" Canceled",RIGHT(C3,9)="Canceled ")</formula>
    </cfRule>
  </conditionalFormatting>
  <conditionalFormatting sqref="K4:L6 K8:K9 K11">
    <cfRule type="expression" dxfId="204" priority="1177">
      <formula>$CI4="½ÇÇà"</formula>
    </cfRule>
    <cfRule type="expression" dxfId="203" priority="1178" stopIfTrue="1">
      <formula>OR(RIGHT(K4,6)="Cancel",RIGHT(K4,7)=" Cancel",RIGHT(K4,7)="Cancel ")</formula>
    </cfRule>
    <cfRule type="expression" dxfId="202" priority="1179" stopIfTrue="1">
      <formula>FN4="MedRedCell"</formula>
    </cfRule>
    <cfRule type="expression" dxfId="201" priority="1180" stopIfTrue="1">
      <formula>FN4="DkRedCell"</formula>
    </cfRule>
    <cfRule type="expression" dxfId="200" priority="1181" stopIfTrue="1">
      <formula>FN4="DkGreenCell"</formula>
    </cfRule>
    <cfRule type="expression" dxfId="199" priority="1182" stopIfTrue="1">
      <formula>FN4="LtGreenCell"</formula>
    </cfRule>
    <cfRule type="expression" dxfId="198" priority="1183" stopIfTrue="1">
      <formula>FN4="MedGreenCell"</formula>
    </cfRule>
    <cfRule type="expression" dxfId="197" priority="1184" stopIfTrue="1">
      <formula>FN4="MedOrangeCell"</formula>
    </cfRule>
    <cfRule type="expression" dxfId="196" priority="1185" stopIfTrue="1">
      <formula>FN4="DkPinkCell"</formula>
    </cfRule>
    <cfRule type="expression" dxfId="195" priority="1186" stopIfTrue="1">
      <formula>FN4="LtMedGreyCell"</formula>
    </cfRule>
    <cfRule type="expression" dxfId="194" priority="1187" stopIfTrue="1">
      <formula>FN4="LtGreyCellShad"</formula>
    </cfRule>
    <cfRule type="expression" dxfId="193" priority="1188" stopIfTrue="1">
      <formula>FN4="LtMedGreyCellShad"</formula>
    </cfRule>
    <cfRule type="expression" dxfId="192" priority="1189" stopIfTrue="1">
      <formula>FN4="MedRedCellShad"</formula>
    </cfRule>
    <cfRule type="expression" dxfId="191" priority="1190" stopIfTrue="1">
      <formula>FN4="LtPeruCellShad"</formula>
    </cfRule>
    <cfRule type="expression" dxfId="190" priority="1191" stopIfTrue="1">
      <formula>FN4="PeruCellShad"</formula>
    </cfRule>
    <cfRule type="expression" dxfId="189" priority="1192" stopIfTrue="1">
      <formula>FN4="VeryLightPinkCellShad"</formula>
    </cfRule>
    <cfRule type="expression" dxfId="188" priority="1193" stopIfTrue="1">
      <formula>FN4="DkPinkCellShad"</formula>
    </cfRule>
    <cfRule type="expression" dxfId="187" priority="1194" stopIfTrue="1">
      <formula>FN4="LtGreenCellShad"</formula>
    </cfRule>
    <cfRule type="expression" dxfId="186" priority="1195" stopIfTrue="1">
      <formula>FN4="MedOrangeCellShad"</formula>
    </cfRule>
    <cfRule type="expression" dxfId="185" priority="1196" stopIfTrue="1">
      <formula>FN4="DkOrangeCellShad"</formula>
    </cfRule>
    <cfRule type="expression" dxfId="184" priority="1197" stopIfTrue="1">
      <formula>FN4="MedGreenCellShad"</formula>
    </cfRule>
    <cfRule type="expression" dxfId="183" priority="1198" stopIfTrue="1">
      <formula>FN4="DkGreenCellShad"</formula>
    </cfRule>
    <cfRule type="expression" dxfId="182" priority="1199" stopIfTrue="1">
      <formula>FN4="GreenFntReg"</formula>
    </cfRule>
    <cfRule type="expression" dxfId="181" priority="1200" stopIfTrue="1">
      <formula>FN4="GreenFntBld"</formula>
    </cfRule>
    <cfRule type="expression" dxfId="180" priority="1201" stopIfTrue="1">
      <formula>FN4="DkRedFntReg"</formula>
    </cfRule>
    <cfRule type="expression" dxfId="179" priority="1202" stopIfTrue="1">
      <formula>FN4="DkRedFntBld"</formula>
    </cfRule>
    <cfRule type="expression" dxfId="178" priority="1203" stopIfTrue="1">
      <formula>FN4="PaleVioletRedFntReg"</formula>
    </cfRule>
    <cfRule type="expression" dxfId="177" priority="1204" stopIfTrue="1">
      <formula>OR(RIGHT(K4,9)="Cancelled",RIGHT(K4,10)=" Cancelled",RIGHT(K4,10)="Cancelled ",RIGHT(K4,8)="Canceled",RIGHT(K4,9)=" Canceled",RIGHT(K4,9)="Canceled ")</formula>
    </cfRule>
  </conditionalFormatting>
  <conditionalFormatting sqref="L8:L9 L11">
    <cfRule type="expression" dxfId="176" priority="1150">
      <formula>$CI8="_‚‚ˆ"</formula>
    </cfRule>
    <cfRule type="expression" dxfId="175" priority="1151" stopIfTrue="1">
      <formula>OR(RIGHT(L8,6)="Cancel",RIGHT(L8,7)=" Cancel",RIGHT(L8,7)="Cancel ")</formula>
    </cfRule>
    <cfRule type="expression" dxfId="174" priority="1152" stopIfTrue="1">
      <formula>FO8="DkRedCell"</formula>
    </cfRule>
    <cfRule type="expression" dxfId="173" priority="1153" stopIfTrue="1">
      <formula>FO8="DkGreenCell"</formula>
    </cfRule>
    <cfRule type="expression" dxfId="172" priority="1154" stopIfTrue="1">
      <formula>FO8="LtGreenCell"</formula>
    </cfRule>
    <cfRule type="expression" dxfId="171" priority="1155" stopIfTrue="1">
      <formula>FO8="MedGreenCell"</formula>
    </cfRule>
    <cfRule type="expression" dxfId="170" priority="1156" stopIfTrue="1">
      <formula>FO8="MedOrangeCell"</formula>
    </cfRule>
    <cfRule type="expression" dxfId="169" priority="1157" stopIfTrue="1">
      <formula>FO8="DkPinkCell"</formula>
    </cfRule>
    <cfRule type="expression" dxfId="168" priority="1158" stopIfTrue="1">
      <formula>FO8="LtMedGreyCell"</formula>
    </cfRule>
    <cfRule type="expression" dxfId="167" priority="1159" stopIfTrue="1">
      <formula>FO8="LtGreyCellShad"</formula>
    </cfRule>
    <cfRule type="expression" dxfId="166" priority="1160" stopIfTrue="1">
      <formula>FO8="LtMedGreyCellShad"</formula>
    </cfRule>
    <cfRule type="expression" dxfId="165" priority="1161" stopIfTrue="1">
      <formula>FO8="MedRedCellShad"</formula>
    </cfRule>
    <cfRule type="expression" dxfId="164" priority="1162" stopIfTrue="1">
      <formula>FO8="LtPeruCellShad"</formula>
    </cfRule>
    <cfRule type="expression" dxfId="163" priority="1163" stopIfTrue="1">
      <formula>FO8="PeruCellShad"</formula>
    </cfRule>
    <cfRule type="expression" dxfId="162" priority="1164" stopIfTrue="1">
      <formula>FO8="VeryLightPinkCellShad"</formula>
    </cfRule>
    <cfRule type="expression" dxfId="161" priority="1165" stopIfTrue="1">
      <formula>FO8="DkPinkCellShad"</formula>
    </cfRule>
    <cfRule type="expression" dxfId="160" priority="1166" stopIfTrue="1">
      <formula>FO8="LtGreenCellShad"</formula>
    </cfRule>
    <cfRule type="expression" dxfId="159" priority="1167" stopIfTrue="1">
      <formula>FO8="MedOrangeCellShad"</formula>
    </cfRule>
    <cfRule type="expression" dxfId="158" priority="1168" stopIfTrue="1">
      <formula>FO8="DkOrangeCellShad"</formula>
    </cfRule>
    <cfRule type="expression" dxfId="157" priority="1169" stopIfTrue="1">
      <formula>FO8="MedGreenCellShad"</formula>
    </cfRule>
    <cfRule type="expression" dxfId="156" priority="1170" stopIfTrue="1">
      <formula>FO8="DkGreenCellShad"</formula>
    </cfRule>
    <cfRule type="expression" dxfId="155" priority="1171" stopIfTrue="1">
      <formula>FO8="GreenFntReg"</formula>
    </cfRule>
    <cfRule type="expression" dxfId="154" priority="1172" stopIfTrue="1">
      <formula>FO8="GreenFntBld"</formula>
    </cfRule>
    <cfRule type="expression" dxfId="153" priority="1173" stopIfTrue="1">
      <formula>FO8="DkRedFntReg"</formula>
    </cfRule>
    <cfRule type="expression" dxfId="152" priority="1174" stopIfTrue="1">
      <formula>FO8="DkRedFntBld"</formula>
    </cfRule>
    <cfRule type="expression" dxfId="151" priority="1175" stopIfTrue="1">
      <formula>FO8="PaleVioletRedFntReg"</formula>
    </cfRule>
    <cfRule type="expression" dxfId="150" priority="1176" stopIfTrue="1">
      <formula>OR(RIGHT(L8,9)="Cancelled",RIGHT(L8,10)=" Cancelled",RIGHT(L8,10)="Cancelled ",RIGHT(L8,8)="Canceled",RIGHT(L8,9)=" Canceled",RIGHT(L8,9)="Canceled ")</formula>
    </cfRule>
  </conditionalFormatting>
  <conditionalFormatting sqref="E3:I10">
    <cfRule type="expression" dxfId="149" priority="121">
      <formula>EF3="Red2"</formula>
    </cfRule>
    <cfRule type="expression" dxfId="148" priority="122">
      <formula>EF3="Red"</formula>
    </cfRule>
    <cfRule type="expression" dxfId="147" priority="123">
      <formula>$BI3="실행"</formula>
    </cfRule>
    <cfRule type="expression" dxfId="146" priority="126">
      <formula>EF3="Green1"</formula>
    </cfRule>
    <cfRule type="expression" dxfId="145" priority="127">
      <formula>EF3="Oranges"</formula>
    </cfRule>
    <cfRule type="expression" dxfId="144" priority="128">
      <formula>EF3="Greens"</formula>
    </cfRule>
    <cfRule type="expression" dxfId="143" priority="129" stopIfTrue="1">
      <formula>EF3="completed"</formula>
    </cfRule>
    <cfRule type="expression" dxfId="142" priority="130">
      <formula>EF3="Reds"</formula>
    </cfRule>
    <cfRule type="expression" dxfId="141" priority="132">
      <formula>EF3="Cancelled"</formula>
    </cfRule>
    <cfRule type="expression" dxfId="140" priority="135">
      <formula>EF3="Red5"</formula>
    </cfRule>
    <cfRule type="expression" dxfId="139" priority="136">
      <formula>EF3="Red3"</formula>
    </cfRule>
    <cfRule type="expression" dxfId="138" priority="138">
      <formula>EF3="Green"</formula>
    </cfRule>
  </conditionalFormatting>
  <conditionalFormatting sqref="E3:I10">
    <cfRule type="cellIs" dxfId="137" priority="124" operator="equal">
      <formula>"Done"</formula>
    </cfRule>
    <cfRule type="cellIs" dxfId="136" priority="125" operator="equal">
      <formula>"Approved"</formula>
    </cfRule>
    <cfRule type="cellIs" dxfId="135" priority="131" operator="equal">
      <formula>"Cancelled"</formula>
    </cfRule>
    <cfRule type="cellIs" dxfId="134" priority="133" operator="equal">
      <formula>FPacfc</formula>
    </cfRule>
    <cfRule type="cellIs" dxfId="133" priority="134" operator="equal">
      <formula>FaPur</formula>
    </cfRule>
    <cfRule type="cellIs" dxfId="132" priority="137" operator="equal">
      <formula>"In progress"</formula>
    </cfRule>
    <cfRule type="expression" dxfId="131" priority="139">
      <formula>IF((TEXT(E3,"yyyy")&gt;TEXT($AP$3-366,"yyyy"))*AND(TEXT(E3,"yyyy")&lt;TEXT($AP$3+366,"yyyy")),TEXT(E3,"dddd")="Sunday",0)</formula>
    </cfRule>
    <cfRule type="expression" dxfId="130" priority="140">
      <formula>IF((TEXT(E3,"yyyy")&gt;TEXT($AP$3-366,"yyyy"))*AND(TEXT(E3,"yyyy")&lt;TEXT($AP$3+366,"yyyy")),TEXT(E3,"dddd")="Saturday",0)</formula>
    </cfRule>
    <cfRule type="cellIs" dxfId="129" priority="141" operator="equal">
      <formula>Splleadtime</formula>
    </cfRule>
    <cfRule type="cellIs" dxfId="128" priority="142" operator="equal">
      <formula>Splnotappli</formula>
    </cfRule>
    <cfRule type="cellIs" dxfId="127" priority="143" operator="equal">
      <formula>processlogicerror</formula>
    </cfRule>
    <cfRule type="cellIs" dxfId="126" priority="144" operator="equal">
      <formula>"Order TNA is Error!"</formula>
    </cfRule>
    <cfRule type="cellIs" dxfId="125" priority="145" operator="equal">
      <formula>"Sample lead time is ok!"</formula>
    </cfRule>
    <cfRule type="cellIs" dxfId="124" priority="146" operator="equal">
      <formula>"Sample lead time is too long!"</formula>
    </cfRule>
    <cfRule type="cellIs" dxfId="123" priority="147" operator="equal">
      <formula>"Yes"</formula>
    </cfRule>
    <cfRule type="cellIs" dxfId="122" priority="148" operator="equal">
      <formula>"NA"</formula>
    </cfRule>
    <cfRule type="cellIs" dxfId="121" priority="149" operator="equal">
      <formula>"Done"</formula>
    </cfRule>
    <cfRule type="cellIs" dxfId="120" priority="150" operator="equal">
      <formula>TNAok</formula>
    </cfRule>
  </conditionalFormatting>
  <conditionalFormatting sqref="E11:I11">
    <cfRule type="expression" dxfId="119" priority="91">
      <formula>EF11="Red2"</formula>
    </cfRule>
    <cfRule type="expression" dxfId="118" priority="92">
      <formula>EF11="Red"</formula>
    </cfRule>
    <cfRule type="expression" dxfId="117" priority="93">
      <formula>$BI11="실행"</formula>
    </cfRule>
    <cfRule type="expression" dxfId="116" priority="96">
      <formula>EF11="Green1"</formula>
    </cfRule>
    <cfRule type="expression" dxfId="115" priority="97">
      <formula>EF11="Oranges"</formula>
    </cfRule>
    <cfRule type="expression" dxfId="114" priority="98">
      <formula>EF11="Greens"</formula>
    </cfRule>
    <cfRule type="expression" dxfId="113" priority="99" stopIfTrue="1">
      <formula>EF11="completed"</formula>
    </cfRule>
    <cfRule type="expression" dxfId="112" priority="100">
      <formula>EF11="Reds"</formula>
    </cfRule>
    <cfRule type="expression" dxfId="111" priority="102">
      <formula>EF11="Cancelled"</formula>
    </cfRule>
    <cfRule type="expression" dxfId="110" priority="105">
      <formula>EF11="Red5"</formula>
    </cfRule>
    <cfRule type="expression" dxfId="109" priority="106">
      <formula>EF11="Red3"</formula>
    </cfRule>
    <cfRule type="expression" dxfId="108" priority="108">
      <formula>EF11="Green"</formula>
    </cfRule>
  </conditionalFormatting>
  <conditionalFormatting sqref="E11:I11">
    <cfRule type="cellIs" dxfId="107" priority="94" operator="equal">
      <formula>"Done"</formula>
    </cfRule>
    <cfRule type="cellIs" dxfId="106" priority="95" operator="equal">
      <formula>"Approved"</formula>
    </cfRule>
    <cfRule type="cellIs" dxfId="105" priority="101" operator="equal">
      <formula>"Cancelled"</formula>
    </cfRule>
    <cfRule type="cellIs" dxfId="104" priority="103" operator="equal">
      <formula>FPacfc</formula>
    </cfRule>
    <cfRule type="cellIs" dxfId="103" priority="104" operator="equal">
      <formula>FaPur</formula>
    </cfRule>
    <cfRule type="cellIs" dxfId="102" priority="107" operator="equal">
      <formula>"In progress"</formula>
    </cfRule>
    <cfRule type="expression" dxfId="101" priority="109">
      <formula>IF((TEXT(E11,"yyyy")&gt;TEXT($AP$3-366,"yyyy"))*AND(TEXT(E11,"yyyy")&lt;TEXT($AP$3+366,"yyyy")),TEXT(E11,"dddd")="Sunday",0)</formula>
    </cfRule>
    <cfRule type="expression" dxfId="100" priority="110">
      <formula>IF((TEXT(E11,"yyyy")&gt;TEXT($AP$3-366,"yyyy"))*AND(TEXT(E11,"yyyy")&lt;TEXT($AP$3+366,"yyyy")),TEXT(E11,"dddd")="Saturday",0)</formula>
    </cfRule>
    <cfRule type="cellIs" dxfId="99" priority="111" operator="equal">
      <formula>Splleadtime</formula>
    </cfRule>
    <cfRule type="cellIs" dxfId="98" priority="112" operator="equal">
      <formula>Splnotappli</formula>
    </cfRule>
    <cfRule type="cellIs" dxfId="97" priority="113" operator="equal">
      <formula>processlogicerror</formula>
    </cfRule>
    <cfRule type="cellIs" dxfId="96" priority="114" operator="equal">
      <formula>"Order TNA is Error!"</formula>
    </cfRule>
    <cfRule type="cellIs" dxfId="95" priority="115" operator="equal">
      <formula>"Sample lead time is ok!"</formula>
    </cfRule>
    <cfRule type="cellIs" dxfId="94" priority="116" operator="equal">
      <formula>"Sample lead time is too long!"</formula>
    </cfRule>
    <cfRule type="cellIs" dxfId="93" priority="117" operator="equal">
      <formula>"Yes"</formula>
    </cfRule>
    <cfRule type="cellIs" dxfId="92" priority="118" operator="equal">
      <formula>"NA"</formula>
    </cfRule>
    <cfRule type="cellIs" dxfId="91" priority="119" operator="equal">
      <formula>"Done"</formula>
    </cfRule>
    <cfRule type="cellIs" dxfId="90" priority="120" operator="equal">
      <formula>TNAok</formula>
    </cfRule>
  </conditionalFormatting>
  <conditionalFormatting sqref="K3:N3">
    <cfRule type="expression" dxfId="89" priority="61">
      <formula>EL3="Red2"</formula>
    </cfRule>
    <cfRule type="expression" dxfId="88" priority="62">
      <formula>EL3="Red"</formula>
    </cfRule>
    <cfRule type="expression" dxfId="87" priority="63">
      <formula>$BI3="실행"</formula>
    </cfRule>
    <cfRule type="expression" dxfId="86" priority="66">
      <formula>EL3="Green1"</formula>
    </cfRule>
    <cfRule type="expression" dxfId="85" priority="67">
      <formula>EL3="Oranges"</formula>
    </cfRule>
    <cfRule type="expression" dxfId="84" priority="68">
      <formula>EL3="Greens"</formula>
    </cfRule>
    <cfRule type="expression" dxfId="83" priority="69" stopIfTrue="1">
      <formula>EL3="completed"</formula>
    </cfRule>
    <cfRule type="expression" dxfId="82" priority="70">
      <formula>EL3="Reds"</formula>
    </cfRule>
    <cfRule type="expression" dxfId="81" priority="72">
      <formula>EL3="Cancelled"</formula>
    </cfRule>
    <cfRule type="expression" dxfId="80" priority="75">
      <formula>EL3="Red5"</formula>
    </cfRule>
    <cfRule type="expression" dxfId="79" priority="76">
      <formula>EL3="Red3"</formula>
    </cfRule>
    <cfRule type="expression" dxfId="78" priority="78">
      <formula>EL3="Green"</formula>
    </cfRule>
  </conditionalFormatting>
  <conditionalFormatting sqref="K3:N3">
    <cfRule type="cellIs" dxfId="77" priority="64" operator="equal">
      <formula>"Done"</formula>
    </cfRule>
    <cfRule type="cellIs" dxfId="76" priority="65" operator="equal">
      <formula>"Approved"</formula>
    </cfRule>
    <cfRule type="cellIs" dxfId="75" priority="71" operator="equal">
      <formula>"Cancelled"</formula>
    </cfRule>
    <cfRule type="cellIs" dxfId="74" priority="73" operator="equal">
      <formula>FPacfc</formula>
    </cfRule>
    <cfRule type="cellIs" dxfId="73" priority="74" operator="equal">
      <formula>FaPur</formula>
    </cfRule>
    <cfRule type="cellIs" dxfId="72" priority="77" operator="equal">
      <formula>"In progress"</formula>
    </cfRule>
    <cfRule type="expression" dxfId="71" priority="79">
      <formula>IF((TEXT(K3,"yyyy")&gt;TEXT($AP$3-366,"yyyy"))*AND(TEXT(K3,"yyyy")&lt;TEXT($AP$3+366,"yyyy")),TEXT(K3,"dddd")="Sunday",0)</formula>
    </cfRule>
    <cfRule type="expression" dxfId="70" priority="80">
      <formula>IF((TEXT(K3,"yyyy")&gt;TEXT($AP$3-366,"yyyy"))*AND(TEXT(K3,"yyyy")&lt;TEXT($AP$3+366,"yyyy")),TEXT(K3,"dddd")="Saturday",0)</formula>
    </cfRule>
    <cfRule type="cellIs" dxfId="69" priority="81" operator="equal">
      <formula>Splleadtime</formula>
    </cfRule>
    <cfRule type="cellIs" dxfId="68" priority="82" operator="equal">
      <formula>Splnotappli</formula>
    </cfRule>
    <cfRule type="cellIs" dxfId="67" priority="83" operator="equal">
      <formula>processlogicerror</formula>
    </cfRule>
    <cfRule type="cellIs" dxfId="66" priority="84" operator="equal">
      <formula>"Order TNA is Error!"</formula>
    </cfRule>
    <cfRule type="cellIs" dxfId="65" priority="85" operator="equal">
      <formula>"Sample lead time is ok!"</formula>
    </cfRule>
    <cfRule type="cellIs" dxfId="64" priority="86" operator="equal">
      <formula>"Sample lead time is too long!"</formula>
    </cfRule>
    <cfRule type="cellIs" dxfId="63" priority="87" operator="equal">
      <formula>"Yes"</formula>
    </cfRule>
    <cfRule type="cellIs" dxfId="62" priority="88" operator="equal">
      <formula>"NA"</formula>
    </cfRule>
    <cfRule type="cellIs" dxfId="61" priority="89" operator="equal">
      <formula>"Done"</formula>
    </cfRule>
    <cfRule type="cellIs" dxfId="60" priority="90" operator="equal">
      <formula>TNAok</formula>
    </cfRule>
  </conditionalFormatting>
  <conditionalFormatting sqref="K7:N7">
    <cfRule type="expression" dxfId="59" priority="31">
      <formula>EL7="Red2"</formula>
    </cfRule>
    <cfRule type="expression" dxfId="58" priority="32">
      <formula>EL7="Red"</formula>
    </cfRule>
    <cfRule type="expression" dxfId="57" priority="33">
      <formula>$BI7="실행"</formula>
    </cfRule>
    <cfRule type="expression" dxfId="56" priority="36">
      <formula>EL7="Green1"</formula>
    </cfRule>
    <cfRule type="expression" dxfId="55" priority="37">
      <formula>EL7="Oranges"</formula>
    </cfRule>
    <cfRule type="expression" dxfId="54" priority="38">
      <formula>EL7="Greens"</formula>
    </cfRule>
    <cfRule type="expression" dxfId="53" priority="39" stopIfTrue="1">
      <formula>EL7="completed"</formula>
    </cfRule>
    <cfRule type="expression" dxfId="52" priority="40">
      <formula>EL7="Reds"</formula>
    </cfRule>
    <cfRule type="expression" dxfId="51" priority="42">
      <formula>EL7="Cancelled"</formula>
    </cfRule>
    <cfRule type="expression" dxfId="50" priority="45">
      <formula>EL7="Red5"</formula>
    </cfRule>
    <cfRule type="expression" dxfId="49" priority="46">
      <formula>EL7="Red3"</formula>
    </cfRule>
    <cfRule type="expression" dxfId="48" priority="48">
      <formula>EL7="Green"</formula>
    </cfRule>
  </conditionalFormatting>
  <conditionalFormatting sqref="K7:N7">
    <cfRule type="cellIs" dxfId="47" priority="34" operator="equal">
      <formula>"Done"</formula>
    </cfRule>
    <cfRule type="cellIs" dxfId="46" priority="35" operator="equal">
      <formula>"Approved"</formula>
    </cfRule>
    <cfRule type="cellIs" dxfId="45" priority="41" operator="equal">
      <formula>"Cancelled"</formula>
    </cfRule>
    <cfRule type="cellIs" dxfId="44" priority="43" operator="equal">
      <formula>FPacfc</formula>
    </cfRule>
    <cfRule type="cellIs" dxfId="43" priority="44" operator="equal">
      <formula>FaPur</formula>
    </cfRule>
    <cfRule type="cellIs" dxfId="42" priority="47" operator="equal">
      <formula>"In progress"</formula>
    </cfRule>
    <cfRule type="expression" dxfId="41" priority="49">
      <formula>IF((TEXT(K7,"yyyy")&gt;TEXT($AP$3-366,"yyyy"))*AND(TEXT(K7,"yyyy")&lt;TEXT($AP$3+366,"yyyy")),TEXT(K7,"dddd")="Sunday",0)</formula>
    </cfRule>
    <cfRule type="expression" dxfId="40" priority="50">
      <formula>IF((TEXT(K7,"yyyy")&gt;TEXT($AP$3-366,"yyyy"))*AND(TEXT(K7,"yyyy")&lt;TEXT($AP$3+366,"yyyy")),TEXT(K7,"dddd")="Saturday",0)</formula>
    </cfRule>
    <cfRule type="cellIs" dxfId="39" priority="51" operator="equal">
      <formula>Splleadtime</formula>
    </cfRule>
    <cfRule type="cellIs" dxfId="38" priority="52" operator="equal">
      <formula>Splnotappli</formula>
    </cfRule>
    <cfRule type="cellIs" dxfId="37" priority="53" operator="equal">
      <formula>processlogicerror</formula>
    </cfRule>
    <cfRule type="cellIs" dxfId="36" priority="54" operator="equal">
      <formula>"Order TNA is Error!"</formula>
    </cfRule>
    <cfRule type="cellIs" dxfId="35" priority="55" operator="equal">
      <formula>"Sample lead time is ok!"</formula>
    </cfRule>
    <cfRule type="cellIs" dxfId="34" priority="56" operator="equal">
      <formula>"Sample lead time is too long!"</formula>
    </cfRule>
    <cfRule type="cellIs" dxfId="33" priority="57" operator="equal">
      <formula>"Yes"</formula>
    </cfRule>
    <cfRule type="cellIs" dxfId="32" priority="58" operator="equal">
      <formula>"NA"</formula>
    </cfRule>
    <cfRule type="cellIs" dxfId="31" priority="59" operator="equal">
      <formula>"Done"</formula>
    </cfRule>
    <cfRule type="cellIs" dxfId="30" priority="60" operator="equal">
      <formula>TNAok</formula>
    </cfRule>
  </conditionalFormatting>
  <conditionalFormatting sqref="K10:N10">
    <cfRule type="expression" dxfId="29" priority="1">
      <formula>EL10="Red2"</formula>
    </cfRule>
    <cfRule type="expression" dxfId="28" priority="2">
      <formula>EL10="Red"</formula>
    </cfRule>
    <cfRule type="expression" dxfId="27" priority="3">
      <formula>$BI10="실행"</formula>
    </cfRule>
    <cfRule type="expression" dxfId="26" priority="6">
      <formula>EL10="Green1"</formula>
    </cfRule>
    <cfRule type="expression" dxfId="25" priority="7">
      <formula>EL10="Oranges"</formula>
    </cfRule>
    <cfRule type="expression" dxfId="24" priority="8">
      <formula>EL10="Greens"</formula>
    </cfRule>
    <cfRule type="expression" dxfId="23" priority="9" stopIfTrue="1">
      <formula>EL10="completed"</formula>
    </cfRule>
    <cfRule type="expression" dxfId="22" priority="10">
      <formula>EL10="Reds"</formula>
    </cfRule>
    <cfRule type="expression" dxfId="21" priority="12">
      <formula>EL10="Cancelled"</formula>
    </cfRule>
    <cfRule type="expression" dxfId="20" priority="15">
      <formula>EL10="Red5"</formula>
    </cfRule>
    <cfRule type="expression" dxfId="19" priority="16">
      <formula>EL10="Red3"</formula>
    </cfRule>
    <cfRule type="expression" dxfId="18" priority="18">
      <formula>EL10="Green"</formula>
    </cfRule>
  </conditionalFormatting>
  <conditionalFormatting sqref="K10:N10">
    <cfRule type="cellIs" dxfId="17" priority="4" operator="equal">
      <formula>"Done"</formula>
    </cfRule>
    <cfRule type="cellIs" dxfId="16" priority="5" operator="equal">
      <formula>"Approved"</formula>
    </cfRule>
    <cfRule type="cellIs" dxfId="15" priority="11" operator="equal">
      <formula>"Cancelled"</formula>
    </cfRule>
    <cfRule type="cellIs" dxfId="14" priority="13" operator="equal">
      <formula>FPacfc</formula>
    </cfRule>
    <cfRule type="cellIs" dxfId="13" priority="14" operator="equal">
      <formula>FaPur</formula>
    </cfRule>
    <cfRule type="cellIs" dxfId="12" priority="17" operator="equal">
      <formula>"In progress"</formula>
    </cfRule>
    <cfRule type="expression" dxfId="11" priority="19">
      <formula>IF((TEXT(K10,"yyyy")&gt;TEXT($AP$3-366,"yyyy"))*AND(TEXT(K10,"yyyy")&lt;TEXT($AP$3+366,"yyyy")),TEXT(K10,"dddd")="Sunday",0)</formula>
    </cfRule>
    <cfRule type="expression" dxfId="10" priority="20">
      <formula>IF((TEXT(K10,"yyyy")&gt;TEXT($AP$3-366,"yyyy"))*AND(TEXT(K10,"yyyy")&lt;TEXT($AP$3+366,"yyyy")),TEXT(K10,"dddd")="Saturday",0)</formula>
    </cfRule>
    <cfRule type="cellIs" dxfId="9" priority="21" operator="equal">
      <formula>Splleadtime</formula>
    </cfRule>
    <cfRule type="cellIs" dxfId="8" priority="22" operator="equal">
      <formula>Splnotappli</formula>
    </cfRule>
    <cfRule type="cellIs" dxfId="7" priority="23" operator="equal">
      <formula>processlogicerror</formula>
    </cfRule>
    <cfRule type="cellIs" dxfId="6" priority="24" operator="equal">
      <formula>"Order TNA is Error!"</formula>
    </cfRule>
    <cfRule type="cellIs" dxfId="5" priority="25" operator="equal">
      <formula>"Sample lead time is ok!"</formula>
    </cfRule>
    <cfRule type="cellIs" dxfId="4" priority="26" operator="equal">
      <formula>"Sample lead time is too long!"</formula>
    </cfRule>
    <cfRule type="cellIs" dxfId="3" priority="27" operator="equal">
      <formula>"Yes"</formula>
    </cfRule>
    <cfRule type="cellIs" dxfId="2" priority="28" operator="equal">
      <formula>"NA"</formula>
    </cfRule>
    <cfRule type="cellIs" dxfId="1" priority="29" operator="equal">
      <formula>"Done"</formula>
    </cfRule>
    <cfRule type="cellIs" dxfId="0" priority="30" operator="equal">
      <formula>TNAok</formula>
    </cfRule>
  </conditionalFormatting>
  <pageMargins left="0.7" right="0.7" top="0.75" bottom="0.75" header="0.3" footer="0.3"/>
  <pageSetup paperSize="2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USER</cp:lastModifiedBy>
  <dcterms:created xsi:type="dcterms:W3CDTF">2018-05-09T16:32:25Z</dcterms:created>
  <dcterms:modified xsi:type="dcterms:W3CDTF">2018-05-30T16:19:26Z</dcterms:modified>
</cp:coreProperties>
</file>