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6356CF7-9054-4009-B941-6CE88D228633}" xr6:coauthVersionLast="31" xr6:coauthVersionMax="40" xr10:uidLastSave="{00000000-0000-0000-0000-000000000000}"/>
  <bookViews>
    <workbookView xWindow="0" yWindow="0" windowWidth="23040" windowHeight="9660" activeTab="2" xr2:uid="{00000000-000D-0000-FFFF-FFFF00000000}"/>
  </bookViews>
  <sheets>
    <sheet name="PORTFOLIO" sheetId="4" r:id="rId1"/>
    <sheet name="AJUSTADA" sheetId="3" r:id="rId2"/>
    <sheet name="AJUSTADA PELO MARIO" sheetId="5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3" l="1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</calcChain>
</file>

<file path=xl/sharedStrings.xml><?xml version="1.0" encoding="utf-8"?>
<sst xmlns="http://schemas.openxmlformats.org/spreadsheetml/2006/main" count="191" uniqueCount="89">
  <si>
    <t>CLAUDIA DIGITAL</t>
  </si>
  <si>
    <t>CLAUDIA-2A/CLAUDIA DIGITAL-2A</t>
  </si>
  <si>
    <t>DOSSIE SUPER-2A/DOSSIE SUPER DIGITAL-2A</t>
  </si>
  <si>
    <t>PLACAR DIGITAL</t>
  </si>
  <si>
    <t>PLACAR-2A/PLACAR DIGITAL-2A</t>
  </si>
  <si>
    <t>QUATRO RODAS DIGITAL + SITE</t>
  </si>
  <si>
    <t>QUATRO RODAS-2A/QUATRO RODAS DIGITAL + SITE-2A</t>
  </si>
  <si>
    <t>SAUDE-2A/SAUDE DIGITAL-2A</t>
  </si>
  <si>
    <t>SUPERINTERESSANTE DIG + SITE</t>
  </si>
  <si>
    <t>SUPERINTERESSANTE-2A/SUPERINTERESSANTE DIG + SITE-2A</t>
  </si>
  <si>
    <t>VEJA DIGITAL + SITE</t>
  </si>
  <si>
    <t>VEJA-2A/VEJA DIGITAL + SITE-2A</t>
  </si>
  <si>
    <t>VOCE RH-2A/VOCE RH DIG+ VOCE SA DIG + APP-2A</t>
  </si>
  <si>
    <t>VOCE SA DIG+ VOCE RH DIG + APP</t>
  </si>
  <si>
    <t>VOCE S.A.-2A/VOCE SA DIG+ VOCE RH DIG + APP-2A</t>
  </si>
  <si>
    <t>ANUAL</t>
  </si>
  <si>
    <t>BIANUAL</t>
  </si>
  <si>
    <t>TÍTULO</t>
  </si>
  <si>
    <t>PERIODICIDADE</t>
  </si>
  <si>
    <t>PREÇO FINAL</t>
  </si>
  <si>
    <t>MAX. PARC.</t>
  </si>
  <si>
    <t>CLAUDIA DIGITAL - ANUAL</t>
  </si>
  <si>
    <t>CLAUDIA DIGITAL - BIANUAL</t>
  </si>
  <si>
    <t>CLAUDIA-2A/CLAUDIA DIGITAL-2A - BIANUAL</t>
  </si>
  <si>
    <t>DOSSIE SUPER-2A/DOSSIE SUPER DIGITAL-2A - BIANUAL</t>
  </si>
  <si>
    <t>PLACAR DIGITAL - ANUAL</t>
  </si>
  <si>
    <t>PLACAR DIGITAL - BIANUAL</t>
  </si>
  <si>
    <t>PLACAR-2A/PLACAR DIGITAL-2A - BIANUAL</t>
  </si>
  <si>
    <t>QUATRO RODAS DIGITAL + SITE - ANUAL</t>
  </si>
  <si>
    <t>QUATRO RODAS DIGITAL + SITE - BIANUAL</t>
  </si>
  <si>
    <t>QUATRO RODAS-2A/QUATRO RODAS DIGITAL + SITE-2A - BIANUAL</t>
  </si>
  <si>
    <t>SAUDE-2A/SAUDE DIGITAL-2A - BIANUAL</t>
  </si>
  <si>
    <t>SUPERINTERESSANTE DIG + SITE - ANUAL</t>
  </si>
  <si>
    <t>SUPERINTERESSANTE DIG + SITE - BIANUAL</t>
  </si>
  <si>
    <t>SUPERINTERESSANTE-2A/SUPERINTERESSANTE DIG + SITE-2A - BIANUAL</t>
  </si>
  <si>
    <t>VEJA DIGITAL + SITE - ANUAL</t>
  </si>
  <si>
    <t>VEJA DIGITAL + SITE - BIANUAL</t>
  </si>
  <si>
    <t>VEJA-2A/VEJA DIGITAL + SITE-2A - BIANUAL</t>
  </si>
  <si>
    <t>VOCE RH-2A/VOCE RH DIG+ VOCE SA DIG + APP-2A - BIANUAL</t>
  </si>
  <si>
    <t>VOCE SA DIG+ VOCE RH DIG + APP - ANUAL</t>
  </si>
  <si>
    <t>VOCE SA DIG+ VOCE RH DIG + APP - BIANUAL</t>
  </si>
  <si>
    <t>VOCE S.A.-2A/VOCE SA DIG+ VOCE RH DIG + APP-2A - BIANUAL</t>
  </si>
  <si>
    <t>ASSINATURAS</t>
  </si>
  <si>
    <t>VEJA/EXAME</t>
  </si>
  <si>
    <t>Demais revistas</t>
  </si>
  <si>
    <t>até 249 </t>
  </si>
  <si>
    <t>250 até 500 </t>
  </si>
  <si>
    <t>501 até 650</t>
  </si>
  <si>
    <t>Acima 651 </t>
  </si>
  <si>
    <t>VALOR PROD</t>
  </si>
  <si>
    <t>VALOR SOFIER</t>
  </si>
  <si>
    <t>EXAME DIGITAL + SITE + APP - ANUAL</t>
  </si>
  <si>
    <t>EXAME DIGITAL + SITE + APP - BIANUAL</t>
  </si>
  <si>
    <t>EXAME DIGITAL + SITE + APP</t>
  </si>
  <si>
    <t>VALOR ABRIL</t>
  </si>
  <si>
    <t>REFERENCIA</t>
  </si>
  <si>
    <t>REVISTA</t>
  </si>
  <si>
    <t>MODALIDADE</t>
  </si>
  <si>
    <t>PERIODO</t>
  </si>
  <si>
    <t>EDICOES</t>
  </si>
  <si>
    <t>VALOR_NORMAL</t>
  </si>
  <si>
    <t>VALOR_SOFIE</t>
  </si>
  <si>
    <t>MAX_PARCELA</t>
  </si>
  <si>
    <t>PREMIO</t>
  </si>
  <si>
    <t>NA_FATURA</t>
  </si>
  <si>
    <t>DESCRICAO</t>
  </si>
  <si>
    <t>OFERTA_ID</t>
  </si>
  <si>
    <t>Claudia</t>
  </si>
  <si>
    <t>Digital</t>
  </si>
  <si>
    <t>Combo Claudia</t>
  </si>
  <si>
    <t>Digital + Impressa</t>
  </si>
  <si>
    <t>Combo Dossiê Superinteressante</t>
  </si>
  <si>
    <t>Exame Digital  + Site</t>
  </si>
  <si>
    <t>Placar</t>
  </si>
  <si>
    <t>Combo Placar</t>
  </si>
  <si>
    <t>Quatro Rodas + Site</t>
  </si>
  <si>
    <t>Combo Quatro Rodas</t>
  </si>
  <si>
    <t>Combo Saúde</t>
  </si>
  <si>
    <t>Superinteressante + Site</t>
  </si>
  <si>
    <t>Veja + Site</t>
  </si>
  <si>
    <t>Combo Você RH e Você S/A Digital</t>
  </si>
  <si>
    <t>Combo Você S/A e Você RH</t>
  </si>
  <si>
    <t>Combo Você S/A e Você RH Digital</t>
  </si>
  <si>
    <t>1 Ano</t>
  </si>
  <si>
    <t>2 Anos</t>
  </si>
  <si>
    <t>AssinaAbril</t>
  </si>
  <si>
    <t>PLATAFORMA</t>
  </si>
  <si>
    <t>Combo Superinteressante + Site</t>
  </si>
  <si>
    <t>Combo Veja +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</si>
</sst>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/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/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/>
      <bottom style="medium">
        <color indexed="64"/>
      </bottom>
      <diagonal/>
    </border>
    <border>
      <left/>
      <right style="medium">
        <color rgb="FFFFFFFF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1" applyFont="1"/>
    <xf numFmtId="0" fontId="2" fillId="2" borderId="1" xfId="0" applyFont="1" applyFill="1" applyBorder="1"/>
    <xf numFmtId="0" fontId="0" fillId="0" borderId="1" xfId="0" applyBorder="1"/>
    <xf numFmtId="44" fontId="2" fillId="2" borderId="1" xfId="1" applyFont="1" applyFill="1" applyBorder="1"/>
    <xf numFmtId="44" fontId="0" fillId="0" borderId="1" xfId="1" applyFont="1" applyBorder="1"/>
    <xf numFmtId="0" fontId="2" fillId="2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9" fontId="4" fillId="5" borderId="6" xfId="0" applyNumberFormat="1" applyFont="1" applyFill="1" applyBorder="1" applyAlignment="1">
      <alignment horizontal="center" vertical="center" wrapText="1"/>
    </xf>
    <xf numFmtId="9" fontId="4" fillId="5" borderId="7" xfId="0" applyNumberFormat="1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9" fontId="4" fillId="5" borderId="9" xfId="0" applyNumberFormat="1" applyFont="1" applyFill="1" applyBorder="1" applyAlignment="1">
      <alignment horizontal="center" vertical="center" wrapText="1"/>
    </xf>
    <xf numFmtId="9" fontId="4" fillId="5" borderId="10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44" fontId="0" fillId="6" borderId="1" xfId="1" applyFont="1" applyFill="1" applyBorder="1" applyAlignment="1">
      <alignment horizontal="center"/>
    </xf>
    <xf numFmtId="0" fontId="5" fillId="7" borderId="1" xfId="0" applyFont="1" applyFill="1" applyBorder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6" fillId="0" borderId="1" xfId="0" applyFont="1" applyBorder="1" applyAlignment="1">
      <alignment horizontal="left"/>
    </xf>
    <xf numFmtId="44" fontId="6" fillId="6" borderId="1" xfId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44" fontId="6" fillId="0" borderId="1" xfId="1" applyFont="1" applyBorder="1" applyAlignment="1">
      <alignment horizontal="center"/>
    </xf>
    <xf numFmtId="0" fontId="2" fillId="0" borderId="0" xfId="0" applyFont="1"/>
    <xf numFmtId="44" fontId="0" fillId="0" borderId="0" xfId="0" applyNumberFormat="1"/>
    <xf numFmtId="44" fontId="6" fillId="0" borderId="0" xfId="0" applyNumberFormat="1" applyFont="1"/>
    <xf numFmtId="0" fontId="0" fillId="0" borderId="1" xfId="0" applyFont="1" applyFill="1" applyBorder="1"/>
    <xf numFmtId="0" fontId="0" fillId="0" borderId="1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6A55-EAA4-44BC-A94C-281295A67849}">
  <dimension ref="B2:I25"/>
  <sheetViews>
    <sheetView showGridLines="0" workbookViewId="0">
      <selection activeCell="B3" sqref="B3:C25"/>
    </sheetView>
  </sheetViews>
  <sheetFormatPr defaultRowHeight="14.4" x14ac:dyDescent="0.3"/>
  <cols>
    <col min="2" max="2" width="58.109375" bestFit="1" customWidth="1"/>
    <col min="3" max="3" width="17" customWidth="1"/>
    <col min="4" max="4" width="15.6640625" style="1" customWidth="1"/>
    <col min="5" max="5" width="13.5546875" customWidth="1"/>
    <col min="7" max="7" width="15.33203125" customWidth="1"/>
    <col min="8" max="8" width="13.88671875" customWidth="1"/>
    <col min="9" max="9" width="15.5546875" customWidth="1"/>
  </cols>
  <sheetData>
    <row r="2" spans="2:9" ht="15" thickBot="1" x14ac:dyDescent="0.35">
      <c r="B2" s="2" t="s">
        <v>17</v>
      </c>
      <c r="C2" s="2" t="s">
        <v>18</v>
      </c>
      <c r="D2" s="4" t="s">
        <v>19</v>
      </c>
      <c r="E2" s="6" t="s">
        <v>20</v>
      </c>
    </row>
    <row r="3" spans="2:9" ht="15" thickBot="1" x14ac:dyDescent="0.35">
      <c r="B3" s="3" t="s">
        <v>0</v>
      </c>
      <c r="C3" s="3" t="s">
        <v>15</v>
      </c>
      <c r="D3" s="5">
        <v>86.4</v>
      </c>
      <c r="E3" s="3">
        <v>4</v>
      </c>
      <c r="G3" s="7" t="s">
        <v>42</v>
      </c>
      <c r="H3" s="8" t="s">
        <v>43</v>
      </c>
      <c r="I3" s="9" t="s">
        <v>44</v>
      </c>
    </row>
    <row r="4" spans="2:9" ht="15" thickBot="1" x14ac:dyDescent="0.35">
      <c r="B4" s="3" t="s">
        <v>0</v>
      </c>
      <c r="C4" s="3" t="s">
        <v>16</v>
      </c>
      <c r="D4" s="5">
        <v>172.8</v>
      </c>
      <c r="E4" s="3">
        <v>4</v>
      </c>
      <c r="G4" s="10" t="s">
        <v>45</v>
      </c>
      <c r="H4" s="11">
        <v>0.25</v>
      </c>
      <c r="I4" s="12">
        <v>0.2</v>
      </c>
    </row>
    <row r="5" spans="2:9" ht="15" thickBot="1" x14ac:dyDescent="0.35">
      <c r="B5" s="3" t="s">
        <v>1</v>
      </c>
      <c r="C5" s="3" t="s">
        <v>16</v>
      </c>
      <c r="D5" s="5">
        <v>239.33</v>
      </c>
      <c r="E5" s="3">
        <v>12</v>
      </c>
      <c r="G5" s="10" t="s">
        <v>46</v>
      </c>
      <c r="H5" s="11">
        <v>0.3</v>
      </c>
      <c r="I5" s="12">
        <v>0.25</v>
      </c>
    </row>
    <row r="6" spans="2:9" ht="15" thickBot="1" x14ac:dyDescent="0.35">
      <c r="B6" s="3" t="s">
        <v>2</v>
      </c>
      <c r="C6" s="3" t="s">
        <v>16</v>
      </c>
      <c r="D6" s="5">
        <v>233.28</v>
      </c>
      <c r="E6" s="3">
        <v>12</v>
      </c>
      <c r="G6" s="10" t="s">
        <v>47</v>
      </c>
      <c r="H6" s="11">
        <v>0.35</v>
      </c>
      <c r="I6" s="12">
        <v>0.3</v>
      </c>
    </row>
    <row r="7" spans="2:9" ht="15" thickBot="1" x14ac:dyDescent="0.35">
      <c r="B7" s="3" t="s">
        <v>53</v>
      </c>
      <c r="C7" s="3" t="s">
        <v>15</v>
      </c>
      <c r="D7" s="5">
        <v>228.8</v>
      </c>
      <c r="E7" s="3">
        <v>4</v>
      </c>
      <c r="G7" s="13" t="s">
        <v>48</v>
      </c>
      <c r="H7" s="14">
        <v>0.4</v>
      </c>
      <c r="I7" s="15">
        <v>0.35</v>
      </c>
    </row>
    <row r="8" spans="2:9" x14ac:dyDescent="0.3">
      <c r="B8" s="3" t="s">
        <v>53</v>
      </c>
      <c r="C8" s="3" t="s">
        <v>16</v>
      </c>
      <c r="D8" s="5">
        <v>457.6</v>
      </c>
      <c r="E8" s="3">
        <v>4</v>
      </c>
    </row>
    <row r="9" spans="2:9" x14ac:dyDescent="0.3">
      <c r="B9" s="3" t="s">
        <v>3</v>
      </c>
      <c r="C9" s="3" t="s">
        <v>15</v>
      </c>
      <c r="D9" s="5">
        <v>92.64</v>
      </c>
      <c r="E9" s="3">
        <v>4</v>
      </c>
    </row>
    <row r="10" spans="2:9" x14ac:dyDescent="0.3">
      <c r="B10" s="3" t="s">
        <v>3</v>
      </c>
      <c r="C10" s="3" t="s">
        <v>16</v>
      </c>
      <c r="D10" s="5">
        <v>185.28</v>
      </c>
      <c r="E10" s="3">
        <v>4</v>
      </c>
    </row>
    <row r="11" spans="2:9" x14ac:dyDescent="0.3">
      <c r="B11" s="3" t="s">
        <v>4</v>
      </c>
      <c r="C11" s="3" t="s">
        <v>16</v>
      </c>
      <c r="D11" s="5">
        <v>250.13</v>
      </c>
      <c r="E11" s="3">
        <v>12</v>
      </c>
    </row>
    <row r="12" spans="2:9" x14ac:dyDescent="0.3">
      <c r="B12" s="3" t="s">
        <v>5</v>
      </c>
      <c r="C12" s="3" t="s">
        <v>15</v>
      </c>
      <c r="D12" s="5">
        <v>95.2</v>
      </c>
      <c r="E12" s="3">
        <v>4</v>
      </c>
    </row>
    <row r="13" spans="2:9" x14ac:dyDescent="0.3">
      <c r="B13" s="3" t="s">
        <v>5</v>
      </c>
      <c r="C13" s="3" t="s">
        <v>16</v>
      </c>
      <c r="D13" s="5">
        <v>190.4</v>
      </c>
      <c r="E13" s="3">
        <v>4</v>
      </c>
    </row>
    <row r="14" spans="2:9" x14ac:dyDescent="0.3">
      <c r="B14" s="3" t="s">
        <v>6</v>
      </c>
      <c r="C14" s="3" t="s">
        <v>16</v>
      </c>
      <c r="D14" s="5">
        <v>285.60000000000002</v>
      </c>
      <c r="E14" s="3">
        <v>12</v>
      </c>
    </row>
    <row r="15" spans="2:9" x14ac:dyDescent="0.3">
      <c r="B15" s="3" t="s">
        <v>7</v>
      </c>
      <c r="C15" s="3" t="s">
        <v>16</v>
      </c>
      <c r="D15" s="5">
        <v>224.64000000000001</v>
      </c>
      <c r="E15" s="3">
        <v>12</v>
      </c>
    </row>
    <row r="16" spans="2:9" x14ac:dyDescent="0.3">
      <c r="B16" s="3" t="s">
        <v>8</v>
      </c>
      <c r="C16" s="3" t="s">
        <v>15</v>
      </c>
      <c r="D16" s="5">
        <v>100.8</v>
      </c>
      <c r="E16" s="3">
        <v>4</v>
      </c>
    </row>
    <row r="17" spans="2:5" x14ac:dyDescent="0.3">
      <c r="B17" s="3" t="s">
        <v>8</v>
      </c>
      <c r="C17" s="3" t="s">
        <v>16</v>
      </c>
      <c r="D17" s="5">
        <v>201.6</v>
      </c>
      <c r="E17" s="3">
        <v>4</v>
      </c>
    </row>
    <row r="18" spans="2:5" x14ac:dyDescent="0.3">
      <c r="B18" s="3" t="s">
        <v>9</v>
      </c>
      <c r="C18" s="3" t="s">
        <v>16</v>
      </c>
      <c r="D18" s="5">
        <v>302.40000000000003</v>
      </c>
      <c r="E18" s="3">
        <v>12</v>
      </c>
    </row>
    <row r="19" spans="2:5" x14ac:dyDescent="0.3">
      <c r="B19" s="3" t="s">
        <v>10</v>
      </c>
      <c r="C19" s="3" t="s">
        <v>15</v>
      </c>
      <c r="D19" s="5">
        <v>374.40000000000003</v>
      </c>
      <c r="E19" s="3">
        <v>4</v>
      </c>
    </row>
    <row r="20" spans="2:5" x14ac:dyDescent="0.3">
      <c r="B20" s="3" t="s">
        <v>10</v>
      </c>
      <c r="C20" s="3" t="s">
        <v>16</v>
      </c>
      <c r="D20" s="5">
        <v>748.80000000000007</v>
      </c>
      <c r="E20" s="3">
        <v>4</v>
      </c>
    </row>
    <row r="21" spans="2:5" x14ac:dyDescent="0.3">
      <c r="B21" s="3" t="s">
        <v>11</v>
      </c>
      <c r="C21" s="3" t="s">
        <v>16</v>
      </c>
      <c r="D21" s="5">
        <v>1160.6400000000001</v>
      </c>
      <c r="E21" s="3">
        <v>12</v>
      </c>
    </row>
    <row r="22" spans="2:5" x14ac:dyDescent="0.3">
      <c r="B22" s="3" t="s">
        <v>12</v>
      </c>
      <c r="C22" s="3" t="s">
        <v>16</v>
      </c>
      <c r="D22" s="5">
        <v>155.52000000000001</v>
      </c>
      <c r="E22" s="3">
        <v>12</v>
      </c>
    </row>
    <row r="23" spans="2:5" x14ac:dyDescent="0.3">
      <c r="B23" s="3" t="s">
        <v>13</v>
      </c>
      <c r="C23" s="3" t="s">
        <v>15</v>
      </c>
      <c r="D23" s="5">
        <v>86.4</v>
      </c>
      <c r="E23" s="3">
        <v>4</v>
      </c>
    </row>
    <row r="24" spans="2:5" x14ac:dyDescent="0.3">
      <c r="B24" s="3" t="s">
        <v>13</v>
      </c>
      <c r="C24" s="3" t="s">
        <v>16</v>
      </c>
      <c r="D24" s="5">
        <v>172.8</v>
      </c>
      <c r="E24" s="3">
        <v>4</v>
      </c>
    </row>
    <row r="25" spans="2:5" x14ac:dyDescent="0.3">
      <c r="B25" s="3" t="s">
        <v>14</v>
      </c>
      <c r="C25" s="3" t="s">
        <v>16</v>
      </c>
      <c r="D25" s="5">
        <v>276.48</v>
      </c>
      <c r="E25" s="3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BDB7C-77AA-44F1-AA6F-9517242C1CAF}">
  <sheetPr>
    <tabColor theme="8" tint="-0.499984740745262"/>
  </sheetPr>
  <dimension ref="B2:O25"/>
  <sheetViews>
    <sheetView showGridLines="0" workbookViewId="0">
      <selection activeCell="O22" sqref="O22:O25"/>
    </sheetView>
  </sheetViews>
  <sheetFormatPr defaultRowHeight="14.4" x14ac:dyDescent="0.3"/>
  <cols>
    <col min="3" max="3" width="11" customWidth="1"/>
    <col min="5" max="5" width="10.5546875" customWidth="1"/>
    <col min="7" max="7" width="11" customWidth="1"/>
    <col min="8" max="8" width="9.6640625" customWidth="1"/>
    <col min="9" max="9" width="10.109375" customWidth="1"/>
    <col min="10" max="10" width="13.5546875" customWidth="1"/>
    <col min="15" max="15" width="12.21875" bestFit="1" customWidth="1"/>
  </cols>
  <sheetData>
    <row r="2" spans="2:15" x14ac:dyDescent="0.3">
      <c r="B2" s="20" t="s">
        <v>17</v>
      </c>
      <c r="C2" s="20"/>
      <c r="D2" s="20"/>
      <c r="E2" s="20"/>
      <c r="F2" s="20"/>
      <c r="G2" s="20"/>
      <c r="H2" s="19" t="s">
        <v>49</v>
      </c>
      <c r="I2" s="19"/>
      <c r="J2" s="16" t="s">
        <v>20</v>
      </c>
      <c r="K2" s="19" t="s">
        <v>50</v>
      </c>
      <c r="L2" s="19"/>
      <c r="M2" s="19" t="s">
        <v>54</v>
      </c>
      <c r="N2" s="19"/>
      <c r="O2" s="31" t="s">
        <v>86</v>
      </c>
    </row>
    <row r="3" spans="2:15" x14ac:dyDescent="0.3">
      <c r="B3" s="27" t="s">
        <v>21</v>
      </c>
      <c r="C3" s="27"/>
      <c r="D3" s="27"/>
      <c r="E3" s="27"/>
      <c r="F3" s="27"/>
      <c r="G3" s="27"/>
      <c r="H3" s="28">
        <v>86.4</v>
      </c>
      <c r="I3" s="28"/>
      <c r="J3" s="29">
        <v>4</v>
      </c>
      <c r="K3" s="30">
        <v>13.29</v>
      </c>
      <c r="L3" s="30"/>
      <c r="M3" s="30">
        <v>61.56</v>
      </c>
      <c r="N3" s="30"/>
      <c r="O3" s="32">
        <f>H3-K3-M3</f>
        <v>11.550000000000011</v>
      </c>
    </row>
    <row r="4" spans="2:15" x14ac:dyDescent="0.3">
      <c r="B4" s="27" t="s">
        <v>22</v>
      </c>
      <c r="C4" s="27"/>
      <c r="D4" s="27"/>
      <c r="E4" s="27"/>
      <c r="F4" s="27"/>
      <c r="G4" s="27"/>
      <c r="H4" s="28">
        <v>172.8</v>
      </c>
      <c r="I4" s="28"/>
      <c r="J4" s="29">
        <v>4</v>
      </c>
      <c r="K4" s="30">
        <v>26.57</v>
      </c>
      <c r="L4" s="30"/>
      <c r="M4" s="30">
        <v>123.12</v>
      </c>
      <c r="N4" s="30"/>
      <c r="O4" s="32">
        <f t="shared" ref="O4:O25" si="0">H4-K4-M4</f>
        <v>23.110000000000014</v>
      </c>
    </row>
    <row r="5" spans="2:15" x14ac:dyDescent="0.3">
      <c r="B5" s="27" t="s">
        <v>23</v>
      </c>
      <c r="C5" s="27"/>
      <c r="D5" s="27"/>
      <c r="E5" s="27"/>
      <c r="F5" s="27"/>
      <c r="G5" s="27"/>
      <c r="H5" s="28">
        <v>239.33</v>
      </c>
      <c r="I5" s="28"/>
      <c r="J5" s="29">
        <v>12</v>
      </c>
      <c r="K5" s="30">
        <v>31.86</v>
      </c>
      <c r="L5" s="30"/>
      <c r="M5" s="30">
        <v>169.63</v>
      </c>
      <c r="N5" s="30"/>
      <c r="O5" s="33">
        <f t="shared" si="0"/>
        <v>37.840000000000032</v>
      </c>
    </row>
    <row r="6" spans="2:15" x14ac:dyDescent="0.3">
      <c r="B6" s="27" t="s">
        <v>24</v>
      </c>
      <c r="C6" s="27"/>
      <c r="D6" s="27"/>
      <c r="E6" s="27"/>
      <c r="F6" s="27"/>
      <c r="G6" s="27"/>
      <c r="H6" s="28">
        <v>233.28</v>
      </c>
      <c r="I6" s="28"/>
      <c r="J6" s="29">
        <v>12</v>
      </c>
      <c r="K6" s="30">
        <v>31.06</v>
      </c>
      <c r="L6" s="30"/>
      <c r="M6" s="30">
        <v>165.34</v>
      </c>
      <c r="N6" s="30"/>
      <c r="O6" s="33">
        <f t="shared" si="0"/>
        <v>36.879999999999995</v>
      </c>
    </row>
    <row r="7" spans="2:15" x14ac:dyDescent="0.3">
      <c r="B7" s="27" t="s">
        <v>51</v>
      </c>
      <c r="C7" s="27"/>
      <c r="D7" s="27"/>
      <c r="E7" s="27"/>
      <c r="F7" s="27"/>
      <c r="G7" s="27"/>
      <c r="H7" s="28">
        <v>228.8</v>
      </c>
      <c r="I7" s="28"/>
      <c r="J7" s="29">
        <v>4</v>
      </c>
      <c r="K7" s="30">
        <v>35.19</v>
      </c>
      <c r="L7" s="30"/>
      <c r="M7" s="30">
        <v>163.02000000000001</v>
      </c>
      <c r="N7" s="30"/>
      <c r="O7" s="33">
        <f t="shared" si="0"/>
        <v>30.590000000000003</v>
      </c>
    </row>
    <row r="8" spans="2:15" x14ac:dyDescent="0.3">
      <c r="B8" s="27" t="s">
        <v>52</v>
      </c>
      <c r="C8" s="27"/>
      <c r="D8" s="27"/>
      <c r="E8" s="27"/>
      <c r="F8" s="27"/>
      <c r="G8" s="27"/>
      <c r="H8" s="28">
        <v>457.6</v>
      </c>
      <c r="I8" s="28"/>
      <c r="J8" s="29">
        <v>4</v>
      </c>
      <c r="K8" s="30">
        <v>70.37</v>
      </c>
      <c r="L8" s="30"/>
      <c r="M8" s="30">
        <v>326.04000000000002</v>
      </c>
      <c r="N8" s="30"/>
      <c r="O8" s="33">
        <f t="shared" si="0"/>
        <v>61.19</v>
      </c>
    </row>
    <row r="9" spans="2:15" x14ac:dyDescent="0.3">
      <c r="B9" s="27" t="s">
        <v>25</v>
      </c>
      <c r="C9" s="27"/>
      <c r="D9" s="27"/>
      <c r="E9" s="27"/>
      <c r="F9" s="27"/>
      <c r="G9" s="27"/>
      <c r="H9" s="28">
        <v>92.64</v>
      </c>
      <c r="I9" s="28"/>
      <c r="J9" s="29">
        <v>4</v>
      </c>
      <c r="K9" s="30">
        <v>14.25</v>
      </c>
      <c r="L9" s="30"/>
      <c r="M9" s="30">
        <v>66.010000000000005</v>
      </c>
      <c r="N9" s="30"/>
      <c r="O9" s="33">
        <f t="shared" si="0"/>
        <v>12.379999999999995</v>
      </c>
    </row>
    <row r="10" spans="2:15" x14ac:dyDescent="0.3">
      <c r="B10" s="27" t="s">
        <v>26</v>
      </c>
      <c r="C10" s="27"/>
      <c r="D10" s="27"/>
      <c r="E10" s="27"/>
      <c r="F10" s="27"/>
      <c r="G10" s="27"/>
      <c r="H10" s="28">
        <v>185.28</v>
      </c>
      <c r="I10" s="28"/>
      <c r="J10" s="29">
        <v>4</v>
      </c>
      <c r="K10" s="30">
        <v>28.49</v>
      </c>
      <c r="L10" s="30"/>
      <c r="M10" s="30">
        <v>132.01</v>
      </c>
      <c r="N10" s="30"/>
      <c r="O10" s="33">
        <f t="shared" si="0"/>
        <v>24.78</v>
      </c>
    </row>
    <row r="11" spans="2:15" x14ac:dyDescent="0.3">
      <c r="B11" s="27" t="s">
        <v>27</v>
      </c>
      <c r="C11" s="27"/>
      <c r="D11" s="27"/>
      <c r="E11" s="27"/>
      <c r="F11" s="27"/>
      <c r="G11" s="27"/>
      <c r="H11" s="28">
        <v>250.13</v>
      </c>
      <c r="I11" s="28"/>
      <c r="J11" s="29">
        <v>12</v>
      </c>
      <c r="K11" s="30">
        <v>33.299999999999997</v>
      </c>
      <c r="L11" s="30"/>
      <c r="M11" s="30">
        <v>177.28</v>
      </c>
      <c r="N11" s="30"/>
      <c r="O11" s="33">
        <f t="shared" si="0"/>
        <v>39.549999999999983</v>
      </c>
    </row>
    <row r="12" spans="2:15" x14ac:dyDescent="0.3">
      <c r="B12" s="27" t="s">
        <v>28</v>
      </c>
      <c r="C12" s="27"/>
      <c r="D12" s="27"/>
      <c r="E12" s="27"/>
      <c r="F12" s="27"/>
      <c r="G12" s="27"/>
      <c r="H12" s="28">
        <v>95.2</v>
      </c>
      <c r="I12" s="28"/>
      <c r="J12" s="29">
        <v>4</v>
      </c>
      <c r="K12" s="30">
        <v>14.64</v>
      </c>
      <c r="L12" s="30"/>
      <c r="M12" s="30">
        <v>67.83</v>
      </c>
      <c r="N12" s="30"/>
      <c r="O12" s="33">
        <f t="shared" si="0"/>
        <v>12.730000000000004</v>
      </c>
    </row>
    <row r="13" spans="2:15" x14ac:dyDescent="0.3">
      <c r="B13" s="27" t="s">
        <v>29</v>
      </c>
      <c r="C13" s="27"/>
      <c r="D13" s="27"/>
      <c r="E13" s="27"/>
      <c r="F13" s="27"/>
      <c r="G13" s="27"/>
      <c r="H13" s="28">
        <v>190.4</v>
      </c>
      <c r="I13" s="28"/>
      <c r="J13" s="29">
        <v>4</v>
      </c>
      <c r="K13" s="30">
        <v>29.28</v>
      </c>
      <c r="L13" s="30"/>
      <c r="M13" s="30">
        <v>135.66</v>
      </c>
      <c r="N13" s="30"/>
      <c r="O13" s="33">
        <f t="shared" si="0"/>
        <v>25.460000000000008</v>
      </c>
    </row>
    <row r="14" spans="2:15" x14ac:dyDescent="0.3">
      <c r="B14" s="27" t="s">
        <v>30</v>
      </c>
      <c r="C14" s="27"/>
      <c r="D14" s="27"/>
      <c r="E14" s="27"/>
      <c r="F14" s="27"/>
      <c r="G14" s="27"/>
      <c r="H14" s="28">
        <v>285.60000000000002</v>
      </c>
      <c r="I14" s="28"/>
      <c r="J14" s="29">
        <v>12</v>
      </c>
      <c r="K14" s="30">
        <v>38.020000000000003</v>
      </c>
      <c r="L14" s="30"/>
      <c r="M14" s="30">
        <v>202.42</v>
      </c>
      <c r="N14" s="30"/>
      <c r="O14" s="33">
        <f t="shared" si="0"/>
        <v>45.160000000000025</v>
      </c>
    </row>
    <row r="15" spans="2:15" x14ac:dyDescent="0.3">
      <c r="B15" s="27" t="s">
        <v>31</v>
      </c>
      <c r="C15" s="27"/>
      <c r="D15" s="27"/>
      <c r="E15" s="27"/>
      <c r="F15" s="27"/>
      <c r="G15" s="27"/>
      <c r="H15" s="28">
        <v>224.64000000000001</v>
      </c>
      <c r="I15" s="28"/>
      <c r="J15" s="29">
        <v>12</v>
      </c>
      <c r="K15" s="30">
        <v>29.91</v>
      </c>
      <c r="L15" s="30"/>
      <c r="M15" s="30">
        <v>159.21</v>
      </c>
      <c r="N15" s="30"/>
      <c r="O15" s="33">
        <f t="shared" si="0"/>
        <v>35.52000000000001</v>
      </c>
    </row>
    <row r="16" spans="2:15" x14ac:dyDescent="0.3">
      <c r="B16" s="27" t="s">
        <v>32</v>
      </c>
      <c r="C16" s="27"/>
      <c r="D16" s="27"/>
      <c r="E16" s="27"/>
      <c r="F16" s="27"/>
      <c r="G16" s="27"/>
      <c r="H16" s="28">
        <v>100.8</v>
      </c>
      <c r="I16" s="28"/>
      <c r="J16" s="29">
        <v>4</v>
      </c>
      <c r="K16" s="30">
        <v>15.5</v>
      </c>
      <c r="L16" s="30"/>
      <c r="M16" s="30">
        <v>71.819999999999993</v>
      </c>
      <c r="N16" s="30"/>
      <c r="O16" s="33">
        <f t="shared" si="0"/>
        <v>13.480000000000004</v>
      </c>
    </row>
    <row r="17" spans="2:15" x14ac:dyDescent="0.3">
      <c r="B17" s="27" t="s">
        <v>33</v>
      </c>
      <c r="C17" s="27"/>
      <c r="D17" s="27"/>
      <c r="E17" s="27"/>
      <c r="F17" s="27"/>
      <c r="G17" s="27"/>
      <c r="H17" s="28">
        <v>201.6</v>
      </c>
      <c r="I17" s="28"/>
      <c r="J17" s="29">
        <v>4</v>
      </c>
      <c r="K17" s="30">
        <v>31</v>
      </c>
      <c r="L17" s="30"/>
      <c r="M17" s="30">
        <v>143.63999999999999</v>
      </c>
      <c r="N17" s="30"/>
      <c r="O17" s="33">
        <f t="shared" si="0"/>
        <v>26.960000000000008</v>
      </c>
    </row>
    <row r="18" spans="2:15" x14ac:dyDescent="0.3">
      <c r="B18" s="27" t="s">
        <v>34</v>
      </c>
      <c r="C18" s="27"/>
      <c r="D18" s="27"/>
      <c r="E18" s="27"/>
      <c r="F18" s="27"/>
      <c r="G18" s="27"/>
      <c r="H18" s="28">
        <v>302.40000000000003</v>
      </c>
      <c r="I18" s="28"/>
      <c r="J18" s="29">
        <v>12</v>
      </c>
      <c r="K18" s="30">
        <v>40.26</v>
      </c>
      <c r="L18" s="30"/>
      <c r="M18" s="30">
        <v>214.33</v>
      </c>
      <c r="N18" s="30"/>
      <c r="O18" s="33">
        <f t="shared" si="0"/>
        <v>47.810000000000031</v>
      </c>
    </row>
    <row r="19" spans="2:15" x14ac:dyDescent="0.3">
      <c r="B19" s="27" t="s">
        <v>35</v>
      </c>
      <c r="C19" s="27"/>
      <c r="D19" s="27"/>
      <c r="E19" s="27"/>
      <c r="F19" s="27"/>
      <c r="G19" s="27"/>
      <c r="H19" s="28">
        <v>374.40000000000003</v>
      </c>
      <c r="I19" s="28"/>
      <c r="J19" s="29">
        <v>4</v>
      </c>
      <c r="K19" s="30">
        <v>57.58</v>
      </c>
      <c r="L19" s="30"/>
      <c r="M19" s="30">
        <v>266.76</v>
      </c>
      <c r="N19" s="30"/>
      <c r="O19" s="33">
        <f t="shared" si="0"/>
        <v>50.060000000000059</v>
      </c>
    </row>
    <row r="20" spans="2:15" x14ac:dyDescent="0.3">
      <c r="B20" s="27" t="s">
        <v>36</v>
      </c>
      <c r="C20" s="27"/>
      <c r="D20" s="27"/>
      <c r="E20" s="27"/>
      <c r="F20" s="27"/>
      <c r="G20" s="27"/>
      <c r="H20" s="28">
        <v>748.80000000000007</v>
      </c>
      <c r="I20" s="28"/>
      <c r="J20" s="29">
        <v>4</v>
      </c>
      <c r="K20" s="30">
        <v>115.15</v>
      </c>
      <c r="L20" s="30"/>
      <c r="M20" s="30">
        <v>533.52</v>
      </c>
      <c r="N20" s="30"/>
      <c r="O20" s="33">
        <f t="shared" si="0"/>
        <v>100.13000000000011</v>
      </c>
    </row>
    <row r="21" spans="2:15" x14ac:dyDescent="0.3">
      <c r="B21" s="27" t="s">
        <v>37</v>
      </c>
      <c r="C21" s="27"/>
      <c r="D21" s="27"/>
      <c r="E21" s="27"/>
      <c r="F21" s="27"/>
      <c r="G21" s="27"/>
      <c r="H21" s="28">
        <v>1160.6400000000001</v>
      </c>
      <c r="I21" s="28"/>
      <c r="J21" s="29">
        <v>12</v>
      </c>
      <c r="K21" s="30">
        <v>154.51</v>
      </c>
      <c r="L21" s="30"/>
      <c r="M21" s="30">
        <v>822.6</v>
      </c>
      <c r="N21" s="30"/>
      <c r="O21" s="33">
        <f t="shared" si="0"/>
        <v>183.53000000000009</v>
      </c>
    </row>
    <row r="22" spans="2:15" x14ac:dyDescent="0.3">
      <c r="B22" s="21" t="s">
        <v>38</v>
      </c>
      <c r="C22" s="21"/>
      <c r="D22" s="21"/>
      <c r="E22" s="21"/>
      <c r="F22" s="21"/>
      <c r="G22" s="21"/>
      <c r="H22" s="22">
        <v>155.52000000000001</v>
      </c>
      <c r="I22" s="22"/>
      <c r="J22" s="17">
        <v>12</v>
      </c>
      <c r="K22" s="18">
        <v>20.7</v>
      </c>
      <c r="L22" s="18"/>
      <c r="M22" s="18">
        <v>110.22</v>
      </c>
      <c r="N22" s="18"/>
      <c r="O22" s="32">
        <f t="shared" si="0"/>
        <v>24.600000000000023</v>
      </c>
    </row>
    <row r="23" spans="2:15" x14ac:dyDescent="0.3">
      <c r="B23" s="21" t="s">
        <v>39</v>
      </c>
      <c r="C23" s="21"/>
      <c r="D23" s="21"/>
      <c r="E23" s="21"/>
      <c r="F23" s="21"/>
      <c r="G23" s="21"/>
      <c r="H23" s="22">
        <v>86.4</v>
      </c>
      <c r="I23" s="22"/>
      <c r="J23" s="17">
        <v>4</v>
      </c>
      <c r="K23" s="18">
        <v>13.29</v>
      </c>
      <c r="L23" s="18"/>
      <c r="M23" s="18">
        <v>61.56</v>
      </c>
      <c r="N23" s="18"/>
      <c r="O23" s="32">
        <f t="shared" si="0"/>
        <v>11.550000000000011</v>
      </c>
    </row>
    <row r="24" spans="2:15" x14ac:dyDescent="0.3">
      <c r="B24" s="21" t="s">
        <v>40</v>
      </c>
      <c r="C24" s="21"/>
      <c r="D24" s="21"/>
      <c r="E24" s="21"/>
      <c r="F24" s="21"/>
      <c r="G24" s="21"/>
      <c r="H24" s="22">
        <v>172.8</v>
      </c>
      <c r="I24" s="22"/>
      <c r="J24" s="17">
        <v>4</v>
      </c>
      <c r="K24" s="18">
        <v>26.57</v>
      </c>
      <c r="L24" s="18"/>
      <c r="M24" s="18">
        <v>123.12</v>
      </c>
      <c r="N24" s="18"/>
      <c r="O24" s="32">
        <f t="shared" si="0"/>
        <v>23.110000000000014</v>
      </c>
    </row>
    <row r="25" spans="2:15" x14ac:dyDescent="0.3">
      <c r="B25" s="21" t="s">
        <v>41</v>
      </c>
      <c r="C25" s="21"/>
      <c r="D25" s="21"/>
      <c r="E25" s="21"/>
      <c r="F25" s="21"/>
      <c r="G25" s="21"/>
      <c r="H25" s="22">
        <v>276.48</v>
      </c>
      <c r="I25" s="22"/>
      <c r="J25" s="17">
        <v>12</v>
      </c>
      <c r="K25" s="18">
        <v>36.81</v>
      </c>
      <c r="L25" s="18"/>
      <c r="M25" s="18">
        <v>195.96</v>
      </c>
      <c r="N25" s="18"/>
      <c r="O25" s="32">
        <f t="shared" si="0"/>
        <v>43.710000000000008</v>
      </c>
    </row>
  </sheetData>
  <mergeCells count="96">
    <mergeCell ref="K23:L23"/>
    <mergeCell ref="K24:L24"/>
    <mergeCell ref="K25:L25"/>
    <mergeCell ref="H8:I8"/>
    <mergeCell ref="K8:L8"/>
    <mergeCell ref="K19:L19"/>
    <mergeCell ref="K20:L20"/>
    <mergeCell ref="K21:L21"/>
    <mergeCell ref="K22:L22"/>
    <mergeCell ref="K15:L15"/>
    <mergeCell ref="K16:L16"/>
    <mergeCell ref="K17:L17"/>
    <mergeCell ref="K18:L18"/>
    <mergeCell ref="K11:L11"/>
    <mergeCell ref="K12:L12"/>
    <mergeCell ref="K13:L13"/>
    <mergeCell ref="K14:L14"/>
    <mergeCell ref="K2:L2"/>
    <mergeCell ref="K3:L3"/>
    <mergeCell ref="K4:L4"/>
    <mergeCell ref="K5:L5"/>
    <mergeCell ref="K7:L7"/>
    <mergeCell ref="K6:L6"/>
    <mergeCell ref="K9:L9"/>
    <mergeCell ref="K10:L10"/>
    <mergeCell ref="H22:I22"/>
    <mergeCell ref="H23:I23"/>
    <mergeCell ref="H24:I24"/>
    <mergeCell ref="H25:I25"/>
    <mergeCell ref="H18:I18"/>
    <mergeCell ref="H19:I19"/>
    <mergeCell ref="H20:I20"/>
    <mergeCell ref="H21:I21"/>
    <mergeCell ref="H14:I14"/>
    <mergeCell ref="H15:I15"/>
    <mergeCell ref="H16:I16"/>
    <mergeCell ref="H17:I17"/>
    <mergeCell ref="H10:I10"/>
    <mergeCell ref="H11:I11"/>
    <mergeCell ref="H12:I12"/>
    <mergeCell ref="H13:I13"/>
    <mergeCell ref="B25:G25"/>
    <mergeCell ref="H2:I2"/>
    <mergeCell ref="H3:I3"/>
    <mergeCell ref="H4:I4"/>
    <mergeCell ref="H5:I5"/>
    <mergeCell ref="H7:I7"/>
    <mergeCell ref="H6:I6"/>
    <mergeCell ref="H9:I9"/>
    <mergeCell ref="B21:G21"/>
    <mergeCell ref="B22:G22"/>
    <mergeCell ref="B23:G23"/>
    <mergeCell ref="B24:G24"/>
    <mergeCell ref="B16:G16"/>
    <mergeCell ref="B17:G17"/>
    <mergeCell ref="B18:G18"/>
    <mergeCell ref="B19:G19"/>
    <mergeCell ref="B9:G9"/>
    <mergeCell ref="B10:G10"/>
    <mergeCell ref="B11:G11"/>
    <mergeCell ref="B20:G20"/>
    <mergeCell ref="B12:G12"/>
    <mergeCell ref="B13:G13"/>
    <mergeCell ref="B14:G14"/>
    <mergeCell ref="B15:G15"/>
    <mergeCell ref="B2:G2"/>
    <mergeCell ref="B3:G3"/>
    <mergeCell ref="B4:G4"/>
    <mergeCell ref="B5:G5"/>
    <mergeCell ref="B8:G8"/>
    <mergeCell ref="B7:G7"/>
    <mergeCell ref="B6:G6"/>
    <mergeCell ref="M2:N2"/>
    <mergeCell ref="M3:N3"/>
    <mergeCell ref="M4:N4"/>
    <mergeCell ref="M5:N5"/>
    <mergeCell ref="M6:N6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22:N22"/>
    <mergeCell ref="M23:N23"/>
    <mergeCell ref="M24:N24"/>
    <mergeCell ref="M25:N25"/>
    <mergeCell ref="M17:N17"/>
    <mergeCell ref="M18:N18"/>
    <mergeCell ref="M19:N19"/>
    <mergeCell ref="M20:N20"/>
    <mergeCell ref="M21:N2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B0EBF-B41A-4EF4-8881-DD49BECC4A40}">
  <dimension ref="A1:M24"/>
  <sheetViews>
    <sheetView tabSelected="1" workbookViewId="0">
      <selection activeCell="D15" sqref="D15"/>
    </sheetView>
  </sheetViews>
  <sheetFormatPr defaultColWidth="19.5546875" defaultRowHeight="14.4" x14ac:dyDescent="0.3"/>
  <cols>
    <col min="1" max="1" width="16.5546875" customWidth="1"/>
    <col min="2" max="2" width="15.44140625" bestFit="1" customWidth="1"/>
    <col min="3" max="3" width="52.33203125" bestFit="1" customWidth="1"/>
    <col min="4" max="4" width="15.44140625" bestFit="1" customWidth="1"/>
    <col min="5" max="5" width="11.109375" customWidth="1"/>
    <col min="6" max="6" width="8.21875" bestFit="1" customWidth="1"/>
    <col min="7" max="7" width="15.5546875" bestFit="1" customWidth="1"/>
    <col min="8" max="8" width="12.5546875" bestFit="1" customWidth="1"/>
    <col min="9" max="9" width="13.88671875" bestFit="1" customWidth="1"/>
    <col min="10" max="10" width="7.88671875" bestFit="1" customWidth="1"/>
    <col min="11" max="11" width="12.77734375" bestFit="1" customWidth="1"/>
    <col min="12" max="12" width="11.33203125" bestFit="1" customWidth="1"/>
    <col min="13" max="13" width="10.6640625" bestFit="1" customWidth="1"/>
  </cols>
  <sheetData>
    <row r="1" spans="1:13" x14ac:dyDescent="0.3">
      <c r="A1" s="23" t="s">
        <v>66</v>
      </c>
      <c r="B1" s="23" t="s">
        <v>55</v>
      </c>
      <c r="C1" s="23" t="s">
        <v>56</v>
      </c>
      <c r="D1" s="23" t="s">
        <v>57</v>
      </c>
      <c r="E1" s="23" t="s">
        <v>58</v>
      </c>
      <c r="F1" s="23" t="s">
        <v>59</v>
      </c>
      <c r="G1" s="23" t="s">
        <v>60</v>
      </c>
      <c r="H1" s="23" t="s">
        <v>61</v>
      </c>
      <c r="I1" s="23" t="s">
        <v>62</v>
      </c>
      <c r="J1" s="23" t="s">
        <v>63</v>
      </c>
      <c r="K1" s="23" t="s">
        <v>86</v>
      </c>
      <c r="L1" s="23" t="s">
        <v>64</v>
      </c>
      <c r="M1" s="23" t="s">
        <v>65</v>
      </c>
    </row>
    <row r="2" spans="1:13" x14ac:dyDescent="0.3">
      <c r="A2" s="3"/>
      <c r="B2" s="3"/>
      <c r="C2" s="24" t="s">
        <v>67</v>
      </c>
      <c r="D2" s="25" t="s">
        <v>68</v>
      </c>
      <c r="E2" s="25" t="s">
        <v>83</v>
      </c>
      <c r="F2" s="3">
        <v>12</v>
      </c>
      <c r="G2" s="3"/>
      <c r="H2" s="3">
        <v>86.4</v>
      </c>
      <c r="I2" s="26">
        <v>4</v>
      </c>
      <c r="J2" s="3">
        <v>13.29</v>
      </c>
      <c r="K2" s="3">
        <v>11.550000000000011</v>
      </c>
      <c r="L2" s="3" t="s">
        <v>85</v>
      </c>
      <c r="M2" s="3"/>
    </row>
    <row r="3" spans="1:13" x14ac:dyDescent="0.3">
      <c r="A3" s="3"/>
      <c r="B3" s="3"/>
      <c r="C3" s="24" t="s">
        <v>67</v>
      </c>
      <c r="D3" s="25" t="s">
        <v>68</v>
      </c>
      <c r="E3" s="25" t="s">
        <v>84</v>
      </c>
      <c r="F3" s="3">
        <v>24</v>
      </c>
      <c r="G3" s="3"/>
      <c r="H3" s="3">
        <v>172.8</v>
      </c>
      <c r="I3" s="26">
        <v>4</v>
      </c>
      <c r="J3" s="3">
        <v>26.57</v>
      </c>
      <c r="K3" s="3">
        <v>23.110000000000014</v>
      </c>
      <c r="L3" s="3" t="s">
        <v>85</v>
      </c>
      <c r="M3" s="3"/>
    </row>
    <row r="4" spans="1:13" x14ac:dyDescent="0.3">
      <c r="A4" s="24"/>
      <c r="B4" s="25"/>
      <c r="C4" s="24" t="s">
        <v>69</v>
      </c>
      <c r="D4" s="25" t="s">
        <v>70</v>
      </c>
      <c r="E4" s="25" t="s">
        <v>84</v>
      </c>
      <c r="F4" s="3">
        <v>24</v>
      </c>
      <c r="G4" s="3"/>
      <c r="H4" s="3">
        <v>239.33</v>
      </c>
      <c r="I4" s="26">
        <v>12</v>
      </c>
      <c r="J4" s="3">
        <v>31.86</v>
      </c>
      <c r="K4" s="3">
        <v>37.840000000000032</v>
      </c>
      <c r="L4" s="3" t="s">
        <v>85</v>
      </c>
      <c r="M4" s="3"/>
    </row>
    <row r="5" spans="1:13" x14ac:dyDescent="0.3">
      <c r="A5" s="24"/>
      <c r="B5" s="25"/>
      <c r="C5" s="24" t="s">
        <v>71</v>
      </c>
      <c r="D5" s="25" t="s">
        <v>70</v>
      </c>
      <c r="E5" s="25" t="s">
        <v>84</v>
      </c>
      <c r="F5" s="3">
        <v>24</v>
      </c>
      <c r="G5" s="3"/>
      <c r="H5" s="3">
        <v>233.28</v>
      </c>
      <c r="I5" s="26">
        <v>12</v>
      </c>
      <c r="J5" s="3">
        <v>31.06</v>
      </c>
      <c r="K5" s="3">
        <v>36.879999999999995</v>
      </c>
      <c r="L5" s="3" t="s">
        <v>85</v>
      </c>
      <c r="M5" s="3"/>
    </row>
    <row r="6" spans="1:13" x14ac:dyDescent="0.3">
      <c r="A6" s="24"/>
      <c r="B6" s="25"/>
      <c r="C6" s="24" t="s">
        <v>72</v>
      </c>
      <c r="D6" s="25" t="s">
        <v>68</v>
      </c>
      <c r="E6" s="25" t="s">
        <v>83</v>
      </c>
      <c r="F6" s="3">
        <v>12</v>
      </c>
      <c r="G6" s="3"/>
      <c r="H6" s="3">
        <v>228.8</v>
      </c>
      <c r="I6" s="3">
        <v>4</v>
      </c>
      <c r="J6" s="3">
        <v>35.19</v>
      </c>
      <c r="K6" s="3">
        <v>30.590000000000003</v>
      </c>
      <c r="L6" s="3" t="s">
        <v>85</v>
      </c>
      <c r="M6" s="3"/>
    </row>
    <row r="7" spans="1:13" x14ac:dyDescent="0.3">
      <c r="A7" s="24"/>
      <c r="B7" s="25"/>
      <c r="C7" s="24" t="s">
        <v>72</v>
      </c>
      <c r="D7" s="25" t="s">
        <v>68</v>
      </c>
      <c r="E7" s="25" t="s">
        <v>84</v>
      </c>
      <c r="F7" s="3">
        <v>24</v>
      </c>
      <c r="G7" s="3"/>
      <c r="H7" s="3">
        <v>457.6</v>
      </c>
      <c r="I7" s="3">
        <v>4</v>
      </c>
      <c r="J7" s="3">
        <v>70.37</v>
      </c>
      <c r="K7" s="3">
        <v>61.19</v>
      </c>
      <c r="L7" s="3" t="s">
        <v>85</v>
      </c>
      <c r="M7" s="3"/>
    </row>
    <row r="8" spans="1:13" x14ac:dyDescent="0.3">
      <c r="A8" s="24"/>
      <c r="B8" s="25"/>
      <c r="C8" s="24" t="s">
        <v>73</v>
      </c>
      <c r="D8" s="25" t="s">
        <v>68</v>
      </c>
      <c r="E8" s="25" t="s">
        <v>83</v>
      </c>
      <c r="F8" s="3">
        <v>12</v>
      </c>
      <c r="G8" s="3"/>
      <c r="H8" s="3">
        <v>92.64</v>
      </c>
      <c r="I8" s="26">
        <v>4</v>
      </c>
      <c r="J8" s="3">
        <v>14.25</v>
      </c>
      <c r="K8" s="3">
        <v>12.379999999999995</v>
      </c>
      <c r="L8" s="3" t="s">
        <v>85</v>
      </c>
      <c r="M8" s="3"/>
    </row>
    <row r="9" spans="1:13" x14ac:dyDescent="0.3">
      <c r="A9" s="24"/>
      <c r="B9" s="25"/>
      <c r="C9" s="24" t="s">
        <v>73</v>
      </c>
      <c r="D9" s="25" t="s">
        <v>68</v>
      </c>
      <c r="E9" s="25" t="s">
        <v>84</v>
      </c>
      <c r="F9" s="3">
        <v>24</v>
      </c>
      <c r="G9" s="3"/>
      <c r="H9" s="3">
        <v>185.28</v>
      </c>
      <c r="I9" s="26">
        <v>4</v>
      </c>
      <c r="J9" s="3">
        <v>28.49</v>
      </c>
      <c r="K9" s="3">
        <v>24.78</v>
      </c>
      <c r="L9" s="3" t="s">
        <v>85</v>
      </c>
      <c r="M9" s="3"/>
    </row>
    <row r="10" spans="1:13" x14ac:dyDescent="0.3">
      <c r="A10" s="24"/>
      <c r="B10" s="25"/>
      <c r="C10" s="24" t="s">
        <v>74</v>
      </c>
      <c r="D10" s="25" t="s">
        <v>70</v>
      </c>
      <c r="E10" s="25" t="s">
        <v>84</v>
      </c>
      <c r="F10" s="3">
        <v>24</v>
      </c>
      <c r="G10" s="3"/>
      <c r="H10" s="3">
        <v>250.13</v>
      </c>
      <c r="I10" s="34">
        <v>12</v>
      </c>
      <c r="J10" s="3">
        <v>33.299999999999997</v>
      </c>
      <c r="K10" s="3">
        <v>39.549999999999983</v>
      </c>
      <c r="L10" s="3" t="s">
        <v>85</v>
      </c>
      <c r="M10" s="3"/>
    </row>
    <row r="11" spans="1:13" x14ac:dyDescent="0.3">
      <c r="A11" s="24"/>
      <c r="B11" s="25"/>
      <c r="C11" s="24" t="s">
        <v>75</v>
      </c>
      <c r="D11" s="25" t="s">
        <v>68</v>
      </c>
      <c r="E11" s="25" t="s">
        <v>83</v>
      </c>
      <c r="F11" s="3">
        <v>12</v>
      </c>
      <c r="G11" s="3"/>
      <c r="H11" s="3">
        <v>95.2</v>
      </c>
      <c r="I11" s="3">
        <v>4</v>
      </c>
      <c r="J11" s="3">
        <v>14.64</v>
      </c>
      <c r="K11" s="3">
        <v>12.730000000000004</v>
      </c>
      <c r="L11" s="3" t="s">
        <v>85</v>
      </c>
      <c r="M11" s="3"/>
    </row>
    <row r="12" spans="1:13" x14ac:dyDescent="0.3">
      <c r="A12" s="24"/>
      <c r="B12" s="25"/>
      <c r="C12" s="24" t="s">
        <v>75</v>
      </c>
      <c r="D12" s="25" t="s">
        <v>68</v>
      </c>
      <c r="E12" s="25" t="s">
        <v>84</v>
      </c>
      <c r="F12" s="3">
        <v>24</v>
      </c>
      <c r="G12" s="3"/>
      <c r="H12" s="3">
        <v>190.4</v>
      </c>
      <c r="I12" s="3">
        <v>4</v>
      </c>
      <c r="J12" s="3">
        <v>29.28</v>
      </c>
      <c r="K12" s="3">
        <v>25.460000000000008</v>
      </c>
      <c r="L12" s="3" t="s">
        <v>85</v>
      </c>
      <c r="M12" s="3"/>
    </row>
    <row r="13" spans="1:13" x14ac:dyDescent="0.3">
      <c r="A13" s="24"/>
      <c r="B13" s="25"/>
      <c r="C13" s="24" t="s">
        <v>76</v>
      </c>
      <c r="D13" s="25" t="s">
        <v>70</v>
      </c>
      <c r="E13" s="25" t="s">
        <v>84</v>
      </c>
      <c r="F13" s="3">
        <v>24</v>
      </c>
      <c r="G13" s="3"/>
      <c r="H13" s="3">
        <v>285.60000000000002</v>
      </c>
      <c r="I13" s="3">
        <v>12</v>
      </c>
      <c r="J13" s="3">
        <v>38.020000000000003</v>
      </c>
      <c r="K13" s="3">
        <v>45.160000000000025</v>
      </c>
      <c r="L13" s="3" t="s">
        <v>85</v>
      </c>
      <c r="M13" s="3"/>
    </row>
    <row r="14" spans="1:13" x14ac:dyDescent="0.3">
      <c r="A14" s="24"/>
      <c r="B14" s="25"/>
      <c r="C14" s="24" t="s">
        <v>77</v>
      </c>
      <c r="D14" s="25" t="s">
        <v>70</v>
      </c>
      <c r="E14" s="25" t="s">
        <v>84</v>
      </c>
      <c r="F14" s="3">
        <v>24</v>
      </c>
      <c r="G14" s="3"/>
      <c r="H14" s="3">
        <v>224.64000000000001</v>
      </c>
      <c r="I14" s="3">
        <v>12</v>
      </c>
      <c r="J14" s="3">
        <v>29.91</v>
      </c>
      <c r="K14" s="3">
        <v>35.52000000000001</v>
      </c>
      <c r="L14" s="3" t="s">
        <v>85</v>
      </c>
      <c r="M14" s="3"/>
    </row>
    <row r="15" spans="1:13" x14ac:dyDescent="0.3">
      <c r="A15" s="24"/>
      <c r="B15" s="25"/>
      <c r="C15" s="24" t="s">
        <v>78</v>
      </c>
      <c r="D15" s="25" t="s">
        <v>68</v>
      </c>
      <c r="E15" s="25" t="s">
        <v>83</v>
      </c>
      <c r="F15" s="35">
        <v>12</v>
      </c>
      <c r="G15" s="3"/>
      <c r="H15" s="3">
        <v>100.8</v>
      </c>
      <c r="I15" s="35">
        <v>4</v>
      </c>
      <c r="J15" s="3">
        <v>15.5</v>
      </c>
      <c r="K15" s="3">
        <v>13.480000000000004</v>
      </c>
      <c r="L15" s="3" t="s">
        <v>85</v>
      </c>
      <c r="M15" s="3"/>
    </row>
    <row r="16" spans="1:13" x14ac:dyDescent="0.3">
      <c r="A16" s="24"/>
      <c r="B16" s="25"/>
      <c r="C16" s="24" t="s">
        <v>78</v>
      </c>
      <c r="D16" s="25" t="s">
        <v>68</v>
      </c>
      <c r="E16" s="25" t="s">
        <v>84</v>
      </c>
      <c r="F16" s="35">
        <v>24</v>
      </c>
      <c r="G16" s="3"/>
      <c r="H16" s="3">
        <v>201.6</v>
      </c>
      <c r="I16" s="35">
        <v>4</v>
      </c>
      <c r="J16" s="3">
        <v>31</v>
      </c>
      <c r="K16" s="3">
        <v>26.960000000000008</v>
      </c>
      <c r="L16" s="3" t="s">
        <v>85</v>
      </c>
      <c r="M16" s="3"/>
    </row>
    <row r="17" spans="1:13" x14ac:dyDescent="0.3">
      <c r="A17" s="24"/>
      <c r="B17" s="25"/>
      <c r="C17" s="24" t="s">
        <v>87</v>
      </c>
      <c r="D17" s="25" t="s">
        <v>70</v>
      </c>
      <c r="E17" s="25" t="s">
        <v>84</v>
      </c>
      <c r="F17" s="3">
        <v>24</v>
      </c>
      <c r="G17" s="3"/>
      <c r="H17" s="3">
        <v>302.40000000000003</v>
      </c>
      <c r="I17" s="35">
        <v>12</v>
      </c>
      <c r="J17" s="3">
        <v>40.26</v>
      </c>
      <c r="K17" s="3">
        <v>47.810000000000031</v>
      </c>
      <c r="L17" s="3" t="s">
        <v>85</v>
      </c>
      <c r="M17" s="3"/>
    </row>
    <row r="18" spans="1:13" x14ac:dyDescent="0.3">
      <c r="A18" s="24"/>
      <c r="B18" s="25"/>
      <c r="C18" s="24" t="s">
        <v>79</v>
      </c>
      <c r="D18" s="25" t="s">
        <v>68</v>
      </c>
      <c r="E18" s="25" t="s">
        <v>83</v>
      </c>
      <c r="F18" s="3">
        <v>52</v>
      </c>
      <c r="G18" s="3"/>
      <c r="H18" s="3">
        <v>374.40000000000003</v>
      </c>
      <c r="I18" s="3">
        <v>4</v>
      </c>
      <c r="J18" s="3">
        <v>57.58</v>
      </c>
      <c r="K18" s="3">
        <v>50.060000000000059</v>
      </c>
      <c r="L18" s="3" t="s">
        <v>85</v>
      </c>
      <c r="M18" s="3"/>
    </row>
    <row r="19" spans="1:13" x14ac:dyDescent="0.3">
      <c r="A19" s="24"/>
      <c r="B19" s="25"/>
      <c r="C19" s="24" t="s">
        <v>79</v>
      </c>
      <c r="D19" s="25" t="s">
        <v>68</v>
      </c>
      <c r="E19" s="25" t="s">
        <v>84</v>
      </c>
      <c r="F19" s="3">
        <v>104</v>
      </c>
      <c r="G19" s="3"/>
      <c r="H19" s="3">
        <v>748.80000000000007</v>
      </c>
      <c r="I19" s="3">
        <v>4</v>
      </c>
      <c r="J19" s="3">
        <v>115.15</v>
      </c>
      <c r="K19" s="3">
        <v>100.13000000000011</v>
      </c>
      <c r="L19" s="3" t="s">
        <v>85</v>
      </c>
      <c r="M19" s="3"/>
    </row>
    <row r="20" spans="1:13" x14ac:dyDescent="0.3">
      <c r="A20" s="24"/>
      <c r="B20" s="25"/>
      <c r="C20" s="24" t="s">
        <v>88</v>
      </c>
      <c r="D20" s="25" t="s">
        <v>70</v>
      </c>
      <c r="E20" s="25" t="s">
        <v>84</v>
      </c>
      <c r="F20" s="3">
        <v>24</v>
      </c>
      <c r="G20" s="3"/>
      <c r="H20" s="3">
        <v>1160.6400000000001</v>
      </c>
      <c r="I20" s="3">
        <v>12</v>
      </c>
      <c r="J20" s="3">
        <v>154.51</v>
      </c>
      <c r="K20" s="3">
        <v>183.53000000000009</v>
      </c>
      <c r="L20" s="3" t="s">
        <v>85</v>
      </c>
      <c r="M20" s="3"/>
    </row>
    <row r="21" spans="1:13" x14ac:dyDescent="0.3">
      <c r="A21" s="3"/>
      <c r="B21" s="25"/>
      <c r="C21" s="3" t="s">
        <v>80</v>
      </c>
      <c r="D21" s="25" t="s">
        <v>70</v>
      </c>
      <c r="E21" s="25" t="s">
        <v>84</v>
      </c>
      <c r="F21" s="3">
        <v>24</v>
      </c>
      <c r="G21" s="3"/>
      <c r="H21" s="3">
        <v>155.52000000000001</v>
      </c>
      <c r="I21" s="3">
        <v>12</v>
      </c>
      <c r="J21" s="3">
        <v>20.7</v>
      </c>
      <c r="K21" s="3">
        <v>24.600000000000023</v>
      </c>
      <c r="L21" s="3" t="s">
        <v>85</v>
      </c>
      <c r="M21" s="3"/>
    </row>
    <row r="22" spans="1:13" x14ac:dyDescent="0.3">
      <c r="A22" s="24"/>
      <c r="B22" s="25"/>
      <c r="C22" s="24" t="s">
        <v>81</v>
      </c>
      <c r="D22" s="25" t="s">
        <v>68</v>
      </c>
      <c r="E22" s="25" t="s">
        <v>83</v>
      </c>
      <c r="F22" s="3">
        <v>12</v>
      </c>
      <c r="G22" s="3"/>
      <c r="H22" s="3">
        <v>86.4</v>
      </c>
      <c r="I22" s="3">
        <v>4</v>
      </c>
      <c r="J22" s="3">
        <v>13.29</v>
      </c>
      <c r="K22" s="3">
        <v>11.550000000000011</v>
      </c>
      <c r="L22" s="3" t="s">
        <v>85</v>
      </c>
      <c r="M22" s="3"/>
    </row>
    <row r="23" spans="1:13" x14ac:dyDescent="0.3">
      <c r="A23" s="24"/>
      <c r="B23" s="25"/>
      <c r="C23" s="24" t="s">
        <v>81</v>
      </c>
      <c r="D23" s="25" t="s">
        <v>68</v>
      </c>
      <c r="E23" s="25" t="s">
        <v>84</v>
      </c>
      <c r="F23" s="3">
        <v>24</v>
      </c>
      <c r="G23" s="3"/>
      <c r="H23" s="3">
        <v>172.8</v>
      </c>
      <c r="I23" s="3">
        <v>4</v>
      </c>
      <c r="J23" s="3">
        <v>26.57</v>
      </c>
      <c r="K23" s="3">
        <v>23.110000000000014</v>
      </c>
      <c r="L23" s="3" t="s">
        <v>85</v>
      </c>
      <c r="M23" s="3"/>
    </row>
    <row r="24" spans="1:13" x14ac:dyDescent="0.3">
      <c r="A24" s="3"/>
      <c r="B24" s="25"/>
      <c r="C24" s="3" t="s">
        <v>82</v>
      </c>
      <c r="D24" s="25" t="s">
        <v>70</v>
      </c>
      <c r="E24" s="25" t="s">
        <v>84</v>
      </c>
      <c r="F24" s="3">
        <v>24</v>
      </c>
      <c r="G24" s="3"/>
      <c r="H24" s="3">
        <v>276.48</v>
      </c>
      <c r="I24" s="3">
        <v>12</v>
      </c>
      <c r="J24" s="3">
        <v>36.81</v>
      </c>
      <c r="K24" s="3">
        <v>43.710000000000008</v>
      </c>
      <c r="L24" s="3" t="s">
        <v>85</v>
      </c>
      <c r="M24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PORTFOLIO</vt:lpstr>
      <vt:lpstr>AJUSTADA</vt:lpstr>
      <vt:lpstr>AJUSTADA PELO MARIO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2018-12-14T22:24:00Z</dcterms:modified>
</cp:coreProperties>
</file>