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600" windowHeight="11508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<sst xmlns="http://schemas.openxmlformats.org/spreadsheetml/2006/main" count="25" uniqueCount="22">
  <si>
    <t>黄雅玲</t>
  </si>
  <si>
    <t>王伟</t>
  </si>
  <si>
    <t>谢丽秋</t>
  </si>
  <si>
    <t>王俊元</t>
  </si>
  <si>
    <t>孙林</t>
  </si>
  <si>
    <t>王炫皓</t>
  </si>
  <si>
    <t>姓名</t>
    <phoneticPr fontId="1" type="noConversion"/>
  </si>
  <si>
    <t>工号</t>
    <phoneticPr fontId="1" type="noConversion"/>
  </si>
  <si>
    <t>A776477</t>
  </si>
  <si>
    <t>A310882</t>
  </si>
  <si>
    <t>A520304</t>
  </si>
  <si>
    <t>A356517</t>
  </si>
  <si>
    <t>A466074</t>
  </si>
  <si>
    <t>A667708</t>
  </si>
  <si>
    <t>性别</t>
    <phoneticPr fontId="1" type="noConversion"/>
  </si>
  <si>
    <t>工龄</t>
    <phoneticPr fontId="1" type="noConversion"/>
  </si>
  <si>
    <t>女</t>
    <phoneticPr fontId="1" type="noConversion"/>
  </si>
  <si>
    <t>男</t>
    <phoneticPr fontId="1" type="noConversion"/>
  </si>
  <si>
    <t>男</t>
    <phoneticPr fontId="1" type="noConversion"/>
  </si>
  <si>
    <t>职务</t>
    <phoneticPr fontId="1" type="noConversion"/>
  </si>
  <si>
    <t>年龄</t>
    <phoneticPr fontId="1" type="noConversion"/>
  </si>
  <si>
    <t>出生年月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</si>
</sst>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2" fontId="0" fillId="0" borderId="0" xfId="0" applyNumberFormat="1"/>
    <xf numFmtId="14" fontId="2" fillId="0" borderId="0" xfId="0" applyNumberFormat="1" applyFont="1" applyAlignment="1">
      <alignment horizontal="center"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33832;&#25705;&#32822;\Desktop\gogogo&#65281;\&#35841;&#35828;&#33756;&#40479;&#19981;&#20250;&#25968;&#25454;&#20998;&#26512;&#65288;&#20837;&#38376;&#31687;&#65289;&#31532;&#22235;&#29256;-&#25968;&#25454;\&#31532;&#22235;&#31456;\4.3.2%20&#21592;&#24037;&#32844;&#2030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工号</v>
          </cell>
          <cell r="C1" t="str">
            <v>部门</v>
          </cell>
          <cell r="D1" t="str">
            <v>职务</v>
          </cell>
        </row>
        <row r="2">
          <cell r="B2" t="str">
            <v>A776477</v>
          </cell>
          <cell r="C2" t="str">
            <v>销售部</v>
          </cell>
          <cell r="D2" t="str">
            <v>销售代表</v>
          </cell>
        </row>
        <row r="3">
          <cell r="B3" t="str">
            <v>A667708</v>
          </cell>
          <cell r="C3" t="str">
            <v>销售部</v>
          </cell>
          <cell r="D3" t="str">
            <v>销售代表</v>
          </cell>
        </row>
        <row r="4">
          <cell r="B4" t="str">
            <v>A520304</v>
          </cell>
          <cell r="C4" t="str">
            <v>销售部</v>
          </cell>
          <cell r="D4" t="str">
            <v>销售代表</v>
          </cell>
        </row>
        <row r="5">
          <cell r="B5" t="str">
            <v>A310882</v>
          </cell>
          <cell r="C5" t="str">
            <v>销售部</v>
          </cell>
          <cell r="D5" t="str">
            <v>销售总监</v>
          </cell>
        </row>
        <row r="6">
          <cell r="B6" t="str">
            <v>A466074</v>
          </cell>
          <cell r="C6" t="str">
            <v>销售部</v>
          </cell>
          <cell r="D6" t="str">
            <v>销售代表</v>
          </cell>
        </row>
        <row r="7">
          <cell r="B7" t="str">
            <v>A356517</v>
          </cell>
          <cell r="C7" t="str">
            <v>销售部</v>
          </cell>
          <cell r="D7" t="str">
            <v>销售代表</v>
          </cell>
        </row>
        <row r="8">
          <cell r="B8" t="str">
            <v>A277381</v>
          </cell>
          <cell r="C8" t="str">
            <v>市场部</v>
          </cell>
          <cell r="D8" t="str">
            <v>市场总监</v>
          </cell>
        </row>
        <row r="9">
          <cell r="B9" t="str">
            <v>A254382</v>
          </cell>
          <cell r="C9" t="str">
            <v>市场部</v>
          </cell>
          <cell r="D9" t="str">
            <v>市场助理</v>
          </cell>
        </row>
        <row r="10">
          <cell r="B10" t="str">
            <v>A213541</v>
          </cell>
          <cell r="C10" t="str">
            <v>市场部</v>
          </cell>
          <cell r="D10" t="str">
            <v>市场助理</v>
          </cell>
        </row>
        <row r="11">
          <cell r="B11" t="str">
            <v>A309752</v>
          </cell>
          <cell r="C11" t="str">
            <v>市场部</v>
          </cell>
          <cell r="D11" t="str">
            <v>市场助理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I13" sqref="I13"/>
    </sheetView>
  </sheetViews>
  <sheetFormatPr defaultRowHeight="14.4" x14ac:dyDescent="0.25"/>
  <cols>
    <col min="1" max="1" width="7.77734375" customWidth="1"/>
    <col min="2" max="2" width="9.21875" customWidth="1"/>
    <col min="3" max="3" width="12.21875" customWidth="1"/>
    <col min="4" max="4" width="5.77734375" customWidth="1"/>
    <col min="5" max="5" width="5.44140625" bestFit="1" customWidth="1"/>
    <col min="6" max="6" width="9.44140625" bestFit="1" customWidth="1"/>
    <col min="7" max="8" width="17.21875" bestFit="1" customWidth="1"/>
  </cols>
  <sheetData>
    <row r="1" spans="1:8" ht="16.2" x14ac:dyDescent="0.25">
      <c r="A1" s="2" t="s">
        <v>6</v>
      </c>
      <c r="B1" s="2" t="s">
        <v>7</v>
      </c>
      <c r="C1" s="2" t="s">
        <v>21</v>
      </c>
      <c r="D1" s="2" t="s">
        <v>14</v>
      </c>
      <c r="E1" s="2" t="s">
        <v>15</v>
      </c>
      <c r="F1" s="2" t="s">
        <v>19</v>
      </c>
      <c r="G1" s="2" t="s">
        <v>20</v>
      </c>
    </row>
    <row r="2" spans="1:8" ht="15.6" x14ac:dyDescent="0.25">
      <c r="A2" s="1" t="s">
        <v>0</v>
      </c>
      <c r="B2" s="1" t="s">
        <v>8</v>
      </c>
      <c r="C2" s="4">
        <v>25180</v>
      </c>
      <c r="D2" s="1" t="s">
        <v>16</v>
      </c>
      <c r="E2" s="1">
        <v>37</v>
      </c>
      <c r="F2" s="1" t="str">
        <f>VLOOKUP(B2,[1]Sheet1!$B$1:$D$11,3,0)</f>
        <v>销售代表</v>
      </c>
      <c r="G2" s="5">
        <f ca="1">(NOW()-C2)/365</f>
        <v>51.193278205542875</v>
      </c>
      <c r="H2" s="3"/>
    </row>
    <row r="3" spans="1:8" ht="15.6" x14ac:dyDescent="0.25">
      <c r="A3" s="1" t="s">
        <v>3</v>
      </c>
      <c r="B3" s="1" t="s">
        <v>9</v>
      </c>
      <c r="C3" s="4">
        <v>19043</v>
      </c>
      <c r="D3" s="1" t="s">
        <v>17</v>
      </c>
      <c r="E3" s="1">
        <v>45</v>
      </c>
      <c r="F3" s="1" t="str">
        <f>VLOOKUP(B3,[1]Sheet1!$B$1:$D$11,3,0)</f>
        <v>销售总监</v>
      </c>
      <c r="G3" s="5">
        <f t="shared" ref="G3:G7" ca="1" si="0">(NOW()-C3)/365</f>
        <v>68.006976835679865</v>
      </c>
    </row>
    <row r="4" spans="1:8" ht="15.6" x14ac:dyDescent="0.25">
      <c r="A4" s="1" t="s">
        <v>2</v>
      </c>
      <c r="B4" s="1" t="s">
        <v>10</v>
      </c>
      <c r="C4" s="4">
        <v>23253</v>
      </c>
      <c r="D4" s="1" t="s">
        <v>16</v>
      </c>
      <c r="E4" s="1">
        <v>28</v>
      </c>
      <c r="F4" s="1" t="str">
        <f>VLOOKUP(B4,[1]Sheet1!$B$1:$D$11,3,0)</f>
        <v>销售代表</v>
      </c>
      <c r="G4" s="5">
        <f t="shared" ca="1" si="0"/>
        <v>56.472730260337393</v>
      </c>
    </row>
    <row r="5" spans="1:8" ht="15.6" x14ac:dyDescent="0.25">
      <c r="A5" s="1" t="s">
        <v>5</v>
      </c>
      <c r="B5" s="1" t="s">
        <v>11</v>
      </c>
      <c r="C5" s="4">
        <v>21447</v>
      </c>
      <c r="D5" s="1" t="s">
        <v>18</v>
      </c>
      <c r="E5" s="1">
        <v>33</v>
      </c>
      <c r="F5" s="1" t="str">
        <f>VLOOKUP(B5,[1]Sheet1!$B$1:$D$11,3,0)</f>
        <v>销售代表</v>
      </c>
      <c r="G5" s="5">
        <f t="shared" ca="1" si="0"/>
        <v>61.420675465816849</v>
      </c>
    </row>
    <row r="6" spans="1:8" ht="15.6" x14ac:dyDescent="0.25">
      <c r="A6" s="1" t="s">
        <v>4</v>
      </c>
      <c r="B6" s="1" t="s">
        <v>12</v>
      </c>
      <c r="C6" s="4">
        <v>20152</v>
      </c>
      <c r="D6" s="1" t="s">
        <v>18</v>
      </c>
      <c r="E6" s="1">
        <v>29</v>
      </c>
      <c r="F6" s="1" t="str">
        <f>VLOOKUP(B6,[1]Sheet1!$B$1:$D$11,3,0)</f>
        <v>销售代表</v>
      </c>
      <c r="G6" s="5">
        <f t="shared" ca="1" si="0"/>
        <v>64.968620671296307</v>
      </c>
    </row>
    <row r="7" spans="1:8" ht="15.6" x14ac:dyDescent="0.25">
      <c r="A7" s="1" t="s">
        <v>1</v>
      </c>
      <c r="B7" s="1" t="s">
        <v>13</v>
      </c>
      <c r="C7" s="4">
        <v>23194</v>
      </c>
      <c r="D7" s="1" t="s">
        <v>18</v>
      </c>
      <c r="E7" s="1">
        <v>8</v>
      </c>
      <c r="F7" s="1" t="str">
        <f>VLOOKUP(B7,[1]Sheet1!$B$1:$D$11,3,0)</f>
        <v>销售代表</v>
      </c>
      <c r="G7" s="5">
        <f t="shared" ca="1" si="0"/>
        <v>56.634374095953831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2020-02-04T05:09:34Z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6aaac85f-5662-483f-af5f-550bc19e43a9</vt:lpwstr>
  </property>
</Properties>
</file>