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checkCompatibility="1"/>
  <mc:AlternateContent xmlns:mc="http://schemas.openxmlformats.org/markup-compatibility/2006">
    <mc:Choice Requires="x15">
      <x15ac:absPath xmlns:x15ac="http://schemas.microsoft.com/office/spreadsheetml/2010/11/ac" url="/Users/tylershockley/Downloads/"/>
    </mc:Choice>
  </mc:AlternateContent>
  <bookViews>
    <workbookView xWindow="2120" yWindow="520" windowWidth="28800" windowHeight="17620"/>
  </bookViews>
  <sheets>
    <sheet name="TYLER'S DEALS" sheetId="1" r:id="rId1"/>
    <sheet name="Comments" sheetId="2" r:id="rId2"/>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S3" i="1" l="1"/>
  <c r="S4" i="1"/>
  <c r="S5" i="1"/>
  <c r="S6" i="1"/>
  <c r="S7" i="1"/>
  <c r="S9" i="1"/>
  <c r="S2" i="1"/>
</calcChain>
</file>

<file path=xl/sharedStrings.xml><?xml version="1.0" encoding="utf-8"?>
<sst xmlns="http://schemas.openxmlformats.org/spreadsheetml/2006/main" count="135" uniqueCount="107">
  <si>
    <t>CITY</t>
  </si>
  <si>
    <t>TYPE</t>
  </si>
  <si>
    <t>DISTRIBUTION DATE</t>
  </si>
  <si>
    <t>DIST #</t>
  </si>
  <si>
    <t>COMPANY NAME</t>
  </si>
  <si>
    <t>AGENT</t>
  </si>
  <si>
    <t>AGENT (2)</t>
  </si>
  <si>
    <t>STATUS</t>
  </si>
  <si>
    <t>FOLLOW UP DATE</t>
  </si>
  <si>
    <t>CONTACT NAME</t>
  </si>
  <si>
    <t>CONTACT #</t>
  </si>
  <si>
    <t>OG CONSULTANT</t>
  </si>
  <si>
    <t>REP</t>
  </si>
  <si>
    <t>PRODUCT</t>
  </si>
  <si>
    <t>PRICE</t>
  </si>
  <si>
    <t>TERM</t>
  </si>
  <si>
    <t>END DATE</t>
  </si>
  <si>
    <t>KWH</t>
  </si>
  <si>
    <t>VERIFY</t>
  </si>
  <si>
    <t>SERVICE ADDRESS</t>
  </si>
  <si>
    <t>DOCS LINK</t>
  </si>
  <si>
    <t>LOA</t>
  </si>
  <si>
    <t>NOTES</t>
  </si>
  <si>
    <t>EMAIL</t>
  </si>
  <si>
    <t>BILL/CONTRACT #1</t>
  </si>
  <si>
    <t>BILL/CONTRACT #2</t>
  </si>
  <si>
    <t>ORDER</t>
  </si>
  <si>
    <t>FD LOA</t>
  </si>
  <si>
    <t>Three</t>
  </si>
  <si>
    <t>tshockley@resyes.com</t>
  </si>
  <si>
    <t>Yes</t>
  </si>
  <si>
    <t>HOUSTON</t>
  </si>
  <si>
    <t>Two</t>
  </si>
  <si>
    <t>cconnor@resyes.com</t>
  </si>
  <si>
    <t>One</t>
  </si>
  <si>
    <t>RD</t>
  </si>
  <si>
    <t>Champion - TX</t>
  </si>
  <si>
    <t>Index</t>
  </si>
  <si>
    <t>LIBERTY</t>
  </si>
  <si>
    <t>DFW</t>
  </si>
  <si>
    <t>OG FD LOA</t>
  </si>
  <si>
    <t>HUDSON</t>
  </si>
  <si>
    <t>RELIANT</t>
  </si>
  <si>
    <t>Fixed</t>
  </si>
  <si>
    <t>vluong@resyes.com</t>
  </si>
  <si>
    <t>INSIDE SALES</t>
  </si>
  <si>
    <t>HOLY GRAIL</t>
  </si>
  <si>
    <t>ENGIE</t>
  </si>
  <si>
    <t>TXU</t>
  </si>
  <si>
    <t>dalford@resyes.com</t>
  </si>
  <si>
    <t>JAKE MARESCA</t>
  </si>
  <si>
    <t>(713) 864-9076</t>
  </si>
  <si>
    <t>jsoto@resyes.com</t>
  </si>
  <si>
    <t>mschroeder@resyes.com</t>
  </si>
  <si>
    <t>FMC TECHNOLOGIES, INC</t>
  </si>
  <si>
    <t>Bonner Fullerwider</t>
  </si>
  <si>
    <t>SCOTT VAN BELOIS</t>
  </si>
  <si>
    <t>2825 W WASHINGTON STSTEPHENVILLE TX,76401</t>
  </si>
  <si>
    <t>http://real.enetrak.com/download/carepackage.php?loa_number=140147011</t>
  </si>
  <si>
    <t>BRAZOS MALL</t>
  </si>
  <si>
    <t>Bryan Woods</t>
  </si>
  <si>
    <t>(979) 297-8002</t>
  </si>
  <si>
    <t>MID AMERICAN</t>
  </si>
  <si>
    <t>100 HIGHWAY 332 W STE 1022LAKE JACKSON TX,77566</t>
  </si>
  <si>
    <t>http://real.enetrak.com/download/carepackage.php?loa_number=371145634</t>
  </si>
  <si>
    <t>PARS-TRANS ENTERPRISES INC</t>
  </si>
  <si>
    <t>JUAN CASTRO</t>
  </si>
  <si>
    <t>(832) 526-1703</t>
  </si>
  <si>
    <t>#N/A</t>
  </si>
  <si>
    <t>9393 LORY POINT RD HOUSTON TX 77055</t>
  </si>
  <si>
    <t>http://real.enetrak.com/download/carepackage.php?loa_number=181117387</t>
  </si>
  <si>
    <t>ZACARIAS CONSTRUCTION INC</t>
  </si>
  <si>
    <t>MIREYA CHAVARRIA</t>
  </si>
  <si>
    <t>(830) 757-6613</t>
  </si>
  <si>
    <t>ORLANDO VILLARREAL</t>
  </si>
  <si>
    <t>APGE</t>
  </si>
  <si>
    <t>1669 S VETERANS BLVD EAGLE PASS TX 78852</t>
  </si>
  <si>
    <t>http://real.enetrak.com/download/carepackage.php?loa_number=271145610</t>
  </si>
  <si>
    <t>HACO ATLANTIC</t>
  </si>
  <si>
    <t>Diane Frederickson</t>
  </si>
  <si>
    <t>(281) 445-3985</t>
  </si>
  <si>
    <t>COLEEN CONNOR</t>
  </si>
  <si>
    <t>11639 N Houston Rosslyn Houston TX, 77086</t>
  </si>
  <si>
    <t>http://real.enetrak.com/download/carepackage.php?loa_number=110123761</t>
  </si>
  <si>
    <t>Maragaret no longer works there. Diane new dmkr. Said won't renew with us because not happy with what we did for them. Said adder too high, from now on will only do one year and fixed.</t>
  </si>
  <si>
    <t>WILLIAM KHOA PHAN</t>
  </si>
  <si>
    <t>WILLIAM PHAN</t>
  </si>
  <si>
    <t>(832) 858-8896</t>
  </si>
  <si>
    <t>2145 SHADOWDALE DR #A HOUSTON TX 77043</t>
  </si>
  <si>
    <t>http://real.enetrak.com/download/carepackage.php?loa_number=123167254</t>
  </si>
  <si>
    <t>lgaut@resyes.com</t>
  </si>
  <si>
    <t>MIDLAND</t>
  </si>
  <si>
    <t>Four</t>
  </si>
  <si>
    <t>5 STAR AUTO REBUILDERS</t>
  </si>
  <si>
    <t>KEVIN HENNESY</t>
  </si>
  <si>
    <t>(956) 458-3900</t>
  </si>
  <si>
    <t>ROBERTO DE LA GARZA</t>
  </si>
  <si>
    <t>-</t>
  </si>
  <si>
    <t>http://real.enetrak.com/download/carepackage.php?loa_number=105146254</t>
  </si>
  <si>
    <t>DALLAS CAR STEREO</t>
  </si>
  <si>
    <t>Ashw Th</t>
  </si>
  <si>
    <t>(214) 398-2820</t>
  </si>
  <si>
    <t>WILLIAM CASTILLO</t>
  </si>
  <si>
    <t>9110 BRUTON RD Dallas, TX 75217</t>
  </si>
  <si>
    <t>http://real.enetrak.com/download/carepackage.php?loa_number=308160321</t>
  </si>
  <si>
    <t>rlankford@resyes.com</t>
  </si>
  <si>
    <t>DOLLAR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</si>
</sst>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mm/dd/yy"/>
    <numFmt numFmtId="167" formatCode="[$$-409]#,##0.000;\-[$$-409]#,##0.000"/>
  </numFmts>
  <fonts count="58" x14ac:knownFonts="1">
    <font>
      <sz val="11"/>
      <color indexed="8"/>
      <name val="Calibri"/>
      <family val="2"/>
      <scheme val="minor"/>
    </font>
    <font>
      <b/>
      <sz val="12"/>
      <color indexed="8"/>
      <name val="Arial"/>
    </font>
    <font>
      <sz val="10"/>
      <color rgb="FFFFFFFF"/>
      <name val="Arial"/>
    </font>
    <font>
      <b/>
      <sz val="10"/>
      <color rgb="FFFFFFFF"/>
      <name val="Arial"/>
    </font>
    <font>
      <sz val="10"/>
      <color rgb="FFFFFFFF"/>
      <name val="Arial"/>
    </font>
    <font>
      <sz val="10"/>
      <color rgb="FFFFFFFF"/>
      <name val="Arial"/>
    </font>
    <font>
      <sz val="10"/>
      <color rgb="FFFFFFFF"/>
      <name val="Arial"/>
    </font>
    <font>
      <sz val="10"/>
      <color rgb="FFFFFFFF"/>
      <name val="Arial"/>
    </font>
    <font>
      <sz val="10"/>
      <color rgb="FFFFFFFF"/>
      <name val="Arial"/>
    </font>
    <font>
      <sz val="10"/>
      <color rgb="FF000000"/>
      <name val="Arial"/>
    </font>
    <font>
      <b/>
      <sz val="10"/>
      <color rgb="FF000000"/>
      <name val="Arial"/>
    </font>
    <font>
      <b/>
      <sz val="10"/>
      <color rgb="FF000000"/>
      <name val="Arial"/>
    </font>
    <font>
      <b/>
      <sz val="10"/>
      <color rgb="FF000000"/>
      <name val="Arial"/>
    </font>
    <font>
      <sz val="10"/>
      <color rgb="FF000000"/>
      <name val="Arial"/>
    </font>
    <font>
      <b/>
      <sz val="10"/>
      <color rgb="FF000000"/>
      <name val="Arial"/>
    </font>
    <font>
      <b/>
      <sz val="10"/>
      <color rgb="FF000000"/>
      <name val="Arial"/>
    </font>
    <font>
      <sz val="10"/>
      <color rgb="FF000000"/>
      <name val="Arial"/>
    </font>
    <font>
      <sz val="10"/>
      <color rgb="FF000000"/>
      <name val="Arial"/>
    </font>
    <font>
      <b/>
      <sz val="10"/>
      <color rgb="FF000000"/>
      <name val="Arial"/>
    </font>
    <font>
      <b/>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0"/>
      <color rgb="FFFFFFFF"/>
      <name val="Arial"/>
    </font>
    <font>
      <b/>
      <sz val="10"/>
      <color rgb="FFFFFFFF"/>
      <name val="Arial"/>
    </font>
    <font>
      <sz val="10"/>
      <color rgb="FFFFFFFF"/>
      <name val="Arial"/>
    </font>
    <font>
      <sz val="10"/>
      <color rgb="FFFFFFFF"/>
      <name val="Arial"/>
    </font>
    <font>
      <sz val="10"/>
      <color rgb="FFFFFFFF"/>
      <name val="Arial"/>
    </font>
    <font>
      <b/>
      <sz val="10"/>
      <color rgb="FFFFFFFF"/>
      <name val="Arial"/>
    </font>
    <font>
      <sz val="10"/>
      <color rgb="FFFFFFFF"/>
      <name val="Arial"/>
    </font>
    <font>
      <sz val="10"/>
      <color rgb="FFFFFFFF"/>
      <name val="Arial"/>
    </font>
    <font>
      <sz val="10"/>
      <color rgb="FFFFFFFF"/>
      <name val="Arial"/>
    </font>
    <font>
      <sz val="10"/>
      <color rgb="FFFFFFFF"/>
      <name val="Arial"/>
    </font>
    <font>
      <sz val="10"/>
      <color rgb="FFFFFFFF"/>
      <name val="Arial"/>
    </font>
    <font>
      <sz val="10"/>
      <color rgb="FF000000"/>
      <name val="Arial"/>
    </font>
    <font>
      <sz val="10"/>
      <color rgb="FF000000"/>
      <name val="Arial"/>
    </font>
    <font>
      <b/>
      <sz val="10"/>
      <color rgb="FF000000"/>
      <name val="Arial"/>
    </font>
    <font>
      <sz val="10"/>
      <color rgb="FF000000"/>
      <name val="Arial"/>
    </font>
    <font>
      <sz val="10"/>
      <color rgb="FFFFFFFF"/>
      <name val="Arial"/>
    </font>
    <font>
      <sz val="10"/>
      <color rgb="FFFFFFFF"/>
      <name val="Arial"/>
    </font>
    <font>
      <b/>
      <sz val="10"/>
      <color rgb="FFFFFFFF"/>
      <name val="Arial"/>
    </font>
    <font>
      <b/>
      <sz val="10"/>
      <color rgb="FFFFFFFF"/>
      <name val="Arial"/>
    </font>
    <font>
      <sz val="10"/>
      <color rgb="FFFFFFFF"/>
      <name val="Arial"/>
    </font>
    <font>
      <sz val="10"/>
      <color rgb="FFFFFFFF"/>
      <name val="Arial"/>
    </font>
    <font>
      <sz val="10"/>
      <color rgb="FFFFFFFF"/>
      <name val="Arial"/>
    </font>
    <font>
      <sz val="8"/>
      <name val="Calibri"/>
      <family val="2"/>
      <scheme val="minor"/>
    </font>
  </fonts>
  <fills count="4">
    <fill>
      <patternFill patternType="none"/>
    </fill>
    <fill>
      <patternFill patternType="gray125"/>
    </fill>
    <fill>
      <patternFill patternType="solid">
        <fgColor rgb="FFFF0000"/>
      </patternFill>
    </fill>
    <fill>
      <patternFill patternType="solid">
        <fgColor rgb="FFFFC800"/>
      </patternFill>
    </fill>
  </fills>
  <borders count="1">
    <border>
      <left/>
      <right/>
      <top/>
      <bottom/>
      <diagonal/>
    </border>
  </borders>
  <cellStyleXfs count="1">
    <xf numFmtId="0" fontId="0" fillId="0" borderId="0"/>
  </cellStyleXfs>
  <cellXfs count="58">
    <xf numFmtId="0" fontId="0" fillId="0" borderId="0" xfId="0"/>
    <xf numFmtId="0" fontId="1" fillId="0" borderId="0" xfId="0" applyFont="1"/>
    <xf numFmtId="0" fontId="2" fillId="2" borderId="0" xfId="0" applyFont="1" applyFill="1" applyAlignment="1">
      <alignment horizontal="center" vertical="top"/>
    </xf>
    <xf numFmtId="0" fontId="3" fillId="2" borderId="0" xfId="0" applyFont="1" applyFill="1" applyAlignment="1">
      <alignment horizontal="center" vertical="top"/>
    </xf>
    <xf numFmtId="0" fontId="4" fillId="2" borderId="0" xfId="0" applyFont="1" applyFill="1" applyAlignment="1">
      <alignment horizontal="left" vertical="top" indent="3"/>
    </xf>
    <xf numFmtId="165" fontId="5" fillId="2" borderId="0" xfId="0" applyNumberFormat="1" applyFont="1" applyFill="1" applyAlignment="1">
      <alignment horizontal="center" vertical="top"/>
    </xf>
    <xf numFmtId="164" fontId="6" fillId="2" borderId="0" xfId="0" applyNumberFormat="1" applyFont="1" applyFill="1" applyAlignment="1">
      <alignment horizontal="center" vertical="top"/>
    </xf>
    <xf numFmtId="0" fontId="7" fillId="2" borderId="0" xfId="0" applyFont="1" applyFill="1" applyAlignment="1">
      <alignment horizontal="center" vertical="center"/>
    </xf>
    <xf numFmtId="0" fontId="8" fillId="2" borderId="0" xfId="0" applyFont="1" applyFill="1" applyAlignment="1">
      <alignment horizontal="center" vertical="top"/>
    </xf>
    <xf numFmtId="0" fontId="9" fillId="0" borderId="0" xfId="0" applyFont="1" applyAlignment="1">
      <alignment horizontal="center" vertical="top"/>
    </xf>
    <xf numFmtId="0" fontId="10" fillId="0" borderId="0" xfId="0" applyFont="1" applyAlignment="1">
      <alignment horizontal="center" vertical="top"/>
    </xf>
    <xf numFmtId="165" fontId="11" fillId="0" borderId="0" xfId="0" applyNumberFormat="1" applyFont="1" applyAlignment="1">
      <alignment horizontal="center" vertical="top"/>
    </xf>
    <xf numFmtId="0" fontId="12" fillId="0" borderId="0" xfId="0" applyFont="1" applyAlignment="1">
      <alignment horizontal="center" vertical="top"/>
    </xf>
    <xf numFmtId="0" fontId="13" fillId="0" borderId="0" xfId="0" applyFont="1" applyAlignment="1">
      <alignment horizontal="center" vertical="center"/>
    </xf>
    <xf numFmtId="0" fontId="14" fillId="3" borderId="0" xfId="0" applyFont="1" applyFill="1" applyAlignment="1">
      <alignment horizontal="center" vertical="top"/>
    </xf>
    <xf numFmtId="165" fontId="15" fillId="3" borderId="0" xfId="0" applyNumberFormat="1" applyFont="1" applyFill="1" applyAlignment="1">
      <alignment horizontal="center" vertical="top"/>
    </xf>
    <xf numFmtId="0" fontId="16" fillId="3" borderId="0" xfId="0" applyFont="1" applyFill="1" applyAlignment="1">
      <alignment horizontal="center" vertical="center"/>
    </xf>
    <xf numFmtId="167" fontId="17" fillId="0" borderId="0" xfId="0" applyNumberFormat="1" applyFont="1" applyAlignment="1">
      <alignment horizontal="center" vertical="top"/>
    </xf>
    <xf numFmtId="0" fontId="18" fillId="0" borderId="0" xfId="0" applyFont="1" applyAlignment="1">
      <alignment horizontal="center" vertical="center"/>
    </xf>
    <xf numFmtId="165" fontId="19" fillId="0" borderId="0" xfId="0" applyNumberFormat="1" applyFont="1" applyAlignment="1">
      <alignment horizontal="center" vertical="center"/>
    </xf>
    <xf numFmtId="0" fontId="20" fillId="0" borderId="0" xfId="0" applyFont="1" applyAlignment="1">
      <alignment horizontal="left" vertical="center" indent="3"/>
    </xf>
    <xf numFmtId="0" fontId="21" fillId="0" borderId="0" xfId="0" applyFont="1" applyAlignment="1">
      <alignment horizontal="center" vertical="center"/>
    </xf>
    <xf numFmtId="0" fontId="22" fillId="0" borderId="0" xfId="0" applyFont="1" applyAlignment="1">
      <alignment horizontal="center" vertical="center"/>
    </xf>
    <xf numFmtId="165" fontId="23" fillId="0" borderId="0" xfId="0" applyNumberFormat="1" applyFont="1" applyAlignment="1">
      <alignment horizontal="center" vertical="center"/>
    </xf>
    <xf numFmtId="164" fontId="24" fillId="0" borderId="0" xfId="0" applyNumberFormat="1" applyFont="1" applyAlignment="1">
      <alignment horizontal="center" vertical="center"/>
    </xf>
    <xf numFmtId="0" fontId="25" fillId="0" borderId="0" xfId="0" applyFont="1" applyAlignment="1">
      <alignment horizontal="center" vertical="center"/>
    </xf>
    <xf numFmtId="0" fontId="26" fillId="0" borderId="0" xfId="0" applyFont="1" applyAlignment="1">
      <alignment horizontal="center" vertical="center"/>
    </xf>
    <xf numFmtId="0" fontId="27" fillId="3" borderId="0" xfId="0" applyFont="1" applyFill="1" applyAlignment="1">
      <alignment horizontal="center" vertical="center"/>
    </xf>
    <xf numFmtId="0" fontId="28" fillId="3" borderId="0" xfId="0" applyFont="1" applyFill="1" applyAlignment="1">
      <alignment horizontal="left" vertical="center" indent="3"/>
    </xf>
    <xf numFmtId="0" fontId="29" fillId="3" borderId="0" xfId="0" applyFont="1" applyFill="1" applyAlignment="1">
      <alignment horizontal="center" vertical="center"/>
    </xf>
    <xf numFmtId="0" fontId="30" fillId="3" borderId="0" xfId="0" applyFont="1" applyFill="1" applyAlignment="1">
      <alignment horizontal="center" vertical="center"/>
    </xf>
    <xf numFmtId="165" fontId="31" fillId="3" borderId="0" xfId="0" applyNumberFormat="1" applyFont="1" applyFill="1" applyAlignment="1">
      <alignment horizontal="center" vertical="center"/>
    </xf>
    <xf numFmtId="164" fontId="32" fillId="3" borderId="0" xfId="0" applyNumberFormat="1" applyFont="1" applyFill="1" applyAlignment="1">
      <alignment horizontal="center" vertical="center"/>
    </xf>
    <xf numFmtId="0" fontId="33" fillId="3" borderId="0" xfId="0" applyFont="1" applyFill="1" applyAlignment="1">
      <alignment horizontal="center" vertical="center"/>
    </xf>
    <xf numFmtId="0" fontId="34" fillId="3" borderId="0" xfId="0" applyFont="1" applyFill="1" applyAlignment="1">
      <alignment horizontal="center" vertical="center"/>
    </xf>
    <xf numFmtId="165" fontId="35" fillId="2" borderId="0" xfId="0" applyNumberFormat="1" applyFont="1" applyFill="1" applyAlignment="1">
      <alignment horizontal="center" vertical="center"/>
    </xf>
    <xf numFmtId="0" fontId="36" fillId="2" borderId="0" xfId="0" applyFont="1" applyFill="1" applyAlignment="1">
      <alignment horizontal="center" vertical="center"/>
    </xf>
    <xf numFmtId="167" fontId="37" fillId="2" borderId="0" xfId="0" applyNumberFormat="1" applyFont="1" applyFill="1" applyAlignment="1">
      <alignment horizontal="center" vertical="top"/>
    </xf>
    <xf numFmtId="0" fontId="38" fillId="2" borderId="0" xfId="0" applyFont="1" applyFill="1" applyAlignment="1">
      <alignment vertical="top"/>
    </xf>
    <xf numFmtId="0" fontId="39" fillId="2" borderId="0" xfId="0" applyFont="1" applyFill="1" applyAlignment="1">
      <alignment horizontal="center" vertical="center"/>
    </xf>
    <xf numFmtId="0" fontId="40" fillId="2" borderId="0" xfId="0" applyFont="1" applyFill="1" applyAlignment="1">
      <alignment horizontal="center" vertical="center"/>
    </xf>
    <xf numFmtId="0" fontId="41" fillId="2" borderId="0" xfId="0" applyFont="1" applyFill="1" applyAlignment="1">
      <alignment horizontal="left" vertical="center" indent="3"/>
    </xf>
    <xf numFmtId="167" fontId="42" fillId="2" borderId="0" xfId="0" applyNumberFormat="1" applyFont="1" applyFill="1" applyAlignment="1">
      <alignment horizontal="center" vertical="center"/>
    </xf>
    <xf numFmtId="165" fontId="43" fillId="2" borderId="0" xfId="0" applyNumberFormat="1" applyFont="1" applyFill="1" applyAlignment="1">
      <alignment horizontal="center" vertical="center"/>
    </xf>
    <xf numFmtId="164" fontId="44" fillId="2" borderId="0" xfId="0" applyNumberFormat="1" applyFont="1" applyFill="1" applyAlignment="1">
      <alignment horizontal="center" vertical="center"/>
    </xf>
    <xf numFmtId="0" fontId="45" fillId="2" borderId="0" xfId="0" applyFont="1" applyFill="1" applyAlignment="1">
      <alignment horizontal="center" vertical="center"/>
    </xf>
    <xf numFmtId="0" fontId="46" fillId="0" borderId="0" xfId="0" applyFont="1" applyAlignment="1">
      <alignment horizontal="center" vertical="center"/>
    </xf>
    <xf numFmtId="0" fontId="47" fillId="0" borderId="0" xfId="0" applyFont="1" applyAlignment="1">
      <alignment vertical="top"/>
    </xf>
    <xf numFmtId="0" fontId="48" fillId="0" borderId="0" xfId="0" applyFont="1" applyAlignment="1">
      <alignment horizontal="center" vertical="center" wrapText="1"/>
    </xf>
    <xf numFmtId="0" fontId="49" fillId="0" borderId="0" xfId="0" applyFont="1" applyAlignment="1">
      <alignment horizontal="center" vertical="center" wrapText="1"/>
    </xf>
    <xf numFmtId="0" fontId="50" fillId="2" borderId="0" xfId="0" applyFont="1" applyFill="1" applyAlignment="1">
      <alignment horizontal="center" vertical="center" wrapText="1"/>
    </xf>
    <xf numFmtId="0" fontId="51" fillId="2" borderId="0" xfId="0" applyFont="1" applyFill="1" applyAlignment="1">
      <alignment horizontal="center" vertical="center"/>
    </xf>
    <xf numFmtId="0" fontId="52" fillId="2" borderId="0" xfId="0" applyFont="1" applyFill="1" applyAlignment="1">
      <alignment horizontal="center" vertical="center" wrapText="1"/>
    </xf>
    <xf numFmtId="0" fontId="53" fillId="2" borderId="0" xfId="0" applyFont="1" applyFill="1" applyAlignment="1">
      <alignment horizontal="center" vertical="center" wrapText="1"/>
    </xf>
    <xf numFmtId="0" fontId="54" fillId="2" borderId="0" xfId="0" applyFont="1" applyFill="1" applyAlignment="1">
      <alignment horizontal="center" vertical="center"/>
    </xf>
    <xf numFmtId="0" fontId="55" fillId="2" borderId="0" xfId="0" applyFont="1" applyFill="1" applyAlignment="1">
      <alignment horizontal="center" vertical="center" wrapText="1"/>
    </xf>
    <xf numFmtId="0" fontId="0" fillId="0" borderId="0" xfId="0"/>
    <xf numFmtId="0" fontId="56" fillId="2" borderId="0" xfId="0" applyFont="1" applyFill="1" applyAlignment="1">
      <alignment horizontal="center"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heetPr>
  <dimension ref="A1:AB9"/>
  <sheetViews>
    <sheetView tabSelected="1" workbookViewId="0">
      <selection activeCell="H17" sqref="G17:H17"/>
    </sheetView>
  </sheetViews>
  <sheetFormatPr baseColWidth="10" defaultColWidth="8.83203125" defaultRowHeight="15" outlineLevelRow="3" x14ac:dyDescent="0.2"/>
  <cols>
    <col min="1" max="1" width="16.6640625" customWidth="1"/>
    <col min="2" max="2" width="16.83203125" customWidth="1"/>
    <col min="3" max="3" width="12.83203125" customWidth="1"/>
    <col min="4" max="4" width="11.33203125" customWidth="1"/>
    <col min="5" max="5" width="55" customWidth="1"/>
    <col min="6" max="6" width="25.1640625" customWidth="1"/>
    <col min="7" max="7" width="16.1640625" customWidth="1"/>
    <col min="8" max="8" width="25.5" customWidth="1"/>
    <col min="9" max="9" width="23.5" customWidth="1"/>
    <col min="10" max="10" width="22.5" customWidth="1"/>
    <col min="11" max="11" width="23" customWidth="1"/>
    <col min="12" max="12" width="30.1640625" customWidth="1"/>
    <col min="13" max="13" width="26.1640625" customWidth="1"/>
    <col min="14" max="14" width="16.1640625" customWidth="1"/>
    <col min="15" max="15" width="11.1640625" customWidth="1"/>
    <col min="16" max="16" width="6.1640625" customWidth="1"/>
    <col min="17" max="17" width="11.1640625" customWidth="1"/>
    <col min="18" max="18" width="12.5" customWidth="1"/>
    <col min="19" max="19" width="12.5" style="56" customWidth="1"/>
    <col min="20" max="20" width="8.1640625" customWidth="1"/>
    <col min="21" max="21" width="68.33203125" customWidth="1"/>
    <col min="22" max="22" width="13.6640625" customWidth="1"/>
    <col min="23" max="23" width="12.6640625" customWidth="1"/>
    <col min="24" max="24" width="63.6640625" customWidth="1"/>
    <col min="25" max="25" width="32.6640625" customWidth="1"/>
    <col min="26" max="27" width="6.1640625" customWidth="1"/>
    <col min="28" max="28" width="23.5" customWidth="1"/>
  </cols>
  <sheetData>
    <row r="1" spans="1:28" ht="16"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106</v>
      </c>
      <c r="T1" s="1" t="s">
        <v>18</v>
      </c>
      <c r="U1" s="1" t="s">
        <v>19</v>
      </c>
      <c r="V1" s="1" t="s">
        <v>20</v>
      </c>
      <c r="W1" s="1" t="s">
        <v>21</v>
      </c>
      <c r="X1" s="1" t="s">
        <v>22</v>
      </c>
      <c r="Y1" s="1" t="s">
        <v>23</v>
      </c>
      <c r="Z1" s="1" t="s">
        <v>24</v>
      </c>
      <c r="AA1" s="1" t="s">
        <v>25</v>
      </c>
      <c r="AB1" s="1" t="s">
        <v>26</v>
      </c>
    </row>
    <row r="2" spans="1:28" outlineLevel="3" x14ac:dyDescent="0.2">
      <c r="A2" s="13" t="s">
        <v>45</v>
      </c>
      <c r="B2" s="18" t="s">
        <v>46</v>
      </c>
      <c r="C2" s="11">
        <v>42971</v>
      </c>
      <c r="D2" s="10" t="s">
        <v>34</v>
      </c>
      <c r="E2" s="20" t="s">
        <v>54</v>
      </c>
      <c r="F2" s="10" t="s">
        <v>29</v>
      </c>
      <c r="G2" s="21"/>
      <c r="H2" s="18"/>
      <c r="I2" s="21"/>
      <c r="J2" s="13" t="s">
        <v>55</v>
      </c>
      <c r="K2" s="13" t="s">
        <v>51</v>
      </c>
      <c r="L2" s="13" t="s">
        <v>56</v>
      </c>
      <c r="M2" s="13" t="s">
        <v>47</v>
      </c>
      <c r="N2" s="13"/>
      <c r="O2" s="22"/>
      <c r="P2" s="13"/>
      <c r="Q2" s="23">
        <v>43465</v>
      </c>
      <c r="R2" s="24">
        <v>17188038</v>
      </c>
      <c r="S2" s="24">
        <f>SUM(R2*3*(0.0018))</f>
        <v>92815.405199999994</v>
      </c>
      <c r="T2" s="13"/>
      <c r="U2" s="13" t="s">
        <v>57</v>
      </c>
      <c r="V2" s="25" t="s">
        <v>58</v>
      </c>
      <c r="W2" s="26">
        <v>140147011</v>
      </c>
      <c r="X2" s="25"/>
      <c r="Y2" s="13"/>
      <c r="Z2" s="25"/>
      <c r="AA2" s="25"/>
      <c r="AB2" s="25"/>
    </row>
    <row r="3" spans="1:28" outlineLevel="3" x14ac:dyDescent="0.2">
      <c r="A3" s="16" t="s">
        <v>45</v>
      </c>
      <c r="B3" s="27" t="s">
        <v>46</v>
      </c>
      <c r="C3" s="15">
        <v>42971</v>
      </c>
      <c r="D3" s="14" t="s">
        <v>34</v>
      </c>
      <c r="E3" s="28" t="s">
        <v>59</v>
      </c>
      <c r="F3" s="14" t="s">
        <v>29</v>
      </c>
      <c r="G3" s="29"/>
      <c r="H3" s="27"/>
      <c r="I3" s="29"/>
      <c r="J3" s="16" t="s">
        <v>60</v>
      </c>
      <c r="K3" s="16" t="s">
        <v>61</v>
      </c>
      <c r="L3" s="16"/>
      <c r="M3" s="16" t="s">
        <v>62</v>
      </c>
      <c r="N3" s="16"/>
      <c r="O3" s="30"/>
      <c r="P3" s="16"/>
      <c r="Q3" s="31">
        <v>43009</v>
      </c>
      <c r="R3" s="32">
        <v>2682717</v>
      </c>
      <c r="S3" s="24">
        <f t="shared" ref="S3:S9" si="0">SUM(R3*3*(0.0018))</f>
        <v>14486.6718</v>
      </c>
      <c r="T3" s="16"/>
      <c r="U3" s="16" t="s">
        <v>63</v>
      </c>
      <c r="V3" s="33" t="s">
        <v>64</v>
      </c>
      <c r="W3" s="34">
        <v>371145634</v>
      </c>
      <c r="X3" s="33"/>
      <c r="Y3" s="16"/>
      <c r="Z3" s="33"/>
      <c r="AA3" s="33"/>
      <c r="AB3" s="33"/>
    </row>
    <row r="4" spans="1:28" outlineLevel="3" x14ac:dyDescent="0.2">
      <c r="A4" s="7" t="s">
        <v>31</v>
      </c>
      <c r="B4" s="3" t="s">
        <v>27</v>
      </c>
      <c r="C4" s="35">
        <v>42971</v>
      </c>
      <c r="D4" s="3" t="s">
        <v>32</v>
      </c>
      <c r="E4" s="4" t="s">
        <v>65</v>
      </c>
      <c r="F4" s="3" t="s">
        <v>29</v>
      </c>
      <c r="G4" s="36"/>
      <c r="H4" s="3"/>
      <c r="I4" s="36"/>
      <c r="J4" s="2" t="s">
        <v>66</v>
      </c>
      <c r="K4" s="7" t="s">
        <v>67</v>
      </c>
      <c r="L4" s="2" t="s">
        <v>68</v>
      </c>
      <c r="M4" s="2" t="s">
        <v>41</v>
      </c>
      <c r="N4" s="2"/>
      <c r="O4" s="37">
        <v>0</v>
      </c>
      <c r="P4" s="2">
        <v>12</v>
      </c>
      <c r="Q4" s="5">
        <v>42978</v>
      </c>
      <c r="R4" s="6">
        <v>153095</v>
      </c>
      <c r="S4" s="24">
        <f t="shared" si="0"/>
        <v>826.71299999999997</v>
      </c>
      <c r="T4" s="7" t="s">
        <v>30</v>
      </c>
      <c r="U4" s="2" t="s">
        <v>69</v>
      </c>
      <c r="V4" s="38" t="s">
        <v>70</v>
      </c>
      <c r="W4" s="8">
        <v>181117387</v>
      </c>
      <c r="X4" s="39"/>
      <c r="Y4" s="7"/>
      <c r="Z4" s="3" t="s">
        <v>52</v>
      </c>
      <c r="AA4" s="39"/>
      <c r="AB4" s="39"/>
    </row>
    <row r="5" spans="1:28" outlineLevel="3" x14ac:dyDescent="0.2">
      <c r="A5" s="7" t="s">
        <v>45</v>
      </c>
      <c r="B5" s="40" t="s">
        <v>35</v>
      </c>
      <c r="C5" s="35">
        <v>42971</v>
      </c>
      <c r="D5" s="3" t="s">
        <v>32</v>
      </c>
      <c r="E5" s="41" t="s">
        <v>71</v>
      </c>
      <c r="F5" s="3" t="s">
        <v>29</v>
      </c>
      <c r="G5" s="36"/>
      <c r="H5" s="40"/>
      <c r="I5" s="36"/>
      <c r="J5" s="7" t="s">
        <v>72</v>
      </c>
      <c r="K5" s="7" t="s">
        <v>73</v>
      </c>
      <c r="L5" s="7" t="s">
        <v>74</v>
      </c>
      <c r="M5" s="7" t="s">
        <v>75</v>
      </c>
      <c r="N5" s="7" t="s">
        <v>43</v>
      </c>
      <c r="O5" s="42">
        <v>8.8039999999999993E-2</v>
      </c>
      <c r="P5" s="7">
        <v>42</v>
      </c>
      <c r="Q5" s="43">
        <v>42992</v>
      </c>
      <c r="R5" s="44">
        <v>9424</v>
      </c>
      <c r="S5" s="24">
        <f t="shared" si="0"/>
        <v>50.889600000000002</v>
      </c>
      <c r="T5" s="7" t="s">
        <v>30</v>
      </c>
      <c r="U5" s="7" t="s">
        <v>76</v>
      </c>
      <c r="V5" s="39" t="s">
        <v>77</v>
      </c>
      <c r="W5" s="45">
        <v>271145610</v>
      </c>
      <c r="X5" s="39"/>
      <c r="Y5" s="7"/>
      <c r="Z5" s="40" t="s">
        <v>29</v>
      </c>
      <c r="AA5" s="40"/>
      <c r="AB5" s="39"/>
    </row>
    <row r="6" spans="1:28" ht="52" outlineLevel="3" x14ac:dyDescent="0.2">
      <c r="A6" s="46" t="s">
        <v>31</v>
      </c>
      <c r="B6" s="18" t="s">
        <v>35</v>
      </c>
      <c r="C6" s="19">
        <v>42971</v>
      </c>
      <c r="D6" s="13" t="s">
        <v>32</v>
      </c>
      <c r="E6" s="20" t="s">
        <v>78</v>
      </c>
      <c r="F6" s="10" t="s">
        <v>29</v>
      </c>
      <c r="G6" s="12"/>
      <c r="H6" s="18"/>
      <c r="I6" s="21"/>
      <c r="J6" s="13" t="s">
        <v>79</v>
      </c>
      <c r="K6" s="9" t="s">
        <v>80</v>
      </c>
      <c r="L6" s="13" t="s">
        <v>81</v>
      </c>
      <c r="M6" s="13" t="s">
        <v>36</v>
      </c>
      <c r="N6" s="9" t="s">
        <v>37</v>
      </c>
      <c r="O6" s="17">
        <v>0.03</v>
      </c>
      <c r="P6" s="9">
        <v>36</v>
      </c>
      <c r="Q6" s="23">
        <v>43280</v>
      </c>
      <c r="R6" s="24">
        <v>411264</v>
      </c>
      <c r="S6" s="24">
        <f t="shared" si="0"/>
        <v>2220.8256000000001</v>
      </c>
      <c r="T6" s="13" t="s">
        <v>30</v>
      </c>
      <c r="U6" s="13" t="s">
        <v>82</v>
      </c>
      <c r="V6" s="47" t="s">
        <v>83</v>
      </c>
      <c r="W6" s="26">
        <v>110123761</v>
      </c>
      <c r="X6" s="25" t="s">
        <v>84</v>
      </c>
      <c r="Y6" s="9"/>
      <c r="Z6" s="10" t="s">
        <v>33</v>
      </c>
      <c r="AA6" s="48" t="s">
        <v>49</v>
      </c>
      <c r="AB6" s="49"/>
    </row>
    <row r="7" spans="1:28" ht="52" outlineLevel="3" x14ac:dyDescent="0.2">
      <c r="A7" s="40" t="s">
        <v>31</v>
      </c>
      <c r="B7" s="3" t="s">
        <v>40</v>
      </c>
      <c r="C7" s="35">
        <v>42971</v>
      </c>
      <c r="D7" s="50" t="s">
        <v>28</v>
      </c>
      <c r="E7" s="4" t="s">
        <v>85</v>
      </c>
      <c r="F7" s="3" t="s">
        <v>29</v>
      </c>
      <c r="G7" s="36"/>
      <c r="H7" s="3"/>
      <c r="I7" s="36"/>
      <c r="J7" s="2" t="s">
        <v>86</v>
      </c>
      <c r="K7" s="7" t="s">
        <v>87</v>
      </c>
      <c r="L7" s="2" t="s">
        <v>50</v>
      </c>
      <c r="M7" s="2" t="s">
        <v>48</v>
      </c>
      <c r="N7" s="2"/>
      <c r="O7" s="51"/>
      <c r="P7" s="2"/>
      <c r="Q7" s="5">
        <v>42986</v>
      </c>
      <c r="R7" s="6">
        <v>72000</v>
      </c>
      <c r="S7" s="24">
        <f t="shared" si="0"/>
        <v>388.8</v>
      </c>
      <c r="T7" s="7" t="s">
        <v>30</v>
      </c>
      <c r="U7" s="2" t="s">
        <v>88</v>
      </c>
      <c r="V7" s="39" t="s">
        <v>89</v>
      </c>
      <c r="W7" s="8">
        <v>123167254</v>
      </c>
      <c r="X7" s="7"/>
      <c r="Y7" s="39"/>
      <c r="Z7" s="52" t="s">
        <v>90</v>
      </c>
      <c r="AA7" s="39"/>
      <c r="AB7" s="39"/>
    </row>
    <row r="8" spans="1:28" ht="65" outlineLevel="3" x14ac:dyDescent="0.2">
      <c r="A8" s="7" t="s">
        <v>91</v>
      </c>
      <c r="B8" s="40" t="s">
        <v>27</v>
      </c>
      <c r="C8" s="35">
        <v>42971</v>
      </c>
      <c r="D8" s="7" t="s">
        <v>92</v>
      </c>
      <c r="E8" s="41" t="s">
        <v>93</v>
      </c>
      <c r="F8" s="3" t="s">
        <v>29</v>
      </c>
      <c r="G8" s="53"/>
      <c r="H8" s="3"/>
      <c r="I8" s="53"/>
      <c r="J8" s="7" t="s">
        <v>94</v>
      </c>
      <c r="K8" s="7" t="s">
        <v>95</v>
      </c>
      <c r="L8" s="7" t="s">
        <v>96</v>
      </c>
      <c r="M8" s="7" t="s">
        <v>38</v>
      </c>
      <c r="N8" s="50"/>
      <c r="O8" s="51"/>
      <c r="P8" s="50"/>
      <c r="Q8" s="43">
        <v>42979</v>
      </c>
      <c r="R8" s="54" t="s">
        <v>97</v>
      </c>
      <c r="S8" s="24">
        <v>0</v>
      </c>
      <c r="T8" s="7" t="s">
        <v>30</v>
      </c>
      <c r="U8" s="7"/>
      <c r="V8" s="39" t="s">
        <v>98</v>
      </c>
      <c r="W8" s="45">
        <v>105146254</v>
      </c>
      <c r="X8" s="55"/>
      <c r="Y8" s="50"/>
      <c r="Z8" s="52" t="s">
        <v>53</v>
      </c>
      <c r="AA8" s="52" t="s">
        <v>90</v>
      </c>
      <c r="AB8" s="52" t="s">
        <v>44</v>
      </c>
    </row>
    <row r="9" spans="1:28" ht="52" outlineLevel="3" x14ac:dyDescent="0.2">
      <c r="A9" s="7" t="s">
        <v>39</v>
      </c>
      <c r="B9" s="40" t="s">
        <v>27</v>
      </c>
      <c r="C9" s="35">
        <v>42971</v>
      </c>
      <c r="D9" s="7" t="s">
        <v>92</v>
      </c>
      <c r="E9" s="41" t="s">
        <v>99</v>
      </c>
      <c r="F9" s="3" t="s">
        <v>29</v>
      </c>
      <c r="G9" s="53"/>
      <c r="H9" s="40"/>
      <c r="I9" s="53"/>
      <c r="J9" s="7" t="s">
        <v>100</v>
      </c>
      <c r="K9" s="7" t="s">
        <v>101</v>
      </c>
      <c r="L9" s="7" t="s">
        <v>102</v>
      </c>
      <c r="M9" s="7" t="s">
        <v>42</v>
      </c>
      <c r="N9" s="50"/>
      <c r="O9" s="57"/>
      <c r="P9" s="50"/>
      <c r="Q9" s="43">
        <v>42996</v>
      </c>
      <c r="R9" s="44">
        <v>57470</v>
      </c>
      <c r="S9" s="24">
        <f t="shared" si="0"/>
        <v>310.33799999999997</v>
      </c>
      <c r="T9" s="7" t="s">
        <v>30</v>
      </c>
      <c r="U9" s="7" t="s">
        <v>103</v>
      </c>
      <c r="V9" s="39" t="s">
        <v>104</v>
      </c>
      <c r="W9" s="45">
        <v>308160321</v>
      </c>
      <c r="X9" s="55"/>
      <c r="Y9" s="50"/>
      <c r="Z9" s="52" t="s">
        <v>105</v>
      </c>
      <c r="AA9" s="40" t="s">
        <v>52</v>
      </c>
      <c r="AB9" s="52" t="s">
        <v>90</v>
      </c>
    </row>
  </sheetData>
  <phoneticPr fontId="57"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cols>
    <col min="1" max="1" width="10" customWidth="1"/>
    <col min="2" max="2" width="60" customWidth="1"/>
    <col min="3" max="3" width="30" customWidth="1"/>
    <col min="4" max="4" width="20"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TYLER'S DEALS</vt:lpstr>
      <vt:lpstr>Comments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cp:lastPrinted>2017-08-24T20:51:28Z</cp:lastPrinted>
  <dcterms:created xsi:type="dcterms:W3CDTF">2017-08-24T20:49:43Z</dcterms:created>
  <dcterms:modified xsi:type="dcterms:W3CDTF">2017-08-24T22:22:46Z</dcterms:modified>
</cp:coreProperties>
</file>