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30" activeTab="1"/>
  </bookViews>
  <sheets>
    <sheet name="Plan de pruebas" sheetId="1" r:id="rId1"/>
    <sheet name="Estimación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41" i="2" l="1"/>
  <c r="F28" i="2"/>
  <c r="F23" i="2"/>
  <c r="F19" i="2"/>
  <c r="F15" i="2"/>
  <c r="F8" i="2"/>
  <c r="F3" i="2"/>
  <c r="G27" i="1"/>
  <c r="G33" i="1"/>
  <c r="G32" i="1"/>
  <c r="G31" i="1"/>
  <c r="G30" i="1"/>
  <c r="G26" i="1"/>
  <c r="G25" i="1"/>
  <c r="G24" i="1"/>
  <c r="G23" i="1"/>
  <c r="D33" i="2" l="1"/>
  <c r="F42" i="2" s="1"/>
  <c r="D35" i="2" l="1"/>
  <c r="D36" i="2" s="1"/>
</calcChain>
</file>

<file path=xl/comments1.xml><?xml version="1.0" encoding="utf-8"?>
<comments xmlns="http://schemas.openxmlformats.org/spreadsheetml/2006/main">
  <authors>
    <author>Marco Fidel Peña Valbuena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Comentar por que el cliente realizo el cambio o la solicitud de cambio y cual es el beneficio identificado que tendra a nivel de negocio por este cambio. Necesidad o problema</t>
        </r>
      </text>
    </comment>
  </commentList>
</comments>
</file>

<file path=xl/sharedStrings.xml><?xml version="1.0" encoding="utf-8"?>
<sst xmlns="http://schemas.openxmlformats.org/spreadsheetml/2006/main" count="132" uniqueCount="117">
  <si>
    <t>Informacion General</t>
  </si>
  <si>
    <t>Cliente</t>
  </si>
  <si>
    <t>Tipo de Proyecto</t>
  </si>
  <si>
    <t xml:space="preserve">Triada </t>
  </si>
  <si>
    <t>Responsable del Cliente</t>
  </si>
  <si>
    <t>Lider de Pruebas (TPL)</t>
  </si>
  <si>
    <t>Responsable de Desarrollo</t>
  </si>
  <si>
    <t>Linea de Negocio (UEN)</t>
  </si>
  <si>
    <t>Nombre de la Aplicación o proyecto</t>
  </si>
  <si>
    <t>LATAM</t>
  </si>
  <si>
    <t>ENTERPRISE</t>
  </si>
  <si>
    <t>JHON SEBASTIAN</t>
  </si>
  <si>
    <t>BRAYAN HITTA</t>
  </si>
  <si>
    <t>PROYECTO CORPORTATIVO</t>
  </si>
  <si>
    <t>Contexto del Proyecto</t>
  </si>
  <si>
    <t>LATAM Airlines es una aerolínea multinacional chilena formada por la fusión de las aerolíneas sudamericanas LAN, TAM4 y sus filiales.5 Con sede en Santiago (Chile), la aerolínea opera vuelos para pasajeros a países en América, el Caribe, Europa, África, Asia, Medio Oriente y Oceanía, llegando a un total de 136 destinos en 24 países. En carga, la aerolínea sirve a más de 144 destinos en 26 países y está conformada por aproximadamente 45 000 empleados y que consiste con 310 aviones.</t>
  </si>
  <si>
    <t>LATAM AIRLINES PLATAFORMA WEB</t>
  </si>
  <si>
    <t>Analisis de Riesgos</t>
  </si>
  <si>
    <t>1. Identificar</t>
  </si>
  <si>
    <t>2. Evaluar</t>
  </si>
  <si>
    <t>3. Plan accion</t>
  </si>
  <si>
    <t>Riesgos de Proyecto</t>
  </si>
  <si>
    <t>Riesgo</t>
  </si>
  <si>
    <t>Causa</t>
  </si>
  <si>
    <t xml:space="preserve">Impacto </t>
  </si>
  <si>
    <t>Probabilidad</t>
  </si>
  <si>
    <t>Nivel de Riesgo</t>
  </si>
  <si>
    <t>Plan de Accion o Mitigación</t>
  </si>
  <si>
    <t xml:space="preserve">Retraso en el proceso de certificaciòn </t>
  </si>
  <si>
    <t>Entrega tardida por parte de desarrollo del producto</t>
  </si>
  <si>
    <t>Validar con el equipo posible modificaciòn de paso a producciòn (notificar al equipo con tiempo y hacerlo en los daily)</t>
  </si>
  <si>
    <t>Reproceso de contextualizaciòn/Documentaciòn</t>
  </si>
  <si>
    <t>Cambio de alcance</t>
  </si>
  <si>
    <t xml:space="preserve">Contar con la documentaciòn </t>
  </si>
  <si>
    <t xml:space="preserve">Inestabilidad ambiente de certificaciòn </t>
  </si>
  <si>
    <t>Intermitencia en servidores,configuraciòn de red inestable</t>
  </si>
  <si>
    <t xml:space="preserve">Tener contacto directo con la persona encargada del ambiente(desarrollador) y poder reportarlo a tiempo </t>
  </si>
  <si>
    <t>Retrasos en la entrega del producto final o en los cronogramas estipulados</t>
  </si>
  <si>
    <t xml:space="preserve">Falta de comunicaciòn con el equipo </t>
  </si>
  <si>
    <t>Seguimiento en los daily</t>
  </si>
  <si>
    <t>Riesgos de Producto</t>
  </si>
  <si>
    <t xml:space="preserve">No se guarde la informaciòn </t>
  </si>
  <si>
    <t>Indisponibilidad de la BD (no hay conexiòn)</t>
  </si>
  <si>
    <t xml:space="preserve">Smoke test y regresiòn </t>
  </si>
  <si>
    <t xml:space="preserve">Error del sistema </t>
  </si>
  <si>
    <t xml:space="preserve">Pruebas funcionales y de regresiòn </t>
  </si>
  <si>
    <t>Pruebas funcionales e informe de las mismas</t>
  </si>
  <si>
    <t>Indisponibilidad del ambiente</t>
  </si>
  <si>
    <t>Procesos de mantinimiento por parte de desarrollo</t>
  </si>
  <si>
    <t>Establecer tiempos de mantenimiento fuera de los tiempo de prueba</t>
  </si>
  <si>
    <t>Información errada</t>
  </si>
  <si>
    <t>No permita realizar más compras de vuelos luego de la primera.</t>
  </si>
  <si>
    <t>Errores que limiten el funcionamiento de compras</t>
  </si>
  <si>
    <t>Visualización de transacciones</t>
  </si>
  <si>
    <t>No brinde información de los realizado</t>
  </si>
  <si>
    <t xml:space="preserve">Restricciones </t>
  </si>
  <si>
    <t>Descripcion</t>
  </si>
  <si>
    <t>Fijo</t>
  </si>
  <si>
    <t>Ajustable</t>
  </si>
  <si>
    <t>Elegible</t>
  </si>
  <si>
    <t>Fechas:</t>
  </si>
  <si>
    <t>X</t>
  </si>
  <si>
    <t>Alcance:</t>
  </si>
  <si>
    <t>Recursos</t>
  </si>
  <si>
    <t xml:space="preserve">2 Mayo 2022 - 17 Mayo 2022 </t>
  </si>
  <si>
    <t>El alcance del proyecto son 3 funcionalidades, un tiempo de 15 dias para terminar el proyecto</t>
  </si>
  <si>
    <t>EquipoQA1 que son 3 analistas de pruebas</t>
  </si>
  <si>
    <r>
      <t xml:space="preserve">Estrategia de Pruebas 
</t>
    </r>
    <r>
      <rPr>
        <sz val="11"/>
        <color theme="0" tint="-4.9989318521683403E-2"/>
        <rFont val="Arial"/>
        <family val="2"/>
      </rPr>
      <t>Enfocandose mas a estrategia de diseño y estrategia de ejecucion de pruebas</t>
    </r>
  </si>
  <si>
    <t>Alcance de Pruebas</t>
  </si>
  <si>
    <t>Aspectos a realizar en el alcance:</t>
  </si>
  <si>
    <t>Fuera de alcance de pruebas:</t>
  </si>
  <si>
    <t>No se podrá validar la conexión ni comprobar las pruebas contra la base de datos, a sú vez no es posible realizar las pruebas de estrés o pruebas de caja blanca. En esta version no se tendra dentro del alcance la utilizacion del aplicativo en dispositivos moviles.</t>
  </si>
  <si>
    <t xml:space="preserve">
* Validación de compra de vuelos
* Validación de la integración con los metodos de pago
* Validación de a consulta de compra de viajes
* Validar experiencia en la pagina
* Verificar funciones con Millas LATAM PASS
* Validación de campos con obligatoriedad
</t>
  </si>
  <si>
    <t>Etapa / Actividades</t>
  </si>
  <si>
    <r>
      <t xml:space="preserve">Frecuencia / Casuistica 
</t>
    </r>
    <r>
      <rPr>
        <sz val="8"/>
        <color theme="0"/>
        <rFont val="Calibri"/>
        <family val="2"/>
        <scheme val="minor"/>
      </rPr>
      <t>(Casos de prueba)</t>
    </r>
  </si>
  <si>
    <t>Esfuerzo en 
Horas</t>
  </si>
  <si>
    <t>Esfuerzo total de la actividad en Horas</t>
  </si>
  <si>
    <t xml:space="preserve">Recursos </t>
  </si>
  <si>
    <t>TE</t>
  </si>
  <si>
    <t>Vision</t>
  </si>
  <si>
    <t>Lectura de Documentación</t>
  </si>
  <si>
    <t>Contextualización</t>
  </si>
  <si>
    <t>Planeacion</t>
  </si>
  <si>
    <t>Estimación</t>
  </si>
  <si>
    <t>Riesgos</t>
  </si>
  <si>
    <t>Alcance</t>
  </si>
  <si>
    <t>Estrategia</t>
  </si>
  <si>
    <t>Reunión de aprobación</t>
  </si>
  <si>
    <t>Cronograma de Actividades</t>
  </si>
  <si>
    <t>Diseño</t>
  </si>
  <si>
    <t>smoketest</t>
  </si>
  <si>
    <t>4.5</t>
  </si>
  <si>
    <t>Regresión</t>
  </si>
  <si>
    <t>6CP</t>
  </si>
  <si>
    <t xml:space="preserve">Ejecucion </t>
  </si>
  <si>
    <t>Cierre / Entrega</t>
  </si>
  <si>
    <t xml:space="preserve">Entregar Informe </t>
  </si>
  <si>
    <t>UAT</t>
  </si>
  <si>
    <t>Reunión de Cierre</t>
  </si>
  <si>
    <t>Revisión de entregable del proceso de certificación</t>
  </si>
  <si>
    <t>Gestion de proyecto/ Logistica</t>
  </si>
  <si>
    <t>Dailys</t>
  </si>
  <si>
    <t>Gestión de Issues</t>
  </si>
  <si>
    <t>Informe de Avances</t>
  </si>
  <si>
    <t>Reunión de Seguimiento</t>
  </si>
  <si>
    <t>TOTAL</t>
  </si>
  <si>
    <t>Esfuerzo Total Estimado</t>
  </si>
  <si>
    <t>Factor de Ajuste</t>
  </si>
  <si>
    <t>Esfuerzo mas Probable</t>
  </si>
  <si>
    <t>Cantidad de analistas</t>
  </si>
  <si>
    <t>Horas analista</t>
  </si>
  <si>
    <t>Horas total analistas x Día</t>
  </si>
  <si>
    <t>Total dias</t>
  </si>
  <si>
    <t>HU001 Compra y consulta de vuelos con y sin millas LATAM PASS</t>
  </si>
  <si>
    <t>12CP</t>
  </si>
  <si>
    <t>7CP</t>
  </si>
  <si>
    <t>13CP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</si>
</sst>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i/>
      <sz val="14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 tint="-4.9989318521683403E-2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 tint="0.14999847407452621"/>
      <name val="Arial"/>
      <family val="2"/>
    </font>
    <font>
      <b/>
      <sz val="11"/>
      <color theme="1" tint="0.24997711111789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1"/>
      <color theme="1" tint="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113">
    <xf numFmtId="0" fontId="0" fillId="0" borderId="0" xfId="0"/>
    <xf numFmtId="0" fontId="13" fillId="2" borderId="15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right" vertical="center"/>
    </xf>
    <xf numFmtId="9" fontId="23" fillId="5" borderId="0" xfId="1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" fontId="3" fillId="5" borderId="0" xfId="0" applyNumberFormat="1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4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3" fillId="2" borderId="19" xfId="0" applyFont="1" applyFill="1" applyBorder="1" applyAlignment="1">
      <alignment horizontal="left" vertical="center"/>
    </xf>
    <xf numFmtId="0" fontId="17" fillId="7" borderId="11" xfId="0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6" fillId="8" borderId="14" xfId="0" applyFont="1" applyFill="1" applyBorder="1" applyAlignment="1">
      <alignment vertical="center"/>
    </xf>
    <xf numFmtId="0" fontId="16" fillId="8" borderId="14" xfId="0" applyFont="1" applyFill="1" applyBorder="1" applyAlignment="1">
      <alignment horizontal="left" vertical="center"/>
    </xf>
    <xf numFmtId="0" fontId="16" fillId="8" borderId="16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1" xfId="0" applyFont="1" applyFill="1" applyBorder="1" applyAlignment="1">
      <alignment horizontal="right" vertical="center"/>
    </xf>
    <xf numFmtId="0" fontId="17" fillId="7" borderId="12" xfId="0" applyFont="1" applyFill="1" applyBorder="1" applyAlignment="1">
      <alignment horizontal="right" vertical="center"/>
    </xf>
    <xf numFmtId="0" fontId="17" fillId="7" borderId="13" xfId="0" applyFont="1" applyFill="1" applyBorder="1" applyAlignment="1">
      <alignment horizontal="right" vertical="center"/>
    </xf>
    <xf numFmtId="0" fontId="21" fillId="9" borderId="5" xfId="0" applyFont="1" applyFill="1" applyBorder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/>
    </xf>
    <xf numFmtId="0" fontId="19" fillId="9" borderId="6" xfId="0" applyFont="1" applyFill="1" applyBorder="1" applyAlignment="1">
      <alignment horizontal="left" vertical="center"/>
    </xf>
    <xf numFmtId="0" fontId="0" fillId="0" borderId="3" xfId="0" applyBorder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0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horizontal="right" vertical="center"/>
    </xf>
    <xf numFmtId="0" fontId="17" fillId="7" borderId="6" xfId="0" applyFont="1" applyFill="1" applyBorder="1" applyAlignment="1">
      <alignment horizontal="right" vertical="center"/>
    </xf>
    <xf numFmtId="0" fontId="15" fillId="7" borderId="2" xfId="0" applyFont="1" applyFill="1" applyBorder="1" applyAlignment="1">
      <alignment vertical="center"/>
    </xf>
    <xf numFmtId="0" fontId="15" fillId="7" borderId="3" xfId="0" applyFont="1" applyFill="1" applyBorder="1" applyAlignment="1">
      <alignment vertical="center"/>
    </xf>
    <xf numFmtId="0" fontId="15" fillId="7" borderId="4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left" vertical="center" wrapText="1"/>
    </xf>
    <xf numFmtId="0" fontId="15" fillId="11" borderId="3" xfId="0" applyFont="1" applyFill="1" applyBorder="1" applyAlignment="1">
      <alignment horizontal="left" vertical="center" wrapText="1"/>
    </xf>
    <xf numFmtId="0" fontId="15" fillId="11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11" borderId="2" xfId="0" applyFont="1" applyFill="1" applyBorder="1" applyAlignment="1">
      <alignment vertical="center"/>
    </xf>
    <xf numFmtId="0" fontId="15" fillId="11" borderId="3" xfId="0" applyFont="1" applyFill="1" applyBorder="1" applyAlignment="1">
      <alignment vertical="center"/>
    </xf>
    <xf numFmtId="0" fontId="15" fillId="11" borderId="4" xfId="0" applyFont="1" applyFill="1" applyBorder="1" applyAlignment="1">
      <alignment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20" fillId="9" borderId="6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6" fillId="0" borderId="0" xfId="0" applyFont="1" applyAlignment="1">
      <alignment vertical="center" wrapText="1"/>
    </xf>
    <xf numFmtId="2" fontId="0" fillId="5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" fontId="10" fillId="2" borderId="0" xfId="0" applyNumberFormat="1" applyFont="1" applyFill="1" applyAlignment="1">
      <alignment vertical="center"/>
    </xf>
    <xf numFmtId="1" fontId="10" fillId="6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vertical="center" wrapText="1"/>
    </xf>
    <xf numFmtId="0" fontId="7" fillId="12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vertical="center"/>
    </xf>
    <xf numFmtId="0" fontId="22" fillId="13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</cellXfs>
  <cellStyles count="3">
    <cellStyle name="Normal" xfId="0" builtinId="0"/>
    <cellStyle name="Normal 4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809625</xdr:colOff>
      <xdr:row>36</xdr:row>
      <xdr:rowOff>0</xdr:rowOff>
    </xdr:from>
    <xdr:to>
      <xdr:col>7</xdr:col>
      <xdr:colOff>1863277</xdr:colOff>
      <xdr:row>41</xdr:row>
      <xdr:rowOff>187970</xdr:rowOff>
    </xdr:to>
    <xdr:grpSp>
      <xdr:nvGrpSpPr>
        <xdr:cNvPr id="2" name="1 Grupo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9953625" y="8877300"/>
          <a:ext cx="1053652" cy="1140470"/>
          <a:chOff x="4095673" y="5375903"/>
          <a:chExt cx="1177414" cy="1077971"/>
        </a:xfrm>
      </xdr:grpSpPr>
      <xdr:sp macro="" textlink="">
        <xdr:nvSpPr>
          <xdr:cNvPr id="3" name="2 Triángulo isósceles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133849" y="5381625"/>
            <a:ext cx="1076325" cy="857250"/>
          </a:xfrm>
          <a:prstGeom prst="triangle">
            <a:avLst/>
          </a:prstGeom>
          <a:ln w="571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3 CuadroTexto">
            <a:extLst>
              <a:ext uri="{FF2B5EF4-FFF2-40B4-BE49-F238E27FC236}">
                <a16:creationId xmlns="" xmlns:a16="http://schemas.microsoft.com/office/drawing/2014/main" id="{00000000-0008-0000-0000-000009000000}"/>
              </a:ext>
            </a:extLst>
          </xdr:cNvPr>
          <xdr:cNvSpPr txBox="1"/>
        </xdr:nvSpPr>
        <xdr:spPr>
          <a:xfrm rot="18093151">
            <a:off x="3857991" y="5662142"/>
            <a:ext cx="674074" cy="19870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1000" b="1"/>
              <a:t>Fechas</a:t>
            </a: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SpPr txBox="1"/>
        </xdr:nvSpPr>
        <xdr:spPr>
          <a:xfrm rot="3466889">
            <a:off x="4754982" y="5638726"/>
            <a:ext cx="780928" cy="2552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00" b="1"/>
              <a:t>Recursos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4257675" y="6271763"/>
            <a:ext cx="857250" cy="18211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1000" b="1"/>
              <a:t>Alcance</a:t>
            </a:r>
          </a:p>
        </xdr:txBody>
      </xdr:sp>
    </xdr:grpSp>
    <xdr:clientData/>
  </xdr:twoCellAnchor>
  <xdr:twoCellAnchor editAs="oneCell">
    <xdr:from>
      <xdr:col>0</xdr:col>
      <xdr:colOff>1304925</xdr:colOff>
      <xdr:row>46</xdr:row>
      <xdr:rowOff>28575</xdr:rowOff>
    </xdr:from>
    <xdr:to>
      <xdr:col>6</xdr:col>
      <xdr:colOff>714375</xdr:colOff>
      <xdr:row>68</xdr:row>
      <xdr:rowOff>180975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5" y="10839450"/>
          <a:ext cx="779145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topLeftCell="A78" workbookViewId="0">
      <selection activeCell="D90" sqref="D90"/>
    </sheetView>
  </sheetViews>
  <sheetFormatPr baseColWidth="10" defaultRowHeight="15" x14ac:dyDescent="0.25"/>
  <cols>
    <col min="1" max="1" width="25.5703125" bestFit="1" customWidth="1"/>
    <col min="2" max="2" width="29" bestFit="1" customWidth="1"/>
    <col min="4" max="4" width="36.5703125" customWidth="1"/>
    <col min="5" max="5" width="9.42578125" bestFit="1" customWidth="1"/>
    <col min="6" max="6" width="13.7109375" bestFit="1" customWidth="1"/>
    <col min="8" max="8" width="34.85546875" bestFit="1" customWidth="1"/>
  </cols>
  <sheetData>
    <row r="1" spans="1:8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x14ac:dyDescent="0.25">
      <c r="A2" s="27" t="s">
        <v>1</v>
      </c>
      <c r="B2" s="2" t="s">
        <v>9</v>
      </c>
      <c r="C2" s="2"/>
      <c r="D2" s="2"/>
      <c r="E2" s="2"/>
      <c r="F2" s="2"/>
      <c r="G2" s="2"/>
      <c r="H2" s="1"/>
    </row>
    <row r="3" spans="1:8" x14ac:dyDescent="0.25">
      <c r="A3" s="27" t="s">
        <v>2</v>
      </c>
      <c r="B3" s="2" t="s">
        <v>13</v>
      </c>
      <c r="C3" s="2"/>
      <c r="D3" s="2"/>
      <c r="E3" s="2"/>
      <c r="F3" s="2"/>
      <c r="G3" s="2"/>
      <c r="H3" s="1"/>
    </row>
    <row r="4" spans="1:8" x14ac:dyDescent="0.25">
      <c r="A4" s="28" t="s">
        <v>3</v>
      </c>
      <c r="B4" s="10" t="s">
        <v>4</v>
      </c>
      <c r="C4" s="2" t="s">
        <v>11</v>
      </c>
      <c r="D4" s="2"/>
      <c r="E4" s="2"/>
      <c r="F4" s="2"/>
      <c r="G4" s="2"/>
      <c r="H4" s="1"/>
    </row>
    <row r="5" spans="1:8" x14ac:dyDescent="0.25">
      <c r="A5" s="28"/>
      <c r="B5" s="10" t="s">
        <v>5</v>
      </c>
      <c r="C5" s="2" t="s">
        <v>12</v>
      </c>
      <c r="D5" s="2"/>
      <c r="E5" s="2"/>
      <c r="F5" s="2"/>
      <c r="G5" s="2"/>
      <c r="H5" s="1"/>
    </row>
    <row r="6" spans="1:8" x14ac:dyDescent="0.25">
      <c r="A6" s="28"/>
      <c r="B6" s="10" t="s">
        <v>6</v>
      </c>
      <c r="C6" s="2" t="s">
        <v>11</v>
      </c>
      <c r="D6" s="2"/>
      <c r="E6" s="2"/>
      <c r="F6" s="2"/>
      <c r="G6" s="2"/>
      <c r="H6" s="1"/>
    </row>
    <row r="7" spans="1:8" x14ac:dyDescent="0.25">
      <c r="A7" s="27" t="s">
        <v>7</v>
      </c>
      <c r="B7" s="2" t="s">
        <v>10</v>
      </c>
      <c r="C7" s="2"/>
      <c r="D7" s="2"/>
      <c r="E7" s="2"/>
      <c r="F7" s="2"/>
      <c r="G7" s="2"/>
      <c r="H7" s="1"/>
    </row>
    <row r="8" spans="1:8" ht="30.75" thickBot="1" x14ac:dyDescent="0.3">
      <c r="A8" s="29" t="s">
        <v>8</v>
      </c>
      <c r="B8" s="21" t="s">
        <v>16</v>
      </c>
      <c r="C8" s="22"/>
      <c r="D8" s="22"/>
      <c r="E8" s="22"/>
      <c r="F8" s="22"/>
      <c r="G8" s="22"/>
      <c r="H8" s="23"/>
    </row>
    <row r="9" spans="1:8" ht="15.75" thickBot="1" x14ac:dyDescent="0.3"/>
    <row r="10" spans="1:8" x14ac:dyDescent="0.25">
      <c r="A10" s="24" t="s">
        <v>14</v>
      </c>
      <c r="B10" s="25"/>
      <c r="C10" s="25"/>
      <c r="D10" s="25"/>
      <c r="E10" s="25"/>
      <c r="F10" s="25"/>
      <c r="G10" s="25"/>
      <c r="H10" s="26"/>
    </row>
    <row r="11" spans="1:8" x14ac:dyDescent="0.25">
      <c r="A11" s="43" t="s">
        <v>15</v>
      </c>
      <c r="B11" s="44"/>
      <c r="C11" s="44"/>
      <c r="D11" s="44"/>
      <c r="E11" s="44"/>
      <c r="F11" s="44"/>
      <c r="G11" s="44"/>
      <c r="H11" s="45"/>
    </row>
    <row r="12" spans="1:8" x14ac:dyDescent="0.25">
      <c r="A12" s="46"/>
      <c r="B12" s="47"/>
      <c r="C12" s="47"/>
      <c r="D12" s="47"/>
      <c r="E12" s="47"/>
      <c r="F12" s="47"/>
      <c r="G12" s="47"/>
      <c r="H12" s="48"/>
    </row>
    <row r="13" spans="1:8" x14ac:dyDescent="0.25">
      <c r="A13" s="46"/>
      <c r="B13" s="47"/>
      <c r="C13" s="47"/>
      <c r="D13" s="47"/>
      <c r="E13" s="47"/>
      <c r="F13" s="47"/>
      <c r="G13" s="47"/>
      <c r="H13" s="48"/>
    </row>
    <row r="14" spans="1:8" x14ac:dyDescent="0.25">
      <c r="A14" s="46"/>
      <c r="B14" s="47"/>
      <c r="C14" s="47"/>
      <c r="D14" s="47"/>
      <c r="E14" s="47"/>
      <c r="F14" s="47"/>
      <c r="G14" s="47"/>
      <c r="H14" s="48"/>
    </row>
    <row r="15" spans="1:8" x14ac:dyDescent="0.25">
      <c r="A15" s="46"/>
      <c r="B15" s="47"/>
      <c r="C15" s="47"/>
      <c r="D15" s="47"/>
      <c r="E15" s="47"/>
      <c r="F15" s="47"/>
      <c r="G15" s="47"/>
      <c r="H15" s="48"/>
    </row>
    <row r="16" spans="1:8" x14ac:dyDescent="0.25">
      <c r="A16" s="46"/>
      <c r="B16" s="47"/>
      <c r="C16" s="47"/>
      <c r="D16" s="47"/>
      <c r="E16" s="47"/>
      <c r="F16" s="47"/>
      <c r="G16" s="47"/>
      <c r="H16" s="48"/>
    </row>
    <row r="17" spans="1:9" ht="15.75" thickBot="1" x14ac:dyDescent="0.3">
      <c r="A17" s="49"/>
      <c r="B17" s="50"/>
      <c r="C17" s="50"/>
      <c r="D17" s="50"/>
      <c r="E17" s="50"/>
      <c r="F17" s="50"/>
      <c r="G17" s="50"/>
      <c r="H17" s="51"/>
    </row>
    <row r="18" spans="1:9" ht="15.75" thickBot="1" x14ac:dyDescent="0.3"/>
    <row r="19" spans="1:9" x14ac:dyDescent="0.25">
      <c r="A19" s="24" t="s">
        <v>17</v>
      </c>
      <c r="B19" s="25"/>
      <c r="C19" s="25"/>
      <c r="D19" s="25"/>
      <c r="E19" s="25"/>
      <c r="F19" s="25"/>
      <c r="G19" s="25"/>
      <c r="H19" s="26"/>
    </row>
    <row r="20" spans="1:9" ht="15.75" thickBot="1" x14ac:dyDescent="0.3">
      <c r="A20" s="61" t="s">
        <v>18</v>
      </c>
      <c r="B20" s="62"/>
      <c r="C20" s="62"/>
      <c r="D20" s="62"/>
      <c r="E20" s="63" t="s">
        <v>19</v>
      </c>
      <c r="F20" s="63"/>
      <c r="G20" s="63"/>
      <c r="H20" s="64" t="s">
        <v>20</v>
      </c>
    </row>
    <row r="21" spans="1:9" x14ac:dyDescent="0.25">
      <c r="A21" s="58" t="s">
        <v>21</v>
      </c>
      <c r="B21" s="59"/>
      <c r="C21" s="59"/>
      <c r="D21" s="59"/>
      <c r="E21" s="59"/>
      <c r="F21" s="59"/>
      <c r="G21" s="59"/>
      <c r="H21" s="60"/>
    </row>
    <row r="22" spans="1:9" x14ac:dyDescent="0.25">
      <c r="A22" s="52" t="s">
        <v>22</v>
      </c>
      <c r="B22" s="53"/>
      <c r="C22" s="53" t="s">
        <v>23</v>
      </c>
      <c r="D22" s="53"/>
      <c r="E22" s="54" t="s">
        <v>24</v>
      </c>
      <c r="F22" s="54" t="s">
        <v>25</v>
      </c>
      <c r="G22" s="54" t="s">
        <v>26</v>
      </c>
      <c r="H22" s="11" t="s">
        <v>27</v>
      </c>
    </row>
    <row r="23" spans="1:9" ht="57" x14ac:dyDescent="0.25">
      <c r="A23" s="36" t="s">
        <v>28</v>
      </c>
      <c r="B23" s="55"/>
      <c r="C23" s="56" t="s">
        <v>29</v>
      </c>
      <c r="D23" s="56"/>
      <c r="E23" s="19">
        <v>2</v>
      </c>
      <c r="F23" s="19">
        <v>3</v>
      </c>
      <c r="G23" s="19">
        <f t="shared" ref="G23:G27" si="0">E23*F23</f>
        <v>6</v>
      </c>
      <c r="H23" s="57" t="s">
        <v>30</v>
      </c>
    </row>
    <row r="24" spans="1:9" x14ac:dyDescent="0.25">
      <c r="A24" s="36" t="s">
        <v>31</v>
      </c>
      <c r="B24" s="56"/>
      <c r="C24" s="55" t="s">
        <v>32</v>
      </c>
      <c r="D24" s="55"/>
      <c r="E24" s="19">
        <v>1</v>
      </c>
      <c r="F24" s="19">
        <v>1</v>
      </c>
      <c r="G24" s="19">
        <f t="shared" si="0"/>
        <v>1</v>
      </c>
      <c r="H24" s="5" t="s">
        <v>33</v>
      </c>
    </row>
    <row r="25" spans="1:9" ht="57" x14ac:dyDescent="0.25">
      <c r="A25" s="36" t="s">
        <v>34</v>
      </c>
      <c r="B25" s="56"/>
      <c r="C25" s="56" t="s">
        <v>35</v>
      </c>
      <c r="D25" s="56"/>
      <c r="E25" s="19">
        <v>3</v>
      </c>
      <c r="F25" s="19">
        <v>2</v>
      </c>
      <c r="G25" s="19">
        <f t="shared" si="0"/>
        <v>6</v>
      </c>
      <c r="H25" s="57" t="s">
        <v>36</v>
      </c>
    </row>
    <row r="26" spans="1:9" x14ac:dyDescent="0.25">
      <c r="A26" s="36" t="s">
        <v>37</v>
      </c>
      <c r="B26" s="56"/>
      <c r="C26" s="55" t="s">
        <v>38</v>
      </c>
      <c r="D26" s="55"/>
      <c r="E26" s="19">
        <v>2</v>
      </c>
      <c r="F26" s="19">
        <v>2</v>
      </c>
      <c r="G26" s="19">
        <f t="shared" si="0"/>
        <v>4</v>
      </c>
      <c r="H26" s="5" t="s">
        <v>39</v>
      </c>
    </row>
    <row r="27" spans="1:9" s="3" customFormat="1" ht="42.75" x14ac:dyDescent="0.25">
      <c r="A27" s="36" t="s">
        <v>47</v>
      </c>
      <c r="B27" s="37"/>
      <c r="C27" s="56" t="s">
        <v>48</v>
      </c>
      <c r="D27" s="56"/>
      <c r="E27" s="19">
        <v>2</v>
      </c>
      <c r="F27" s="19">
        <v>1</v>
      </c>
      <c r="G27" s="19">
        <f t="shared" si="0"/>
        <v>2</v>
      </c>
      <c r="H27" s="57" t="s">
        <v>49</v>
      </c>
    </row>
    <row r="28" spans="1:9" x14ac:dyDescent="0.25">
      <c r="A28" s="71" t="s">
        <v>40</v>
      </c>
      <c r="B28" s="72"/>
      <c r="C28" s="72"/>
      <c r="D28" s="72"/>
      <c r="E28" s="72"/>
      <c r="F28" s="72"/>
      <c r="G28" s="72"/>
      <c r="H28" s="72"/>
      <c r="I28" s="73"/>
    </row>
    <row r="29" spans="1:9" x14ac:dyDescent="0.25">
      <c r="A29" s="52" t="s">
        <v>22</v>
      </c>
      <c r="B29" s="53"/>
      <c r="C29" s="53" t="s">
        <v>23</v>
      </c>
      <c r="D29" s="53"/>
      <c r="E29" s="54" t="s">
        <v>24</v>
      </c>
      <c r="F29" s="54" t="s">
        <v>25</v>
      </c>
      <c r="G29" s="54" t="s">
        <v>26</v>
      </c>
      <c r="H29" s="11" t="s">
        <v>27</v>
      </c>
    </row>
    <row r="30" spans="1:9" x14ac:dyDescent="0.25">
      <c r="A30" s="39" t="s">
        <v>41</v>
      </c>
      <c r="B30" s="55"/>
      <c r="C30" s="55" t="s">
        <v>42</v>
      </c>
      <c r="D30" s="55"/>
      <c r="E30" s="19">
        <v>2</v>
      </c>
      <c r="F30" s="19">
        <v>2</v>
      </c>
      <c r="G30" s="19">
        <f t="shared" ref="G30:G33" si="1">E30*F30</f>
        <v>4</v>
      </c>
      <c r="H30" s="5" t="s">
        <v>43</v>
      </c>
    </row>
    <row r="31" spans="1:9" x14ac:dyDescent="0.25">
      <c r="A31" s="39" t="s">
        <v>50</v>
      </c>
      <c r="B31" s="55"/>
      <c r="C31" s="55" t="s">
        <v>44</v>
      </c>
      <c r="D31" s="55"/>
      <c r="E31" s="19">
        <v>3</v>
      </c>
      <c r="F31" s="19">
        <v>2</v>
      </c>
      <c r="G31" s="19">
        <f t="shared" si="1"/>
        <v>6</v>
      </c>
      <c r="H31" s="5" t="s">
        <v>45</v>
      </c>
    </row>
    <row r="32" spans="1:9" ht="28.5" x14ac:dyDescent="0.25">
      <c r="A32" s="36" t="s">
        <v>51</v>
      </c>
      <c r="B32" s="56"/>
      <c r="C32" s="55" t="s">
        <v>52</v>
      </c>
      <c r="D32" s="55"/>
      <c r="E32" s="19">
        <v>3</v>
      </c>
      <c r="F32" s="19">
        <v>3</v>
      </c>
      <c r="G32" s="19">
        <f t="shared" si="1"/>
        <v>9</v>
      </c>
      <c r="H32" s="57" t="s">
        <v>46</v>
      </c>
    </row>
    <row r="33" spans="1:8" ht="29.25" thickBot="1" x14ac:dyDescent="0.3">
      <c r="A33" s="41" t="s">
        <v>53</v>
      </c>
      <c r="B33" s="42"/>
      <c r="C33" s="40" t="s">
        <v>54</v>
      </c>
      <c r="D33" s="40"/>
      <c r="E33" s="20">
        <v>3</v>
      </c>
      <c r="F33" s="20">
        <v>3</v>
      </c>
      <c r="G33" s="20">
        <f t="shared" si="1"/>
        <v>9</v>
      </c>
      <c r="H33" s="57" t="s">
        <v>46</v>
      </c>
    </row>
    <row r="34" spans="1:8" ht="15.75" thickBot="1" x14ac:dyDescent="0.3">
      <c r="C34" s="65"/>
      <c r="D34" s="65"/>
      <c r="E34" s="65"/>
      <c r="F34" s="65"/>
      <c r="G34" s="65"/>
      <c r="H34" s="65"/>
    </row>
    <row r="35" spans="1:8" x14ac:dyDescent="0.25">
      <c r="A35" s="74" t="s">
        <v>55</v>
      </c>
      <c r="B35" s="75"/>
      <c r="C35" s="75"/>
      <c r="D35" s="75"/>
      <c r="E35" s="75"/>
      <c r="F35" s="75"/>
      <c r="G35" s="75"/>
      <c r="H35" s="76"/>
    </row>
    <row r="36" spans="1:8" x14ac:dyDescent="0.25">
      <c r="A36" s="6"/>
      <c r="B36" s="66" t="s">
        <v>56</v>
      </c>
      <c r="C36" s="66"/>
      <c r="D36" s="66"/>
      <c r="E36" s="67" t="s">
        <v>57</v>
      </c>
      <c r="F36" s="67" t="s">
        <v>58</v>
      </c>
      <c r="G36" s="67" t="s">
        <v>59</v>
      </c>
      <c r="H36" s="7"/>
    </row>
    <row r="37" spans="1:8" x14ac:dyDescent="0.25">
      <c r="A37" s="68" t="s">
        <v>60</v>
      </c>
      <c r="B37" s="69" t="s">
        <v>64</v>
      </c>
      <c r="C37" s="69"/>
      <c r="D37" s="69"/>
      <c r="E37" s="77" t="s">
        <v>61</v>
      </c>
      <c r="F37" s="78"/>
      <c r="G37" s="78"/>
      <c r="H37" s="7"/>
    </row>
    <row r="38" spans="1:8" x14ac:dyDescent="0.25">
      <c r="A38" s="68"/>
      <c r="B38" s="69"/>
      <c r="C38" s="69"/>
      <c r="D38" s="69"/>
      <c r="E38" s="78"/>
      <c r="F38" s="78"/>
      <c r="G38" s="78"/>
      <c r="H38" s="7"/>
    </row>
    <row r="39" spans="1:8" x14ac:dyDescent="0.25">
      <c r="A39" s="68" t="s">
        <v>62</v>
      </c>
      <c r="B39" s="70" t="s">
        <v>65</v>
      </c>
      <c r="C39" s="70"/>
      <c r="D39" s="70"/>
      <c r="E39" s="77" t="s">
        <v>61</v>
      </c>
      <c r="F39" s="78"/>
      <c r="G39" s="78"/>
      <c r="H39" s="7"/>
    </row>
    <row r="40" spans="1:8" x14ac:dyDescent="0.25">
      <c r="A40" s="68"/>
      <c r="B40" s="70"/>
      <c r="C40" s="70"/>
      <c r="D40" s="70"/>
      <c r="E40" s="77"/>
      <c r="F40" s="78"/>
      <c r="G40" s="78"/>
      <c r="H40" s="7"/>
    </row>
    <row r="41" spans="1:8" x14ac:dyDescent="0.25">
      <c r="A41" s="68" t="s">
        <v>63</v>
      </c>
      <c r="B41" s="69" t="s">
        <v>66</v>
      </c>
      <c r="C41" s="69"/>
      <c r="D41" s="69"/>
      <c r="E41" s="77" t="s">
        <v>61</v>
      </c>
      <c r="F41" s="78"/>
      <c r="G41" s="78"/>
      <c r="H41" s="7"/>
    </row>
    <row r="42" spans="1:8" x14ac:dyDescent="0.25">
      <c r="A42" s="68"/>
      <c r="B42" s="69"/>
      <c r="C42" s="69"/>
      <c r="D42" s="69"/>
      <c r="E42" s="77"/>
      <c r="F42" s="78"/>
      <c r="G42" s="78"/>
      <c r="H42" s="7"/>
    </row>
    <row r="43" spans="1:8" ht="15.75" thickBot="1" x14ac:dyDescent="0.3">
      <c r="A43" s="12"/>
      <c r="B43" s="8"/>
      <c r="C43" s="8"/>
      <c r="D43" s="8"/>
      <c r="E43" s="8"/>
      <c r="F43" s="8"/>
      <c r="G43" s="8"/>
      <c r="H43" s="9"/>
    </row>
    <row r="44" spans="1:8" ht="15.75" thickBot="1" x14ac:dyDescent="0.3"/>
    <row r="45" spans="1:8" ht="15.75" thickBot="1" x14ac:dyDescent="0.3">
      <c r="A45" s="79" t="s">
        <v>67</v>
      </c>
      <c r="B45" s="80"/>
      <c r="C45" s="80"/>
      <c r="D45" s="80"/>
      <c r="E45" s="80"/>
      <c r="F45" s="80"/>
      <c r="G45" s="80"/>
      <c r="H45" s="81"/>
    </row>
    <row r="46" spans="1:8" s="3" customFormat="1" x14ac:dyDescent="0.25">
      <c r="A46" s="82"/>
      <c r="B46" s="82"/>
      <c r="C46" s="82"/>
      <c r="D46" s="82"/>
      <c r="E46" s="82"/>
      <c r="F46" s="82"/>
      <c r="G46" s="82"/>
      <c r="H46" s="83"/>
    </row>
    <row r="47" spans="1:8" s="3" customFormat="1" x14ac:dyDescent="0.25">
      <c r="A47" s="31"/>
      <c r="B47" s="31"/>
      <c r="C47" s="31"/>
      <c r="D47" s="31"/>
      <c r="E47" s="31"/>
      <c r="F47" s="31"/>
      <c r="G47" s="31"/>
      <c r="H47" s="32"/>
    </row>
    <row r="48" spans="1:8" s="3" customFormat="1" x14ac:dyDescent="0.25">
      <c r="A48" s="31"/>
      <c r="B48" s="31"/>
      <c r="C48" s="31"/>
      <c r="D48" s="31"/>
      <c r="E48" s="31"/>
      <c r="F48" s="31"/>
      <c r="G48" s="31"/>
      <c r="H48" s="32"/>
    </row>
    <row r="49" spans="1:8" s="3" customFormat="1" x14ac:dyDescent="0.25">
      <c r="A49" s="31"/>
      <c r="B49" s="31"/>
      <c r="C49" s="31"/>
      <c r="D49" s="31"/>
      <c r="E49" s="31"/>
      <c r="F49" s="31"/>
      <c r="G49" s="31"/>
      <c r="H49" s="32"/>
    </row>
    <row r="50" spans="1:8" s="3" customFormat="1" x14ac:dyDescent="0.25">
      <c r="A50" s="31"/>
      <c r="B50" s="31"/>
      <c r="C50" s="31"/>
      <c r="D50" s="31"/>
      <c r="E50" s="31"/>
      <c r="F50" s="31"/>
      <c r="G50" s="31"/>
      <c r="H50" s="32"/>
    </row>
    <row r="51" spans="1:8" s="3" customFormat="1" x14ac:dyDescent="0.25">
      <c r="A51" s="31"/>
      <c r="B51" s="31"/>
      <c r="C51" s="31"/>
      <c r="D51" s="31"/>
      <c r="E51" s="31"/>
      <c r="F51" s="31"/>
      <c r="G51" s="31"/>
      <c r="H51" s="32"/>
    </row>
    <row r="52" spans="1:8" s="3" customFormat="1" x14ac:dyDescent="0.25">
      <c r="A52" s="31"/>
      <c r="B52" s="31"/>
      <c r="C52" s="31"/>
      <c r="D52" s="31"/>
      <c r="E52" s="31"/>
      <c r="F52" s="31"/>
      <c r="G52" s="31"/>
      <c r="H52" s="32"/>
    </row>
    <row r="53" spans="1:8" s="3" customFormat="1" x14ac:dyDescent="0.25">
      <c r="A53" s="31"/>
      <c r="B53" s="31"/>
      <c r="C53" s="31"/>
      <c r="D53" s="31"/>
      <c r="E53" s="31"/>
      <c r="F53" s="31"/>
      <c r="G53" s="31"/>
      <c r="H53" s="32"/>
    </row>
    <row r="54" spans="1:8" s="3" customFormat="1" x14ac:dyDescent="0.25">
      <c r="A54" s="31"/>
      <c r="B54" s="31"/>
      <c r="C54" s="31"/>
      <c r="D54" s="31"/>
      <c r="E54" s="31"/>
      <c r="F54" s="31"/>
      <c r="G54" s="31"/>
      <c r="H54" s="32"/>
    </row>
    <row r="55" spans="1:8" s="3" customFormat="1" x14ac:dyDescent="0.25">
      <c r="A55" s="31"/>
      <c r="B55" s="31"/>
      <c r="C55" s="31"/>
      <c r="D55" s="31"/>
      <c r="E55" s="31"/>
      <c r="F55" s="31"/>
      <c r="G55" s="31"/>
      <c r="H55" s="32"/>
    </row>
    <row r="56" spans="1:8" s="3" customFormat="1" x14ac:dyDescent="0.25">
      <c r="A56" s="31"/>
      <c r="B56" s="31"/>
      <c r="C56" s="31"/>
      <c r="D56" s="31"/>
      <c r="E56" s="31"/>
      <c r="F56" s="31"/>
      <c r="G56" s="31"/>
      <c r="H56" s="32"/>
    </row>
    <row r="57" spans="1:8" s="3" customFormat="1" x14ac:dyDescent="0.25">
      <c r="A57" s="31"/>
      <c r="B57" s="31"/>
      <c r="C57" s="31"/>
      <c r="D57" s="31"/>
      <c r="E57" s="31"/>
      <c r="F57" s="31"/>
      <c r="G57" s="31"/>
      <c r="H57" s="32"/>
    </row>
    <row r="58" spans="1:8" s="3" customFormat="1" x14ac:dyDescent="0.25">
      <c r="A58" s="31"/>
      <c r="B58" s="31"/>
      <c r="C58" s="31"/>
      <c r="D58" s="31"/>
      <c r="E58" s="31"/>
      <c r="F58" s="31"/>
      <c r="G58" s="31"/>
      <c r="H58" s="32"/>
    </row>
    <row r="59" spans="1:8" s="3" customFormat="1" x14ac:dyDescent="0.25">
      <c r="A59" s="31"/>
      <c r="B59" s="31"/>
      <c r="C59" s="31"/>
      <c r="D59" s="31"/>
      <c r="E59" s="31"/>
      <c r="F59" s="31"/>
      <c r="G59" s="31"/>
      <c r="H59" s="32"/>
    </row>
    <row r="60" spans="1:8" s="3" customFormat="1" x14ac:dyDescent="0.25">
      <c r="A60" s="31"/>
      <c r="B60" s="31"/>
      <c r="C60" s="31"/>
      <c r="D60" s="31"/>
      <c r="E60" s="31"/>
      <c r="F60" s="31"/>
      <c r="G60" s="31"/>
      <c r="H60" s="32"/>
    </row>
    <row r="61" spans="1:8" s="3" customFormat="1" x14ac:dyDescent="0.25">
      <c r="A61" s="31"/>
      <c r="B61" s="31"/>
      <c r="C61" s="31"/>
      <c r="D61" s="31"/>
      <c r="E61" s="31"/>
      <c r="F61" s="31"/>
      <c r="G61" s="31"/>
      <c r="H61" s="32"/>
    </row>
    <row r="62" spans="1:8" s="3" customFormat="1" x14ac:dyDescent="0.25">
      <c r="A62" s="31"/>
      <c r="B62" s="31"/>
      <c r="C62" s="31"/>
      <c r="D62" s="31"/>
      <c r="E62" s="31"/>
      <c r="F62" s="31"/>
      <c r="G62" s="31"/>
      <c r="H62" s="32"/>
    </row>
    <row r="63" spans="1:8" s="3" customFormat="1" x14ac:dyDescent="0.25">
      <c r="A63" s="31"/>
      <c r="B63" s="31"/>
      <c r="C63" s="31"/>
      <c r="D63" s="31"/>
      <c r="E63" s="31"/>
      <c r="F63" s="31"/>
      <c r="G63" s="31"/>
      <c r="H63" s="32"/>
    </row>
    <row r="64" spans="1:8" s="3" customFormat="1" x14ac:dyDescent="0.25">
      <c r="A64" s="31"/>
      <c r="B64" s="31"/>
      <c r="C64" s="31"/>
      <c r="D64" s="31"/>
      <c r="E64" s="31"/>
      <c r="F64" s="31"/>
      <c r="G64" s="31"/>
      <c r="H64" s="32"/>
    </row>
    <row r="65" spans="1:8" s="3" customFormat="1" x14ac:dyDescent="0.25">
      <c r="A65" s="31"/>
      <c r="B65" s="31"/>
      <c r="C65" s="31"/>
      <c r="D65" s="31"/>
      <c r="E65" s="31"/>
      <c r="F65" s="31"/>
      <c r="G65" s="31"/>
      <c r="H65" s="32"/>
    </row>
    <row r="66" spans="1:8" s="3" customFormat="1" x14ac:dyDescent="0.25">
      <c r="A66" s="31"/>
      <c r="B66" s="31"/>
      <c r="C66" s="31"/>
      <c r="D66" s="31"/>
      <c r="E66" s="31"/>
      <c r="F66" s="31"/>
      <c r="G66" s="31"/>
      <c r="H66" s="32"/>
    </row>
    <row r="67" spans="1:8" s="3" customFormat="1" x14ac:dyDescent="0.25">
      <c r="A67" s="31"/>
      <c r="B67" s="31"/>
      <c r="C67" s="31"/>
      <c r="D67" s="31"/>
      <c r="E67" s="31"/>
      <c r="F67" s="31"/>
      <c r="G67" s="31"/>
      <c r="H67" s="32"/>
    </row>
    <row r="68" spans="1:8" s="3" customFormat="1" x14ac:dyDescent="0.25">
      <c r="A68" s="31"/>
      <c r="B68" s="31"/>
      <c r="C68" s="31"/>
      <c r="D68" s="31"/>
      <c r="E68" s="31"/>
      <c r="F68" s="31"/>
      <c r="G68" s="31"/>
      <c r="H68" s="32"/>
    </row>
    <row r="69" spans="1:8" s="3" customFormat="1" x14ac:dyDescent="0.25">
      <c r="A69" s="31"/>
      <c r="B69" s="31"/>
      <c r="C69" s="31"/>
      <c r="D69" s="31"/>
      <c r="E69" s="31"/>
      <c r="F69" s="31"/>
      <c r="G69" s="31"/>
      <c r="H69" s="32"/>
    </row>
    <row r="70" spans="1:8" s="3" customFormat="1" ht="15.75" thickBot="1" x14ac:dyDescent="0.3">
      <c r="A70" s="34"/>
      <c r="B70" s="34"/>
      <c r="C70" s="34"/>
      <c r="D70" s="34"/>
      <c r="E70" s="34"/>
      <c r="F70" s="34"/>
      <c r="G70" s="34"/>
      <c r="H70" s="35"/>
    </row>
    <row r="71" spans="1:8" s="3" customFormat="1" ht="15.75" thickBot="1" x14ac:dyDescent="0.3">
      <c r="A71" s="18"/>
      <c r="B71" s="18"/>
      <c r="C71" s="18"/>
      <c r="D71" s="18"/>
      <c r="E71" s="18"/>
      <c r="F71" s="18"/>
      <c r="G71" s="18"/>
      <c r="H71" s="18"/>
    </row>
    <row r="72" spans="1:8" s="3" customFormat="1" x14ac:dyDescent="0.25">
      <c r="A72" s="85" t="s">
        <v>68</v>
      </c>
      <c r="B72" s="86"/>
      <c r="C72" s="86"/>
      <c r="D72" s="86"/>
      <c r="E72" s="86"/>
      <c r="F72" s="86"/>
      <c r="G72" s="86"/>
      <c r="H72" s="87"/>
    </row>
    <row r="73" spans="1:8" s="3" customFormat="1" x14ac:dyDescent="0.25">
      <c r="A73" s="88" t="s">
        <v>69</v>
      </c>
      <c r="B73" s="89"/>
      <c r="C73" s="89"/>
      <c r="D73" s="89"/>
      <c r="E73" s="89"/>
      <c r="F73" s="89"/>
      <c r="G73" s="89"/>
      <c r="H73" s="90"/>
    </row>
    <row r="74" spans="1:8" s="3" customFormat="1" ht="126" customHeight="1" x14ac:dyDescent="0.25">
      <c r="A74" s="36" t="s">
        <v>72</v>
      </c>
      <c r="B74" s="56"/>
      <c r="C74" s="56"/>
      <c r="D74" s="56"/>
      <c r="E74" s="56"/>
      <c r="F74" s="56"/>
      <c r="G74" s="56"/>
      <c r="H74" s="38"/>
    </row>
    <row r="75" spans="1:8" x14ac:dyDescent="0.25">
      <c r="A75" s="88" t="s">
        <v>70</v>
      </c>
      <c r="B75" s="89"/>
      <c r="C75" s="89"/>
      <c r="D75" s="89"/>
      <c r="E75" s="89"/>
      <c r="F75" s="89"/>
      <c r="G75" s="89"/>
      <c r="H75" s="90"/>
    </row>
    <row r="76" spans="1:8" x14ac:dyDescent="0.25">
      <c r="A76" s="30" t="s">
        <v>71</v>
      </c>
      <c r="B76" s="84"/>
      <c r="C76" s="84"/>
      <c r="D76" s="84"/>
      <c r="E76" s="84"/>
      <c r="F76" s="84"/>
      <c r="G76" s="84"/>
      <c r="H76" s="32"/>
    </row>
    <row r="77" spans="1:8" x14ac:dyDescent="0.25">
      <c r="A77" s="30"/>
      <c r="B77" s="84"/>
      <c r="C77" s="84"/>
      <c r="D77" s="84"/>
      <c r="E77" s="84"/>
      <c r="F77" s="84"/>
      <c r="G77" s="84"/>
      <c r="H77" s="32"/>
    </row>
    <row r="78" spans="1:8" x14ac:dyDescent="0.25">
      <c r="A78" s="30"/>
      <c r="B78" s="84"/>
      <c r="C78" s="84"/>
      <c r="D78" s="84"/>
      <c r="E78" s="84"/>
      <c r="F78" s="84"/>
      <c r="G78" s="84"/>
      <c r="H78" s="32"/>
    </row>
    <row r="79" spans="1:8" x14ac:dyDescent="0.25">
      <c r="A79" s="30"/>
      <c r="B79" s="84"/>
      <c r="C79" s="84"/>
      <c r="D79" s="84"/>
      <c r="E79" s="84"/>
      <c r="F79" s="84"/>
      <c r="G79" s="84"/>
      <c r="H79" s="32"/>
    </row>
    <row r="80" spans="1:8" x14ac:dyDescent="0.25">
      <c r="A80" s="30"/>
      <c r="B80" s="84"/>
      <c r="C80" s="84"/>
      <c r="D80" s="84"/>
      <c r="E80" s="84"/>
      <c r="F80" s="84"/>
      <c r="G80" s="84"/>
      <c r="H80" s="32"/>
    </row>
    <row r="81" spans="1:8" x14ac:dyDescent="0.25">
      <c r="A81" s="30"/>
      <c r="B81" s="84"/>
      <c r="C81" s="84"/>
      <c r="D81" s="84"/>
      <c r="E81" s="84"/>
      <c r="F81" s="84"/>
      <c r="G81" s="84"/>
      <c r="H81" s="32"/>
    </row>
    <row r="82" spans="1:8" x14ac:dyDescent="0.25">
      <c r="A82" s="30"/>
      <c r="B82" s="84"/>
      <c r="C82" s="84"/>
      <c r="D82" s="84"/>
      <c r="E82" s="84"/>
      <c r="F82" s="84"/>
      <c r="G82" s="84"/>
      <c r="H82" s="32"/>
    </row>
    <row r="83" spans="1:8" ht="15.75" thickBot="1" x14ac:dyDescent="0.3">
      <c r="A83" s="33"/>
      <c r="B83" s="34"/>
      <c r="C83" s="34"/>
      <c r="D83" s="34"/>
      <c r="E83" s="34"/>
      <c r="F83" s="34"/>
      <c r="G83" s="34"/>
      <c r="H83" s="35"/>
    </row>
  </sheetData>
  <mergeCells count="60">
    <mergeCell ref="A75:H75"/>
    <mergeCell ref="A76:H83"/>
    <mergeCell ref="A45:H45"/>
    <mergeCell ref="A46:H70"/>
    <mergeCell ref="A73:H73"/>
    <mergeCell ref="A74:H74"/>
    <mergeCell ref="A41:A42"/>
    <mergeCell ref="B41:D42"/>
    <mergeCell ref="E41:E42"/>
    <mergeCell ref="F41:F42"/>
    <mergeCell ref="G41:G42"/>
    <mergeCell ref="E37:E38"/>
    <mergeCell ref="F37:F38"/>
    <mergeCell ref="G37:G38"/>
    <mergeCell ref="A39:A40"/>
    <mergeCell ref="B39:D40"/>
    <mergeCell ref="E39:E40"/>
    <mergeCell ref="F39:F40"/>
    <mergeCell ref="G39:G40"/>
    <mergeCell ref="C27:D27"/>
    <mergeCell ref="A27:B27"/>
    <mergeCell ref="B36:D36"/>
    <mergeCell ref="A37:A38"/>
    <mergeCell ref="B37:D38"/>
    <mergeCell ref="A28:I28"/>
    <mergeCell ref="A31:B31"/>
    <mergeCell ref="C31:D31"/>
    <mergeCell ref="A32:B32"/>
    <mergeCell ref="C32:D32"/>
    <mergeCell ref="A33:B33"/>
    <mergeCell ref="C33:D33"/>
    <mergeCell ref="A29:B29"/>
    <mergeCell ref="C29:D29"/>
    <mergeCell ref="A30:B30"/>
    <mergeCell ref="C30:D30"/>
    <mergeCell ref="A26:B26"/>
    <mergeCell ref="C26:D26"/>
    <mergeCell ref="A23:B23"/>
    <mergeCell ref="C23:D23"/>
    <mergeCell ref="A24:B24"/>
    <mergeCell ref="C24:D24"/>
    <mergeCell ref="A25:B25"/>
    <mergeCell ref="C25:D25"/>
    <mergeCell ref="A19:H19"/>
    <mergeCell ref="A20:D20"/>
    <mergeCell ref="E20:G20"/>
    <mergeCell ref="A21:H21"/>
    <mergeCell ref="A22:B22"/>
    <mergeCell ref="C22:D22"/>
    <mergeCell ref="C6:H6"/>
    <mergeCell ref="B7:H7"/>
    <mergeCell ref="B8:H8"/>
    <mergeCell ref="A4:A6"/>
    <mergeCell ref="A11:H17"/>
    <mergeCell ref="A10:H10"/>
    <mergeCell ref="B2:H2"/>
    <mergeCell ref="A1:H1"/>
    <mergeCell ref="B3:H3"/>
    <mergeCell ref="C4:H4"/>
    <mergeCell ref="C5:H5"/>
  </mergeCells>
  <conditionalFormatting sqref="G23:G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2"/>
  <sheetViews>
    <sheetView tabSelected="1" topLeftCell="A22" workbookViewId="0">
      <selection activeCell="G40" sqref="G40"/>
    </sheetView>
  </sheetViews>
  <sheetFormatPr baseColWidth="10" defaultRowHeight="15" x14ac:dyDescent="0.25"/>
  <cols>
    <col min="1" max="1" width="23.140625" bestFit="1" customWidth="1"/>
    <col min="2" max="2" width="22.28515625" bestFit="1" customWidth="1"/>
    <col min="3" max="3" width="8.7109375" bestFit="1" customWidth="1"/>
    <col min="4" max="4" width="11.28515625" bestFit="1" customWidth="1"/>
    <col min="5" max="5" width="7.28515625" bestFit="1" customWidth="1"/>
  </cols>
  <sheetData>
    <row r="1" spans="1:6" ht="22.5" x14ac:dyDescent="0.25">
      <c r="A1" s="102" t="s">
        <v>73</v>
      </c>
      <c r="B1" s="103" t="s">
        <v>74</v>
      </c>
      <c r="C1" s="103" t="s">
        <v>75</v>
      </c>
      <c r="D1" s="104" t="s">
        <v>76</v>
      </c>
      <c r="E1" s="104" t="s">
        <v>77</v>
      </c>
      <c r="F1" s="104" t="s">
        <v>78</v>
      </c>
    </row>
    <row r="2" spans="1:6" x14ac:dyDescent="0.25">
      <c r="A2" s="102"/>
      <c r="B2" s="105"/>
      <c r="C2" s="105"/>
      <c r="D2" s="104"/>
      <c r="E2" s="104"/>
      <c r="F2" s="104"/>
    </row>
    <row r="3" spans="1:6" ht="15.75" x14ac:dyDescent="0.25">
      <c r="A3" s="106" t="s">
        <v>79</v>
      </c>
      <c r="B3" s="107"/>
      <c r="C3" s="107"/>
      <c r="D3" s="107"/>
      <c r="E3" s="107"/>
      <c r="F3" s="107">
        <f>SUM(D4:D7)</f>
        <v>6</v>
      </c>
    </row>
    <row r="4" spans="1:6" ht="45" x14ac:dyDescent="0.25">
      <c r="A4" s="91" t="s">
        <v>80</v>
      </c>
      <c r="B4" s="4"/>
      <c r="C4" s="4"/>
      <c r="D4" s="92">
        <v>2</v>
      </c>
      <c r="E4" s="92">
        <v>1</v>
      </c>
      <c r="F4" s="4"/>
    </row>
    <row r="5" spans="1:6" ht="30" x14ac:dyDescent="0.25">
      <c r="A5" s="91" t="s">
        <v>81</v>
      </c>
      <c r="B5" s="4"/>
      <c r="C5" s="4"/>
      <c r="D5" s="92">
        <v>4</v>
      </c>
      <c r="E5" s="92">
        <v>1</v>
      </c>
      <c r="F5" s="4"/>
    </row>
    <row r="6" spans="1:6" x14ac:dyDescent="0.25">
      <c r="A6" s="91"/>
      <c r="B6" s="4"/>
      <c r="C6" s="4"/>
      <c r="D6" s="92"/>
      <c r="E6" s="92"/>
      <c r="F6" s="4"/>
    </row>
    <row r="7" spans="1:6" x14ac:dyDescent="0.25">
      <c r="A7" s="91"/>
      <c r="B7" s="4"/>
      <c r="C7" s="4"/>
      <c r="D7" s="92"/>
      <c r="E7" s="92"/>
      <c r="F7" s="4"/>
    </row>
    <row r="8" spans="1:6" ht="31.5" x14ac:dyDescent="0.25">
      <c r="A8" s="106" t="s">
        <v>82</v>
      </c>
      <c r="B8" s="107"/>
      <c r="C8" s="107"/>
      <c r="D8" s="107"/>
      <c r="E8" s="107"/>
      <c r="F8" s="107">
        <f>SUM(D9:D14)</f>
        <v>16</v>
      </c>
    </row>
    <row r="9" spans="1:6" x14ac:dyDescent="0.25">
      <c r="A9" s="91" t="s">
        <v>83</v>
      </c>
      <c r="B9" s="4"/>
      <c r="C9" s="4"/>
      <c r="D9" s="92">
        <v>3</v>
      </c>
      <c r="E9" s="92">
        <v>1</v>
      </c>
      <c r="F9" s="4"/>
    </row>
    <row r="10" spans="1:6" x14ac:dyDescent="0.25">
      <c r="A10" s="91" t="s">
        <v>84</v>
      </c>
      <c r="B10" s="4"/>
      <c r="C10" s="4"/>
      <c r="D10" s="92">
        <v>4</v>
      </c>
      <c r="E10" s="92">
        <v>1</v>
      </c>
      <c r="F10" s="4"/>
    </row>
    <row r="11" spans="1:6" x14ac:dyDescent="0.25">
      <c r="A11" s="91" t="s">
        <v>85</v>
      </c>
      <c r="B11" s="4"/>
      <c r="C11" s="4"/>
      <c r="D11" s="92">
        <v>2</v>
      </c>
      <c r="E11" s="92">
        <v>1</v>
      </c>
      <c r="F11" s="4"/>
    </row>
    <row r="12" spans="1:6" x14ac:dyDescent="0.25">
      <c r="A12" s="91" t="s">
        <v>86</v>
      </c>
      <c r="B12" s="4"/>
      <c r="C12" s="4"/>
      <c r="D12" s="92">
        <v>3</v>
      </c>
      <c r="E12" s="92">
        <v>1</v>
      </c>
      <c r="F12" s="4"/>
    </row>
    <row r="13" spans="1:6" x14ac:dyDescent="0.25">
      <c r="A13" s="91" t="s">
        <v>87</v>
      </c>
      <c r="B13" s="4"/>
      <c r="C13" s="4"/>
      <c r="D13" s="92">
        <v>2</v>
      </c>
      <c r="E13" s="92">
        <v>1</v>
      </c>
      <c r="F13" s="4"/>
    </row>
    <row r="14" spans="1:6" ht="30" x14ac:dyDescent="0.25">
      <c r="A14" s="91" t="s">
        <v>88</v>
      </c>
      <c r="B14" s="4"/>
      <c r="C14" s="4"/>
      <c r="D14" s="92">
        <v>2</v>
      </c>
      <c r="E14" s="92">
        <v>1</v>
      </c>
      <c r="F14" s="4"/>
    </row>
    <row r="15" spans="1:6" ht="15.75" x14ac:dyDescent="0.25">
      <c r="A15" s="106" t="s">
        <v>89</v>
      </c>
      <c r="B15" s="107"/>
      <c r="C15" s="107"/>
      <c r="D15" s="107"/>
      <c r="E15" s="107"/>
      <c r="F15" s="107">
        <f>SUM(D16:D18)</f>
        <v>15</v>
      </c>
    </row>
    <row r="16" spans="1:6" x14ac:dyDescent="0.25">
      <c r="A16" s="91" t="s">
        <v>90</v>
      </c>
      <c r="B16" s="4"/>
      <c r="C16" s="4"/>
      <c r="D16" s="110">
        <v>3</v>
      </c>
      <c r="E16" s="111" t="s">
        <v>115</v>
      </c>
      <c r="F16" s="4"/>
    </row>
    <row r="17" spans="1:6" ht="45" x14ac:dyDescent="0.25">
      <c r="A17" s="94" t="s">
        <v>113</v>
      </c>
      <c r="B17" s="4"/>
      <c r="C17" s="4"/>
      <c r="D17" s="110">
        <v>8</v>
      </c>
      <c r="E17" s="111" t="s">
        <v>114</v>
      </c>
      <c r="F17" s="4"/>
    </row>
    <row r="18" spans="1:6" x14ac:dyDescent="0.25">
      <c r="A18" s="4" t="s">
        <v>92</v>
      </c>
      <c r="B18" s="4"/>
      <c r="C18" s="4"/>
      <c r="D18" s="93">
        <v>4</v>
      </c>
      <c r="E18" s="111" t="s">
        <v>93</v>
      </c>
      <c r="F18" s="4"/>
    </row>
    <row r="19" spans="1:6" ht="15.75" x14ac:dyDescent="0.25">
      <c r="A19" s="106" t="s">
        <v>94</v>
      </c>
      <c r="B19" s="107"/>
      <c r="C19" s="107"/>
      <c r="D19" s="107"/>
      <c r="E19" s="112"/>
      <c r="F19" s="107">
        <f>SUM(D20:D22)</f>
        <v>13</v>
      </c>
    </row>
    <row r="20" spans="1:6" x14ac:dyDescent="0.25">
      <c r="A20" s="91" t="s">
        <v>90</v>
      </c>
      <c r="B20" s="4"/>
      <c r="C20" s="4"/>
      <c r="D20" s="111" t="s">
        <v>91</v>
      </c>
      <c r="E20" s="111" t="s">
        <v>115</v>
      </c>
      <c r="F20" s="4"/>
    </row>
    <row r="21" spans="1:6" ht="45" x14ac:dyDescent="0.25">
      <c r="A21" s="94" t="s">
        <v>113</v>
      </c>
      <c r="B21" s="4"/>
      <c r="C21" s="4"/>
      <c r="D21" s="93">
        <v>9</v>
      </c>
      <c r="E21" s="111" t="s">
        <v>116</v>
      </c>
      <c r="F21" s="4"/>
    </row>
    <row r="22" spans="1:6" x14ac:dyDescent="0.25">
      <c r="A22" s="4" t="s">
        <v>92</v>
      </c>
      <c r="B22" s="4"/>
      <c r="C22" s="4"/>
      <c r="D22" s="93">
        <v>4</v>
      </c>
      <c r="E22" s="111" t="s">
        <v>93</v>
      </c>
      <c r="F22" s="4"/>
    </row>
    <row r="23" spans="1:6" ht="15.75" x14ac:dyDescent="0.25">
      <c r="A23" s="106" t="s">
        <v>95</v>
      </c>
      <c r="B23" s="108"/>
      <c r="C23" s="108"/>
      <c r="D23" s="107"/>
      <c r="E23" s="107"/>
      <c r="F23" s="107">
        <f>SUM(D24:D27)</f>
        <v>36</v>
      </c>
    </row>
    <row r="24" spans="1:6" ht="30" x14ac:dyDescent="0.25">
      <c r="A24" s="91" t="s">
        <v>96</v>
      </c>
      <c r="B24" s="4"/>
      <c r="C24" s="4"/>
      <c r="D24" s="93">
        <v>8</v>
      </c>
      <c r="E24" s="93">
        <v>1</v>
      </c>
      <c r="F24" s="4"/>
    </row>
    <row r="25" spans="1:6" x14ac:dyDescent="0.25">
      <c r="A25" s="91" t="s">
        <v>97</v>
      </c>
      <c r="B25" s="4"/>
      <c r="C25" s="4"/>
      <c r="D25" s="93">
        <v>16</v>
      </c>
      <c r="E25" s="93">
        <v>1</v>
      </c>
      <c r="F25" s="4"/>
    </row>
    <row r="26" spans="1:6" ht="30" x14ac:dyDescent="0.25">
      <c r="A26" s="91" t="s">
        <v>98</v>
      </c>
      <c r="B26" s="4"/>
      <c r="C26" s="4"/>
      <c r="D26" s="93">
        <v>4</v>
      </c>
      <c r="E26" s="93">
        <v>1</v>
      </c>
      <c r="F26" s="4"/>
    </row>
    <row r="27" spans="1:6" ht="45" x14ac:dyDescent="0.25">
      <c r="A27" s="91" t="s">
        <v>99</v>
      </c>
      <c r="B27" s="4"/>
      <c r="C27" s="4"/>
      <c r="D27" s="93">
        <v>8</v>
      </c>
      <c r="E27" s="93">
        <v>1</v>
      </c>
      <c r="F27" s="4"/>
    </row>
    <row r="28" spans="1:6" ht="47.25" x14ac:dyDescent="0.25">
      <c r="A28" s="106" t="s">
        <v>100</v>
      </c>
      <c r="B28" s="108"/>
      <c r="C28" s="108"/>
      <c r="D28" s="107"/>
      <c r="E28" s="107"/>
      <c r="F28" s="107">
        <f>SUM(D29:D32)</f>
        <v>52</v>
      </c>
    </row>
    <row r="29" spans="1:6" x14ac:dyDescent="0.25">
      <c r="A29" s="4" t="s">
        <v>101</v>
      </c>
      <c r="B29" s="4"/>
      <c r="C29" s="4"/>
      <c r="D29" s="93">
        <v>10</v>
      </c>
      <c r="E29" s="93">
        <v>1</v>
      </c>
      <c r="F29" s="4"/>
    </row>
    <row r="30" spans="1:6" x14ac:dyDescent="0.25">
      <c r="A30" s="91" t="s">
        <v>102</v>
      </c>
      <c r="B30" s="4"/>
      <c r="C30" s="4"/>
      <c r="D30" s="93">
        <v>20</v>
      </c>
      <c r="E30" s="93">
        <v>1</v>
      </c>
      <c r="F30" s="4"/>
    </row>
    <row r="31" spans="1:6" x14ac:dyDescent="0.25">
      <c r="A31" s="4" t="s">
        <v>103</v>
      </c>
      <c r="B31" s="4"/>
      <c r="C31" s="4"/>
      <c r="D31" s="93">
        <v>10</v>
      </c>
      <c r="E31" s="93">
        <v>1</v>
      </c>
      <c r="F31" s="4"/>
    </row>
    <row r="32" spans="1:6" x14ac:dyDescent="0.25">
      <c r="A32" s="4" t="s">
        <v>104</v>
      </c>
      <c r="B32" s="4"/>
      <c r="C32" s="4"/>
      <c r="D32" s="93">
        <v>12</v>
      </c>
      <c r="E32" s="93">
        <v>1</v>
      </c>
      <c r="F32" s="4"/>
    </row>
    <row r="33" spans="1:6" x14ac:dyDescent="0.25">
      <c r="A33" s="108" t="s">
        <v>105</v>
      </c>
      <c r="B33" s="108" t="s">
        <v>106</v>
      </c>
      <c r="C33" s="108"/>
      <c r="D33" s="108">
        <f>SUM(F3:F28)</f>
        <v>138</v>
      </c>
      <c r="E33" s="108"/>
      <c r="F33" s="109"/>
    </row>
    <row r="34" spans="1:6" x14ac:dyDescent="0.25">
      <c r="A34" s="4"/>
      <c r="B34" s="4"/>
      <c r="C34" s="4"/>
      <c r="D34" s="4"/>
      <c r="E34" s="4"/>
      <c r="F34" s="4"/>
    </row>
    <row r="35" spans="1:6" ht="18.75" x14ac:dyDescent="0.25">
      <c r="A35" s="4"/>
      <c r="B35" s="4" t="s">
        <v>107</v>
      </c>
      <c r="C35" s="4"/>
      <c r="D35" s="95">
        <f>D33*F35</f>
        <v>0</v>
      </c>
      <c r="E35" s="96"/>
      <c r="F35" s="13">
        <v>0</v>
      </c>
    </row>
    <row r="36" spans="1:6" ht="15.75" x14ac:dyDescent="0.25">
      <c r="A36" s="4"/>
      <c r="B36" s="97" t="s">
        <v>108</v>
      </c>
      <c r="C36" s="97"/>
      <c r="D36" s="98">
        <f>SUM(D33:D35)</f>
        <v>138</v>
      </c>
      <c r="E36" s="99"/>
      <c r="F36" s="100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17"/>
      <c r="B39" s="4"/>
      <c r="C39" s="4"/>
      <c r="D39" s="101" t="s">
        <v>109</v>
      </c>
      <c r="E39" s="101"/>
      <c r="F39" s="16">
        <v>3</v>
      </c>
    </row>
    <row r="40" spans="1:6" x14ac:dyDescent="0.25">
      <c r="A40" s="4"/>
      <c r="B40" s="4"/>
      <c r="C40" s="4"/>
      <c r="D40" s="101" t="s">
        <v>110</v>
      </c>
      <c r="E40" s="101"/>
      <c r="F40" s="15">
        <v>9</v>
      </c>
    </row>
    <row r="41" spans="1:6" x14ac:dyDescent="0.25">
      <c r="A41" s="4"/>
      <c r="B41" s="4"/>
      <c r="C41" s="4"/>
      <c r="D41" s="101" t="s">
        <v>111</v>
      </c>
      <c r="E41" s="101"/>
      <c r="F41" s="15">
        <f>F40*F39</f>
        <v>27</v>
      </c>
    </row>
    <row r="42" spans="1:6" x14ac:dyDescent="0.25">
      <c r="A42" s="4"/>
      <c r="B42" s="4"/>
      <c r="C42" s="4"/>
      <c r="D42" s="101" t="s">
        <v>112</v>
      </c>
      <c r="E42" s="101"/>
      <c r="F42" s="14">
        <f>D33/F40</f>
        <v>15.333333333333334</v>
      </c>
    </row>
  </sheetData>
  <mergeCells count="8">
    <mergeCell ref="D41:E41"/>
    <mergeCell ref="D42:E42"/>
    <mergeCell ref="A1:A2"/>
    <mergeCell ref="D1:D2"/>
    <mergeCell ref="E1:E2"/>
    <mergeCell ref="F1:F2"/>
    <mergeCell ref="D39:E39"/>
    <mergeCell ref="D40:E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pruebas</vt:lpstr>
      <vt:lpstr>Estimación</vt:lpstr>
      <vt:lpstr>Hoja3</vt:lpstr>
    </vt:vector>
  </TitlesOfParts>
  <Company>compurent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Hitta Rodriguez</dc:creator>
  <cp:lastModifiedBy>Brayan Hitta Rodriguez</cp:lastModifiedBy>
  <dcterms:created xsi:type="dcterms:W3CDTF">2022-05-02T19:09:39Z</dcterms:created>
  <dcterms:modified xsi:type="dcterms:W3CDTF">2022-05-02T21:04:01Z</dcterms:modified>
</cp:coreProperties>
</file>