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be67b85724a5e1/Documentos/AVATARS/"/>
    </mc:Choice>
  </mc:AlternateContent>
  <xr:revisionPtr revIDLastSave="0" documentId="8_{7416A672-2209-4276-9E0E-BB170B2896C0}" xr6:coauthVersionLast="47" xr6:coauthVersionMax="47" xr10:uidLastSave="{00000000-0000-0000-0000-000000000000}"/>
  <bookViews>
    <workbookView xWindow="-110" yWindow="-110" windowWidth="19420" windowHeight="10300" xr2:uid="{33E6D42B-EB42-4517-BC82-385B1474A42B}"/>
  </bookViews>
  <sheets>
    <sheet name="CALCULADORA INVERSION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2" l="1"/>
  <c r="L22" i="2"/>
  <c r="J22" i="2"/>
  <c r="H22" i="2"/>
  <c r="F22" i="2"/>
  <c r="N20" i="2"/>
  <c r="L20" i="2"/>
  <c r="J20" i="2"/>
  <c r="H20" i="2"/>
  <c r="F20" i="2"/>
  <c r="N18" i="2"/>
  <c r="L18" i="2"/>
  <c r="J18" i="2"/>
  <c r="H18" i="2"/>
  <c r="F18" i="2"/>
  <c r="N16" i="2"/>
  <c r="L16" i="2"/>
  <c r="J16" i="2"/>
  <c r="H16" i="2"/>
  <c r="F16" i="2"/>
  <c r="N14" i="2"/>
  <c r="L14" i="2"/>
  <c r="J14" i="2"/>
  <c r="H14" i="2"/>
  <c r="F14" i="2"/>
  <c r="N12" i="2"/>
  <c r="L12" i="2"/>
  <c r="J12" i="2"/>
  <c r="H12" i="2"/>
  <c r="F12" i="2"/>
</calcChain>
</file>

<file path=xl/sharedStrings.xml><?xml version="1.0" encoding="utf-8"?>
<sst xmlns="http://schemas.openxmlformats.org/spreadsheetml/2006/main" count="9" uniqueCount="9">
  <si>
    <t>INVERSIÓN</t>
  </si>
  <si>
    <t>TASA EA</t>
  </si>
  <si>
    <t>1 AÑO</t>
  </si>
  <si>
    <t>5 AÑOS</t>
  </si>
  <si>
    <t>10 AÑOS</t>
  </si>
  <si>
    <t>15 AÑOS</t>
  </si>
  <si>
    <t>20 AÑOS</t>
  </si>
  <si>
    <t>Valor a invertir</t>
  </si>
  <si>
    <t xml:space="preserve">VALOR QUE TENDRÍAS POR INVERTIR POR AÑOS Y POR % DE RENTABILIDAD ANUAL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</si>
</sst>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[$$-240A]\ * #,##0_-;\-[$$-240A]\ * #,##0_-;_-[$$-240A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name val="Amasis MT Pro Black"/>
      <family val="1"/>
    </font>
  </fonts>
  <fills count="5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mediumGray">
        <fgColor indexed="9"/>
        <bgColor indexed="9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 tint="4.9989318521683403E-2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indexed="64"/>
      </right>
      <top style="medium">
        <color theme="1" tint="4.9989318521683403E-2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164" fontId="0" fillId="0" borderId="0" xfId="1" applyNumberFormat="1" applyFont="1" applyProtection="1">
      <protection locked="0"/>
    </xf>
    <xf numFmtId="165" fontId="0" fillId="0" borderId="0" xfId="1" applyNumberFormat="1" applyFont="1" applyProtection="1">
      <protection locked="0"/>
    </xf>
    <xf numFmtId="0" fontId="4" fillId="3" borderId="10" xfId="0" applyFont="1" applyFill="1" applyBorder="1" applyAlignment="1" applyProtection="1">
      <alignment horizontal="center"/>
      <protection hidden="1"/>
    </xf>
    <xf numFmtId="0" fontId="2" fillId="3" borderId="10" xfId="0" applyFont="1" applyFill="1" applyBorder="1" applyAlignment="1" applyProtection="1">
      <alignment horizontal="center" vertical="center"/>
      <protection hidden="1"/>
    </xf>
    <xf numFmtId="0" fontId="5" fillId="3" borderId="11" xfId="0" applyFont="1" applyFill="1" applyBorder="1" applyAlignment="1" applyProtection="1">
      <alignment horizontal="center"/>
      <protection hidden="1"/>
    </xf>
    <xf numFmtId="9" fontId="4" fillId="3" borderId="10" xfId="0" applyNumberFormat="1" applyFont="1" applyFill="1" applyBorder="1" applyAlignment="1" applyProtection="1">
      <alignment horizontal="center"/>
      <protection hidden="1"/>
    </xf>
    <xf numFmtId="166" fontId="6" fillId="3" borderId="10" xfId="0" applyNumberFormat="1" applyFont="1" applyFill="1" applyBorder="1" applyAlignment="1" applyProtection="1">
      <alignment horizontal="center"/>
      <protection hidden="1"/>
    </xf>
    <xf numFmtId="164" fontId="5" fillId="4" borderId="12" xfId="1" applyNumberFormat="1" applyFont="1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 hidden="1"/>
    </xf>
    <xf numFmtId="0" fontId="7" fillId="3" borderId="2" xfId="0" applyFont="1" applyFill="1" applyBorder="1" applyAlignment="1" applyProtection="1">
      <alignment horizontal="center" vertical="center" wrapText="1"/>
      <protection locked="0" hidden="1"/>
    </xf>
    <xf numFmtId="0" fontId="7" fillId="3" borderId="3" xfId="0" applyFont="1" applyFill="1" applyBorder="1" applyAlignment="1" applyProtection="1">
      <alignment horizontal="center" vertical="center" wrapText="1"/>
      <protection locked="0" hidden="1"/>
    </xf>
    <xf numFmtId="0" fontId="7" fillId="3" borderId="6" xfId="0" applyFont="1" applyFill="1" applyBorder="1" applyAlignment="1" applyProtection="1">
      <alignment horizontal="center" vertical="center" wrapText="1"/>
      <protection locked="0" hidden="1"/>
    </xf>
    <xf numFmtId="0" fontId="7" fillId="3" borderId="7" xfId="0" applyFont="1" applyFill="1" applyBorder="1" applyAlignment="1" applyProtection="1">
      <alignment horizontal="center" vertical="center" wrapText="1"/>
      <protection locked="0" hidden="1"/>
    </xf>
    <xf numFmtId="0" fontId="7" fillId="3" borderId="8" xfId="0" applyFont="1" applyFill="1" applyBorder="1" applyAlignment="1" applyProtection="1">
      <alignment horizontal="center" vertical="center" wrapText="1"/>
      <protection locked="0" hidden="1"/>
    </xf>
    <xf numFmtId="0" fontId="0" fillId="2" borderId="3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9" xfId="0" applyFill="1" applyBorder="1" applyProtection="1">
      <protection locked="0"/>
    </xf>
    <xf numFmtId="9" fontId="4" fillId="3" borderId="10" xfId="0" applyNumberFormat="1" applyFont="1" applyFill="1" applyBorder="1" applyAlignment="1" applyProtection="1">
      <alignment horizontal="center"/>
      <protection locked="0" hidden="1"/>
    </xf>
    <xf numFmtId="0" fontId="0" fillId="2" borderId="0" xfId="0" applyFill="1" applyProtection="1"/>
    <xf numFmtId="0" fontId="0" fillId="2" borderId="5" xfId="0" applyFill="1" applyBorder="1" applyProtection="1"/>
    <xf numFmtId="0" fontId="5" fillId="0" borderId="0" xfId="0" applyFont="1" applyAlignment="1" applyProtection="1">
      <alignment horizontal="center"/>
    </xf>
    <xf numFmtId="10" fontId="3" fillId="2" borderId="0" xfId="0" applyNumberFormat="1" applyFont="1" applyFill="1" applyAlignment="1" applyProtection="1">
      <alignment horizontal="center"/>
    </xf>
    <xf numFmtId="9" fontId="3" fillId="2" borderId="0" xfId="0" applyNumberFormat="1" applyFont="1" applyFill="1" applyAlignment="1" applyProtection="1">
      <alignment horizontal="center"/>
    </xf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1" xfId="0" applyFill="1" applyBorder="1" applyProtection="1"/>
    <xf numFmtId="0" fontId="0" fillId="2" borderId="2" xfId="0" applyFill="1" applyBorder="1" applyProtection="1"/>
    <xf numFmtId="0" fontId="0" fillId="2" borderId="4" xfId="0" applyFill="1" applyBorder="1" applyProtection="1"/>
    <xf numFmtId="0" fontId="0" fillId="2" borderId="6" xfId="0" applyFill="1" applyBorder="1" applyProtection="1"/>
    <xf numFmtId="0" fontId="0" fillId="0" borderId="0" xfId="0" applyProtection="1"/>
  </cellXfs>
  <cellStyles count="2">
    <cellStyle name="Millares" xfId="1" builtinId="3"/>
    <cellStyle name="Normal" xfId="0" builtinId="0"/>
  </cellStyles>
  <dxfs count="43"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49021</xdr:colOff>
      <xdr:row>15</xdr:row>
      <xdr:rowOff>63499</xdr:rowOff>
    </xdr:from>
    <xdr:to>
      <xdr:col>1</xdr:col>
      <xdr:colOff>2620583</xdr:colOff>
      <xdr:row>15</xdr:row>
      <xdr:rowOff>63499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02485C-61DB-4183-B7F3-8F7E1609C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071" y="3644899"/>
          <a:ext cx="2571562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44305</xdr:colOff>
      <xdr:row>10</xdr:row>
      <xdr:rowOff>59073</xdr:rowOff>
    </xdr:from>
    <xdr:to>
      <xdr:col>2</xdr:col>
      <xdr:colOff>804826</xdr:colOff>
      <xdr:row>10</xdr:row>
      <xdr:rowOff>59073</xdr:rowOff>
    </xdr:to>
    <xdr:pic>
      <xdr:nvPicPr>
        <xdr:cNvPr id="3" name="Gráfico 2" descr="Flechas con cheurón RTL">
          <a:extLst>
            <a:ext uri="{FF2B5EF4-FFF2-40B4-BE49-F238E27FC236}">
              <a16:creationId xmlns:a16="http://schemas.microsoft.com/office/drawing/2014/main" id="{8B41C693-8D2E-4A7C-BB02-8C08694FE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9455" y="2243473"/>
          <a:ext cx="760521" cy="0"/>
        </a:xfrm>
        <a:prstGeom prst="rect">
          <a:avLst/>
        </a:prstGeom>
      </xdr:spPr>
    </xdr:pic>
    <xdr:clientData/>
  </xdr:twoCellAnchor>
  <xdr:twoCellAnchor>
    <xdr:from>
      <xdr:col>4</xdr:col>
      <xdr:colOff>34069</xdr:colOff>
      <xdr:row>3</xdr:row>
      <xdr:rowOff>7639</xdr:rowOff>
    </xdr:from>
    <xdr:to>
      <xdr:col>4</xdr:col>
      <xdr:colOff>913289</xdr:colOff>
      <xdr:row>25</xdr:row>
      <xdr:rowOff>0</xdr:rowOff>
    </xdr:to>
    <xdr:sp macro="" textlink="">
      <xdr:nvSpPr>
        <xdr:cNvPr id="4" name="Signo menos 3">
          <a:extLst>
            <a:ext uri="{FF2B5EF4-FFF2-40B4-BE49-F238E27FC236}">
              <a16:creationId xmlns:a16="http://schemas.microsoft.com/office/drawing/2014/main" id="{1BAA7F5D-A873-4032-96FD-170D9B3C8D46}"/>
            </a:ext>
          </a:extLst>
        </xdr:cNvPr>
        <xdr:cNvSpPr/>
      </xdr:nvSpPr>
      <xdr:spPr>
        <a:xfrm rot="5400000">
          <a:off x="3565611" y="2972147"/>
          <a:ext cx="5690636" cy="879220"/>
        </a:xfrm>
        <a:prstGeom prst="mathMinus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 kern="1200"/>
        </a:p>
      </xdr:txBody>
    </xdr:sp>
    <xdr:clientData/>
  </xdr:twoCellAnchor>
  <xdr:twoCellAnchor>
    <xdr:from>
      <xdr:col>3</xdr:col>
      <xdr:colOff>1424182</xdr:colOff>
      <xdr:row>2</xdr:row>
      <xdr:rowOff>139564</xdr:rowOff>
    </xdr:from>
    <xdr:to>
      <xdr:col>4</xdr:col>
      <xdr:colOff>1138252</xdr:colOff>
      <xdr:row>4</xdr:row>
      <xdr:rowOff>6276</xdr:rowOff>
    </xdr:to>
    <xdr:sp macro="" textlink="">
      <xdr:nvSpPr>
        <xdr:cNvPr id="5" name="Signo menos 4">
          <a:extLst>
            <a:ext uri="{FF2B5EF4-FFF2-40B4-BE49-F238E27FC236}">
              <a16:creationId xmlns:a16="http://schemas.microsoft.com/office/drawing/2014/main" id="{368D41D9-6742-487F-87A2-B963F68D58D8}"/>
            </a:ext>
          </a:extLst>
        </xdr:cNvPr>
        <xdr:cNvSpPr/>
      </xdr:nvSpPr>
      <xdr:spPr>
        <a:xfrm rot="5400000" flipH="1">
          <a:off x="6277049" y="-14303"/>
          <a:ext cx="247712" cy="1317445"/>
        </a:xfrm>
        <a:prstGeom prst="mathMinus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 kern="1200"/>
        </a:p>
      </xdr:txBody>
    </xdr:sp>
    <xdr:clientData/>
  </xdr:twoCellAnchor>
  <xdr:twoCellAnchor editAs="oneCell">
    <xdr:from>
      <xdr:col>1</xdr:col>
      <xdr:colOff>76326</xdr:colOff>
      <xdr:row>5</xdr:row>
      <xdr:rowOff>72259</xdr:rowOff>
    </xdr:from>
    <xdr:to>
      <xdr:col>1</xdr:col>
      <xdr:colOff>1437040</xdr:colOff>
      <xdr:row>10</xdr:row>
      <xdr:rowOff>55694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B798352-CEF6-4F00-B5C2-7FC48E2FD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376" y="1005709"/>
          <a:ext cx="1360714" cy="1361385"/>
        </a:xfrm>
        <a:prstGeom prst="rect">
          <a:avLst/>
        </a:prstGeom>
      </xdr:spPr>
    </xdr:pic>
    <xdr:clientData/>
  </xdr:twoCellAnchor>
  <xdr:twoCellAnchor editAs="oneCell">
    <xdr:from>
      <xdr:col>1</xdr:col>
      <xdr:colOff>273832</xdr:colOff>
      <xdr:row>13</xdr:row>
      <xdr:rowOff>99806</xdr:rowOff>
    </xdr:from>
    <xdr:to>
      <xdr:col>2</xdr:col>
      <xdr:colOff>281341</xdr:colOff>
      <xdr:row>19</xdr:row>
      <xdr:rowOff>157350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AD6F7A4-31C3-4AEE-9F8F-4F413C3A9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707" y="3322431"/>
          <a:ext cx="2833259" cy="1613294"/>
        </a:xfrm>
        <a:prstGeom prst="rect">
          <a:avLst/>
        </a:prstGeom>
      </xdr:spPr>
    </xdr:pic>
    <xdr:clientData/>
  </xdr:twoCellAnchor>
  <xdr:twoCellAnchor editAs="oneCell">
    <xdr:from>
      <xdr:col>2</xdr:col>
      <xdr:colOff>153413</xdr:colOff>
      <xdr:row>11</xdr:row>
      <xdr:rowOff>134668</xdr:rowOff>
    </xdr:from>
    <xdr:to>
      <xdr:col>2</xdr:col>
      <xdr:colOff>740638</xdr:colOff>
      <xdr:row>13</xdr:row>
      <xdr:rowOff>13383</xdr:rowOff>
    </xdr:to>
    <xdr:pic>
      <xdr:nvPicPr>
        <xdr:cNvPr id="8" name="Gráfico 7" descr="Flechas con cheurón RTL">
          <a:extLst>
            <a:ext uri="{FF2B5EF4-FFF2-40B4-BE49-F238E27FC236}">
              <a16:creationId xmlns:a16="http://schemas.microsoft.com/office/drawing/2014/main" id="{07ACF6FB-CEDF-4B52-8ED7-62012A654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258563" y="2509568"/>
          <a:ext cx="587225" cy="583565"/>
        </a:xfrm>
        <a:prstGeom prst="rect">
          <a:avLst/>
        </a:prstGeom>
      </xdr:spPr>
    </xdr:pic>
    <xdr:clientData/>
  </xdr:twoCellAnchor>
  <xdr:twoCellAnchor>
    <xdr:from>
      <xdr:col>1</xdr:col>
      <xdr:colOff>1674695</xdr:colOff>
      <xdr:row>7</xdr:row>
      <xdr:rowOff>233477</xdr:rowOff>
    </xdr:from>
    <xdr:to>
      <xdr:col>2</xdr:col>
      <xdr:colOff>867338</xdr:colOff>
      <xdr:row>9</xdr:row>
      <xdr:rowOff>211363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CA026342-E4AD-46A8-87DF-B19FD605600F}"/>
            </a:ext>
          </a:extLst>
        </xdr:cNvPr>
        <xdr:cNvSpPr txBox="1"/>
      </xdr:nvSpPr>
      <xdr:spPr>
        <a:xfrm>
          <a:off x="1944570" y="1566977"/>
          <a:ext cx="2018393" cy="644636"/>
        </a:xfrm>
        <a:prstGeom prst="rect">
          <a:avLst/>
        </a:prstGeom>
        <a:solidFill>
          <a:schemeClr val="accent4"/>
        </a:solidFill>
        <a:ln w="28575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 kern="1200"/>
            <a:t>Escribe acá el</a:t>
          </a:r>
          <a:r>
            <a:rPr lang="es-CO" sz="1600" b="1" kern="1200" baseline="0"/>
            <a:t> valor a invertir</a:t>
          </a:r>
        </a:p>
        <a:p>
          <a:pPr algn="ctr"/>
          <a:endParaRPr lang="es-CO" sz="1600" b="1" kern="1200" baseline="0"/>
        </a:p>
        <a:p>
          <a:pPr algn="ctr"/>
          <a:endParaRPr lang="es-CO" sz="1600" b="1" kern="1200"/>
        </a:p>
      </xdr:txBody>
    </xdr:sp>
    <xdr:clientData/>
  </xdr:twoCellAnchor>
  <xdr:twoCellAnchor editAs="oneCell">
    <xdr:from>
      <xdr:col>2</xdr:col>
      <xdr:colOff>492810</xdr:colOff>
      <xdr:row>20</xdr:row>
      <xdr:rowOff>79925</xdr:rowOff>
    </xdr:from>
    <xdr:to>
      <xdr:col>2</xdr:col>
      <xdr:colOff>1080035</xdr:colOff>
      <xdr:row>22</xdr:row>
      <xdr:rowOff>144761</xdr:rowOff>
    </xdr:to>
    <xdr:pic>
      <xdr:nvPicPr>
        <xdr:cNvPr id="11" name="Gráfico 10" descr="Flechas con cheurón RTL">
          <a:extLst>
            <a:ext uri="{FF2B5EF4-FFF2-40B4-BE49-F238E27FC236}">
              <a16:creationId xmlns:a16="http://schemas.microsoft.com/office/drawing/2014/main" id="{1FC83A15-E059-4D83-B7AC-0139E4D73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10800000">
          <a:off x="3597960" y="5051975"/>
          <a:ext cx="587225" cy="591886"/>
        </a:xfrm>
        <a:prstGeom prst="rect">
          <a:avLst/>
        </a:prstGeom>
      </xdr:spPr>
    </xdr:pic>
    <xdr:clientData/>
  </xdr:twoCellAnchor>
  <xdr:oneCellAnchor>
    <xdr:from>
      <xdr:col>1</xdr:col>
      <xdr:colOff>49021</xdr:colOff>
      <xdr:row>25</xdr:row>
      <xdr:rowOff>0</xdr:rowOff>
    </xdr:from>
    <xdr:ext cx="2571562" cy="0"/>
    <xdr:pic>
      <xdr:nvPicPr>
        <xdr:cNvPr id="12" name="Imagen 11">
          <a:extLst>
            <a:ext uri="{FF2B5EF4-FFF2-40B4-BE49-F238E27FC236}">
              <a16:creationId xmlns:a16="http://schemas.microsoft.com/office/drawing/2014/main" id="{76C22687-62D5-46B5-B590-6D4845F02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071" y="9721849"/>
          <a:ext cx="2571562" cy="0"/>
        </a:xfrm>
        <a:prstGeom prst="rect">
          <a:avLst/>
        </a:prstGeom>
      </xdr:spPr>
    </xdr:pic>
    <xdr:clientData/>
  </xdr:oneCellAnchor>
  <xdr:oneCellAnchor>
    <xdr:from>
      <xdr:col>2</xdr:col>
      <xdr:colOff>44305</xdr:colOff>
      <xdr:row>25</xdr:row>
      <xdr:rowOff>0</xdr:rowOff>
    </xdr:from>
    <xdr:ext cx="760521" cy="0"/>
    <xdr:pic>
      <xdr:nvPicPr>
        <xdr:cNvPr id="13" name="Gráfico 12" descr="Flechas con cheurón RTL">
          <a:extLst>
            <a:ext uri="{FF2B5EF4-FFF2-40B4-BE49-F238E27FC236}">
              <a16:creationId xmlns:a16="http://schemas.microsoft.com/office/drawing/2014/main" id="{4BBCB7A7-C383-4938-9D9E-27E029A96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9455" y="8117223"/>
          <a:ext cx="760521" cy="0"/>
        </a:xfrm>
        <a:prstGeom prst="rect">
          <a:avLst/>
        </a:prstGeom>
      </xdr:spPr>
    </xdr:pic>
    <xdr:clientData/>
  </xdr:oneCellAnchor>
  <xdr:twoCellAnchor>
    <xdr:from>
      <xdr:col>1</xdr:col>
      <xdr:colOff>584868</xdr:colOff>
      <xdr:row>20</xdr:row>
      <xdr:rowOff>33421</xdr:rowOff>
    </xdr:from>
    <xdr:to>
      <xdr:col>2</xdr:col>
      <xdr:colOff>267368</xdr:colOff>
      <xdr:row>22</xdr:row>
      <xdr:rowOff>16711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9A42BC7D-4336-40C6-BA66-6AE7EFB25CF4}"/>
            </a:ext>
          </a:extLst>
        </xdr:cNvPr>
        <xdr:cNvSpPr txBox="1"/>
      </xdr:nvSpPr>
      <xdr:spPr>
        <a:xfrm>
          <a:off x="852236" y="4946316"/>
          <a:ext cx="2506579" cy="501316"/>
        </a:xfrm>
        <a:prstGeom prst="rect">
          <a:avLst/>
        </a:prstGeom>
        <a:solidFill>
          <a:schemeClr val="accent4"/>
        </a:solidFill>
        <a:ln w="28575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 kern="1200"/>
            <a:t>Cambia el % al que quieras</a:t>
          </a:r>
        </a:p>
        <a:p>
          <a:pPr algn="ctr"/>
          <a:endParaRPr lang="es-CO" sz="1600" b="1" kern="1200" baseline="0"/>
        </a:p>
        <a:p>
          <a:pPr algn="ctr"/>
          <a:endParaRPr lang="es-CO" sz="1600" b="1" kern="1200" baseline="0"/>
        </a:p>
        <a:p>
          <a:pPr algn="ctr"/>
          <a:endParaRPr lang="es-CO" sz="1600" b="1" kern="1200"/>
        </a:p>
      </xdr:txBody>
    </xdr:sp>
    <xdr:clientData/>
  </xdr:twoCellAnchor>
  <xdr:twoCellAnchor editAs="oneCell">
    <xdr:from>
      <xdr:col>15</xdr:col>
      <xdr:colOff>92364</xdr:colOff>
      <xdr:row>3</xdr:row>
      <xdr:rowOff>20206</xdr:rowOff>
    </xdr:from>
    <xdr:to>
      <xdr:col>21</xdr:col>
      <xdr:colOff>235239</xdr:colOff>
      <xdr:row>23</xdr:row>
      <xdr:rowOff>30329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8748172-AF1D-EF37-0DC8-D75140DA8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495819" y="585933"/>
          <a:ext cx="4714875" cy="5297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A036-CDB3-4350-9D95-99EEAB1E7A69}">
  <dimension ref="B3:AF28"/>
  <sheetViews>
    <sheetView showGridLines="0" showRowColHeaders="0" tabSelected="1" zoomScale="50" zoomScaleNormal="50" workbookViewId="0">
      <selection activeCell="B14" sqref="B14"/>
    </sheetView>
  </sheetViews>
  <sheetFormatPr baseColWidth="10" defaultRowHeight="14.5" x14ac:dyDescent="0.35"/>
  <cols>
    <col min="1" max="1" width="3.90625" style="1" customWidth="1"/>
    <col min="2" max="2" width="40.54296875" style="1" customWidth="1"/>
    <col min="3" max="3" width="17.54296875" style="1" customWidth="1"/>
    <col min="4" max="4" width="23" style="1" bestFit="1" customWidth="1"/>
    <col min="5" max="5" width="19.1796875" style="1" customWidth="1"/>
    <col min="6" max="6" width="28.7265625" style="1" bestFit="1" customWidth="1"/>
    <col min="7" max="7" width="4.6328125" style="1" customWidth="1"/>
    <col min="8" max="8" width="27.90625" style="1" customWidth="1"/>
    <col min="9" max="9" width="2.90625" style="1" customWidth="1"/>
    <col min="10" max="10" width="26.08984375" style="1" bestFit="1" customWidth="1"/>
    <col min="11" max="11" width="5.90625" style="1" customWidth="1"/>
    <col min="12" max="12" width="23.7265625" style="1" bestFit="1" customWidth="1"/>
    <col min="13" max="13" width="4.453125" style="1" customWidth="1"/>
    <col min="14" max="14" width="23.81640625" style="1" bestFit="1" customWidth="1"/>
    <col min="15" max="15" width="10.90625" style="1" customWidth="1"/>
    <col min="16" max="31" width="10.90625" style="1"/>
    <col min="32" max="32" width="13.81640625" style="1" bestFit="1" customWidth="1"/>
    <col min="33" max="16384" width="10.90625" style="1"/>
  </cols>
  <sheetData>
    <row r="3" spans="2:32" ht="15" thickBot="1" x14ac:dyDescent="0.4"/>
    <row r="4" spans="2:32" ht="15" thickBot="1" x14ac:dyDescent="0.4">
      <c r="B4" s="30"/>
      <c r="C4" s="3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9"/>
    </row>
    <row r="5" spans="2:32" x14ac:dyDescent="0.35">
      <c r="B5" s="32"/>
      <c r="C5" s="23"/>
      <c r="D5" s="13" t="s">
        <v>0</v>
      </c>
      <c r="E5" s="14"/>
      <c r="F5" s="14"/>
      <c r="G5" s="14"/>
      <c r="H5" s="14"/>
      <c r="I5" s="15"/>
      <c r="J5" s="3"/>
      <c r="K5" s="3"/>
      <c r="L5" s="3"/>
      <c r="M5" s="3"/>
      <c r="N5" s="3"/>
      <c r="O5" s="20"/>
      <c r="AF5" s="4"/>
    </row>
    <row r="6" spans="2:32" ht="15" thickBot="1" x14ac:dyDescent="0.4">
      <c r="B6" s="32"/>
      <c r="C6" s="23"/>
      <c r="D6" s="16"/>
      <c r="E6" s="17"/>
      <c r="F6" s="17"/>
      <c r="G6" s="17"/>
      <c r="H6" s="17"/>
      <c r="I6" s="18"/>
      <c r="J6" s="21"/>
      <c r="K6" s="3"/>
      <c r="L6" s="3"/>
      <c r="M6" s="3"/>
      <c r="N6" s="3"/>
      <c r="O6" s="20"/>
      <c r="AF6" s="5"/>
    </row>
    <row r="7" spans="2:32" x14ac:dyDescent="0.35">
      <c r="B7" s="32"/>
      <c r="C7" s="23"/>
      <c r="D7" s="3"/>
      <c r="E7" s="23"/>
      <c r="F7" s="23"/>
      <c r="G7" s="23"/>
      <c r="H7" s="23"/>
      <c r="I7" s="23"/>
      <c r="J7" s="23"/>
      <c r="K7" s="23"/>
      <c r="L7" s="23"/>
      <c r="M7" s="23"/>
      <c r="N7" s="23"/>
      <c r="O7" s="24"/>
    </row>
    <row r="8" spans="2:32" ht="28.5" x14ac:dyDescent="0.65">
      <c r="B8" s="32"/>
      <c r="C8" s="23"/>
      <c r="D8" s="23"/>
      <c r="E8" s="23"/>
      <c r="F8" s="25" t="s">
        <v>8</v>
      </c>
      <c r="G8" s="25"/>
      <c r="H8" s="25"/>
      <c r="I8" s="25"/>
      <c r="J8" s="25"/>
      <c r="K8" s="25"/>
      <c r="L8" s="25"/>
      <c r="M8" s="25"/>
      <c r="N8" s="25"/>
      <c r="O8" s="24"/>
    </row>
    <row r="9" spans="2:32" ht="24" thickBot="1" x14ac:dyDescent="0.6">
      <c r="B9" s="32"/>
      <c r="C9" s="23"/>
      <c r="D9" s="23"/>
      <c r="E9" s="23"/>
      <c r="F9" s="26"/>
      <c r="G9" s="23"/>
      <c r="H9" s="27"/>
      <c r="I9" s="23"/>
      <c r="J9" s="26"/>
      <c r="K9" s="23"/>
      <c r="L9" s="23"/>
      <c r="M9" s="23"/>
      <c r="N9" s="23"/>
      <c r="O9" s="24"/>
    </row>
    <row r="10" spans="2:32" ht="26.5" thickBot="1" x14ac:dyDescent="0.65">
      <c r="B10" s="32"/>
      <c r="C10" s="23"/>
      <c r="D10" s="6" t="s">
        <v>1</v>
      </c>
      <c r="E10" s="23"/>
      <c r="F10" s="7" t="s">
        <v>2</v>
      </c>
      <c r="G10" s="23"/>
      <c r="H10" s="7" t="s">
        <v>3</v>
      </c>
      <c r="I10" s="23"/>
      <c r="J10" s="7" t="s">
        <v>4</v>
      </c>
      <c r="K10" s="23"/>
      <c r="L10" s="7" t="s">
        <v>5</v>
      </c>
      <c r="M10" s="23"/>
      <c r="N10" s="7" t="s">
        <v>6</v>
      </c>
      <c r="O10" s="24"/>
    </row>
    <row r="11" spans="2:32" ht="15" thickBot="1" x14ac:dyDescent="0.4">
      <c r="B11" s="3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4"/>
    </row>
    <row r="12" spans="2:32" ht="29" thickBot="1" x14ac:dyDescent="0.7">
      <c r="B12" s="8" t="s">
        <v>7</v>
      </c>
      <c r="C12" s="23"/>
      <c r="D12" s="9">
        <v>0.05</v>
      </c>
      <c r="E12" s="23"/>
      <c r="F12" s="10">
        <f>FV($D$12,1,,-$B$13)</f>
        <v>10500000</v>
      </c>
      <c r="G12" s="23"/>
      <c r="H12" s="10">
        <f>FV($D$12,5,,-$B$13)</f>
        <v>12762815.625000002</v>
      </c>
      <c r="I12" s="23"/>
      <c r="J12" s="10">
        <f>FV($D$12,10,,-$B$13)</f>
        <v>16288946.267774416</v>
      </c>
      <c r="K12" s="23"/>
      <c r="L12" s="10">
        <f>FV($D$12,15,,-$B$13)</f>
        <v>20789281.794113677</v>
      </c>
      <c r="M12" s="23"/>
      <c r="N12" s="10">
        <f>FV($D$12,20,,-$B$13)</f>
        <v>26532977.05144421</v>
      </c>
      <c r="O12" s="24"/>
    </row>
    <row r="13" spans="2:32" ht="26.5" customHeight="1" thickBot="1" x14ac:dyDescent="0.7">
      <c r="B13" s="11">
        <v>10000000</v>
      </c>
      <c r="C13" s="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4"/>
    </row>
    <row r="14" spans="2:32" ht="24.5" customHeight="1" thickBot="1" x14ac:dyDescent="0.65">
      <c r="B14" s="32"/>
      <c r="C14" s="23"/>
      <c r="D14" s="9">
        <v>7.0000000000000007E-2</v>
      </c>
      <c r="E14" s="23"/>
      <c r="F14" s="10">
        <f>FV($D$14,1,,-$B$13)</f>
        <v>10700000</v>
      </c>
      <c r="G14" s="23"/>
      <c r="H14" s="10">
        <f>FV($D$14,5,,-$B$13)</f>
        <v>14025517.307000002</v>
      </c>
      <c r="I14" s="23"/>
      <c r="J14" s="10">
        <f>FV($D$14,10,,-$B$13)</f>
        <v>19671513.572895657</v>
      </c>
      <c r="K14" s="23"/>
      <c r="L14" s="10">
        <f>FV($D$14,15,,-$B$13)</f>
        <v>27590315.407153346</v>
      </c>
      <c r="M14" s="23"/>
      <c r="N14" s="10">
        <f>FV($D$14,20,,-$B$13)</f>
        <v>38696844.624861792</v>
      </c>
      <c r="O14" s="24"/>
    </row>
    <row r="15" spans="2:32" ht="15" thickBot="1" x14ac:dyDescent="0.4">
      <c r="B15" s="3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4"/>
    </row>
    <row r="16" spans="2:32" ht="26.5" thickBot="1" x14ac:dyDescent="0.65">
      <c r="B16" s="32"/>
      <c r="C16" s="23"/>
      <c r="D16" s="9">
        <v>0.1</v>
      </c>
      <c r="E16" s="23"/>
      <c r="F16" s="10">
        <f>FV($D$16,1,,-$B$13)</f>
        <v>11000000</v>
      </c>
      <c r="G16" s="23"/>
      <c r="H16" s="10">
        <f>FV($D$16,5,,-$B$13)</f>
        <v>16105100.000000006</v>
      </c>
      <c r="I16" s="23"/>
      <c r="J16" s="10">
        <f>FV($D$16,10,,-$B$13)</f>
        <v>25937424.601000018</v>
      </c>
      <c r="K16" s="23"/>
      <c r="L16" s="10">
        <f>FV($D$16,15,,-$B$13)</f>
        <v>41772481.69415655</v>
      </c>
      <c r="M16" s="23"/>
      <c r="N16" s="10">
        <f>FV($D$16,20,,-$B$13)</f>
        <v>67274999.493256092</v>
      </c>
      <c r="O16" s="24"/>
    </row>
    <row r="17" spans="2:15" ht="15" thickBot="1" x14ac:dyDescent="0.4">
      <c r="B17" s="3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4"/>
    </row>
    <row r="18" spans="2:15" ht="26.5" thickBot="1" x14ac:dyDescent="0.65">
      <c r="B18" s="32"/>
      <c r="C18" s="23"/>
      <c r="D18" s="9">
        <v>0.12</v>
      </c>
      <c r="E18" s="23"/>
      <c r="F18" s="10">
        <f>FV($D$18,1,,-$B$13)</f>
        <v>11200000.000000002</v>
      </c>
      <c r="G18" s="23"/>
      <c r="H18" s="10">
        <f>FV($D$18,5,,-$B$13)</f>
        <v>17623416.832000006</v>
      </c>
      <c r="I18" s="23"/>
      <c r="J18" s="10">
        <f>FV($D$18,10,,-$B$13)</f>
        <v>31058482.083442111</v>
      </c>
      <c r="K18" s="23"/>
      <c r="L18" s="10">
        <f>FV($D$18,15,,-$B$13)</f>
        <v>54735657.592570432</v>
      </c>
      <c r="M18" s="23"/>
      <c r="N18" s="10">
        <f>FV($D$18,20,,-$B$13)</f>
        <v>96462930.932749465</v>
      </c>
      <c r="O18" s="24"/>
    </row>
    <row r="19" spans="2:15" ht="15" thickBot="1" x14ac:dyDescent="0.4">
      <c r="B19" s="3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4"/>
    </row>
    <row r="20" spans="2:15" ht="26.5" thickBot="1" x14ac:dyDescent="0.65">
      <c r="B20" s="32"/>
      <c r="C20" s="23"/>
      <c r="D20" s="9">
        <v>0.15</v>
      </c>
      <c r="E20" s="23"/>
      <c r="F20" s="10">
        <f>FV($D$20,1,,-$B$13)</f>
        <v>11500000</v>
      </c>
      <c r="G20" s="23"/>
      <c r="H20" s="10">
        <f>FV($D$20,5,,-$B$13)</f>
        <v>20113571.874999993</v>
      </c>
      <c r="I20" s="23"/>
      <c r="J20" s="10">
        <f>FV($D$20,10,,-$B$13)</f>
        <v>40455577.357079066</v>
      </c>
      <c r="K20" s="23"/>
      <c r="L20" s="10">
        <f>FV($D$20,15,,-$B$13)</f>
        <v>81370616.29162319</v>
      </c>
      <c r="M20" s="23"/>
      <c r="N20" s="10">
        <f>FV($D$20,20,,-$B$13)</f>
        <v>163665373.92946082</v>
      </c>
      <c r="O20" s="24"/>
    </row>
    <row r="21" spans="2:15" ht="15" thickBot="1" x14ac:dyDescent="0.4">
      <c r="B21" s="3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4"/>
    </row>
    <row r="22" spans="2:15" ht="26.5" thickBot="1" x14ac:dyDescent="0.65">
      <c r="B22" s="32"/>
      <c r="C22" s="23"/>
      <c r="D22" s="22">
        <v>0.2</v>
      </c>
      <c r="E22" s="23"/>
      <c r="F22" s="10">
        <f>FV($D$22,1,,-$B$13)</f>
        <v>12000000</v>
      </c>
      <c r="G22" s="23"/>
      <c r="H22" s="10">
        <f>FV($D$22,5,,-$B$13)</f>
        <v>24883200</v>
      </c>
      <c r="I22" s="23"/>
      <c r="J22" s="10">
        <f>FV($D$22,10,,-$B$13)</f>
        <v>61917364.223999992</v>
      </c>
      <c r="K22" s="23"/>
      <c r="L22" s="10">
        <f>FV($D$22,15,,-$B$13)</f>
        <v>154070215.74586365</v>
      </c>
      <c r="M22" s="23"/>
      <c r="N22" s="10">
        <f>FV($D$22,20,,-$B$13)</f>
        <v>383375999.2447474</v>
      </c>
      <c r="O22" s="24"/>
    </row>
    <row r="23" spans="2:15" ht="15" thickBot="1" x14ac:dyDescent="0.4">
      <c r="B23" s="33"/>
      <c r="C23" s="28"/>
      <c r="D23" s="12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9"/>
    </row>
    <row r="24" spans="2:15" x14ac:dyDescent="0.35">
      <c r="B24" s="34"/>
      <c r="C24" s="34"/>
    </row>
    <row r="25" spans="2:15" x14ac:dyDescent="0.35">
      <c r="B25" s="34"/>
      <c r="C25" s="34"/>
    </row>
    <row r="26" spans="2:15" x14ac:dyDescent="0.35">
      <c r="B26" s="34"/>
      <c r="C26" s="34"/>
    </row>
    <row r="27" spans="2:15" x14ac:dyDescent="0.35">
      <c r="B27" s="34"/>
      <c r="C27" s="34"/>
    </row>
    <row r="28" spans="2:15" x14ac:dyDescent="0.35">
      <c r="B28" s="34"/>
      <c r="C28" s="34"/>
    </row>
  </sheetData>
  <sheetProtection algorithmName="SHA-512" hashValue="POTYPMAzN7zY6wC2NXNRA4yk/ZRya0Cnpo3u+TDokfCu7IgNsHP+GC2uawFL4zUq+1EtY8RafoLbw5VyjrxslQ==" saltValue="jqyuDnutvIXDkR+ja+KaJA==" spinCount="100000" sheet="1" objects="1" scenarios="1"/>
  <mergeCells count="2">
    <mergeCell ref="D5:I6"/>
    <mergeCell ref="F8:N8"/>
  </mergeCells>
  <conditionalFormatting sqref="D10">
    <cfRule type="expression" dxfId="42" priority="56" stopIfTrue="1">
      <formula>#REF!&gt;0</formula>
    </cfRule>
  </conditionalFormatting>
  <conditionalFormatting sqref="D12">
    <cfRule type="expression" dxfId="41" priority="55" stopIfTrue="1">
      <formula>#REF!&gt;0</formula>
    </cfRule>
  </conditionalFormatting>
  <conditionalFormatting sqref="F10">
    <cfRule type="expression" dxfId="40" priority="54" stopIfTrue="1">
      <formula>#REF!&gt;0</formula>
    </cfRule>
  </conditionalFormatting>
  <conditionalFormatting sqref="F12">
    <cfRule type="expression" dxfId="39" priority="53" stopIfTrue="1">
      <formula>#REF!&gt;0</formula>
    </cfRule>
  </conditionalFormatting>
  <conditionalFormatting sqref="F16">
    <cfRule type="expression" dxfId="38" priority="52" stopIfTrue="1">
      <formula>#REF!&gt;0</formula>
    </cfRule>
  </conditionalFormatting>
  <conditionalFormatting sqref="F18">
    <cfRule type="expression" dxfId="37" priority="51" stopIfTrue="1">
      <formula>#REF!&gt;0</formula>
    </cfRule>
  </conditionalFormatting>
  <conditionalFormatting sqref="F20">
    <cfRule type="expression" dxfId="36" priority="50" stopIfTrue="1">
      <formula>#REF!&gt;0</formula>
    </cfRule>
  </conditionalFormatting>
  <conditionalFormatting sqref="B12">
    <cfRule type="expression" dxfId="35" priority="49" stopIfTrue="1">
      <formula>#REF!&gt;0</formula>
    </cfRule>
  </conditionalFormatting>
  <conditionalFormatting sqref="D14">
    <cfRule type="expression" dxfId="34" priority="48" stopIfTrue="1">
      <formula>#REF!&gt;0</formula>
    </cfRule>
  </conditionalFormatting>
  <conditionalFormatting sqref="D16">
    <cfRule type="expression" dxfId="33" priority="47" stopIfTrue="1">
      <formula>#REF!&gt;0</formula>
    </cfRule>
  </conditionalFormatting>
  <conditionalFormatting sqref="D18">
    <cfRule type="expression" dxfId="32" priority="46" stopIfTrue="1">
      <formula>#REF!&gt;0</formula>
    </cfRule>
  </conditionalFormatting>
  <conditionalFormatting sqref="D20">
    <cfRule type="expression" dxfId="31" priority="45" stopIfTrue="1">
      <formula>#REF!&gt;0</formula>
    </cfRule>
  </conditionalFormatting>
  <conditionalFormatting sqref="D22">
    <cfRule type="expression" dxfId="30" priority="44" stopIfTrue="1">
      <formula>#REF!&gt;0</formula>
    </cfRule>
  </conditionalFormatting>
  <conditionalFormatting sqref="H10">
    <cfRule type="expression" dxfId="29" priority="43" stopIfTrue="1">
      <formula>#REF!&gt;0</formula>
    </cfRule>
  </conditionalFormatting>
  <conditionalFormatting sqref="J10">
    <cfRule type="expression" dxfId="28" priority="42" stopIfTrue="1">
      <formula>#REF!&gt;0</formula>
    </cfRule>
  </conditionalFormatting>
  <conditionalFormatting sqref="N10">
    <cfRule type="expression" dxfId="27" priority="41" stopIfTrue="1">
      <formula>#REF!&gt;0</formula>
    </cfRule>
  </conditionalFormatting>
  <conditionalFormatting sqref="L10">
    <cfRule type="expression" dxfId="26" priority="40" stopIfTrue="1">
      <formula>#REF!&gt;0</formula>
    </cfRule>
  </conditionalFormatting>
  <conditionalFormatting sqref="F14">
    <cfRule type="expression" dxfId="25" priority="39" stopIfTrue="1">
      <formula>#REF!&gt;0</formula>
    </cfRule>
  </conditionalFormatting>
  <conditionalFormatting sqref="F22">
    <cfRule type="expression" dxfId="24" priority="38" stopIfTrue="1">
      <formula>#REF!&gt;0</formula>
    </cfRule>
  </conditionalFormatting>
  <conditionalFormatting sqref="H12">
    <cfRule type="expression" dxfId="23" priority="37" stopIfTrue="1">
      <formula>#REF!&gt;0</formula>
    </cfRule>
  </conditionalFormatting>
  <conditionalFormatting sqref="H14">
    <cfRule type="expression" dxfId="22" priority="36" stopIfTrue="1">
      <formula>#REF!&gt;0</formula>
    </cfRule>
  </conditionalFormatting>
  <conditionalFormatting sqref="H16">
    <cfRule type="expression" dxfId="21" priority="35" stopIfTrue="1">
      <formula>#REF!&gt;0</formula>
    </cfRule>
  </conditionalFormatting>
  <conditionalFormatting sqref="H18">
    <cfRule type="expression" dxfId="20" priority="34" stopIfTrue="1">
      <formula>#REF!&gt;0</formula>
    </cfRule>
  </conditionalFormatting>
  <conditionalFormatting sqref="H20">
    <cfRule type="expression" dxfId="19" priority="33" stopIfTrue="1">
      <formula>#REF!&gt;0</formula>
    </cfRule>
  </conditionalFormatting>
  <conditionalFormatting sqref="H22">
    <cfRule type="expression" dxfId="18" priority="32" stopIfTrue="1">
      <formula>#REF!&gt;0</formula>
    </cfRule>
  </conditionalFormatting>
  <conditionalFormatting sqref="J12">
    <cfRule type="expression" dxfId="17" priority="31" stopIfTrue="1">
      <formula>#REF!&gt;0</formula>
    </cfRule>
  </conditionalFormatting>
  <conditionalFormatting sqref="J14">
    <cfRule type="expression" dxfId="16" priority="30" stopIfTrue="1">
      <formula>#REF!&gt;0</formula>
    </cfRule>
  </conditionalFormatting>
  <conditionalFormatting sqref="J16">
    <cfRule type="expression" dxfId="15" priority="29" stopIfTrue="1">
      <formula>#REF!&gt;0</formula>
    </cfRule>
  </conditionalFormatting>
  <conditionalFormatting sqref="J18">
    <cfRule type="expression" dxfId="14" priority="28" stopIfTrue="1">
      <formula>#REF!&gt;0</formula>
    </cfRule>
  </conditionalFormatting>
  <conditionalFormatting sqref="J20">
    <cfRule type="expression" dxfId="13" priority="27" stopIfTrue="1">
      <formula>#REF!&gt;0</formula>
    </cfRule>
  </conditionalFormatting>
  <conditionalFormatting sqref="J22">
    <cfRule type="expression" dxfId="12" priority="26" stopIfTrue="1">
      <formula>#REF!&gt;0</formula>
    </cfRule>
  </conditionalFormatting>
  <conditionalFormatting sqref="L22">
    <cfRule type="expression" dxfId="11" priority="25" stopIfTrue="1">
      <formula>#REF!&gt;0</formula>
    </cfRule>
  </conditionalFormatting>
  <conditionalFormatting sqref="L20">
    <cfRule type="expression" dxfId="10" priority="24" stopIfTrue="1">
      <formula>#REF!&gt;0</formula>
    </cfRule>
  </conditionalFormatting>
  <conditionalFormatting sqref="L18">
    <cfRule type="expression" dxfId="9" priority="23" stopIfTrue="1">
      <formula>#REF!&gt;0</formula>
    </cfRule>
  </conditionalFormatting>
  <conditionalFormatting sqref="L16">
    <cfRule type="expression" dxfId="8" priority="22" stopIfTrue="1">
      <formula>#REF!&gt;0</formula>
    </cfRule>
  </conditionalFormatting>
  <conditionalFormatting sqref="L14">
    <cfRule type="expression" dxfId="7" priority="21" stopIfTrue="1">
      <formula>#REF!&gt;0</formula>
    </cfRule>
  </conditionalFormatting>
  <conditionalFormatting sqref="L12">
    <cfRule type="expression" dxfId="6" priority="20" stopIfTrue="1">
      <formula>#REF!&gt;0</formula>
    </cfRule>
  </conditionalFormatting>
  <conditionalFormatting sqref="N12">
    <cfRule type="expression" dxfId="5" priority="19" stopIfTrue="1">
      <formula>#REF!&gt;0</formula>
    </cfRule>
  </conditionalFormatting>
  <conditionalFormatting sqref="N14">
    <cfRule type="expression" dxfId="4" priority="18" stopIfTrue="1">
      <formula>#REF!&gt;0</formula>
    </cfRule>
  </conditionalFormatting>
  <conditionalFormatting sqref="N16">
    <cfRule type="expression" dxfId="3" priority="17" stopIfTrue="1">
      <formula>#REF!&gt;0</formula>
    </cfRule>
  </conditionalFormatting>
  <conditionalFormatting sqref="N18">
    <cfRule type="expression" dxfId="2" priority="16" stopIfTrue="1">
      <formula>#REF!&gt;0</formula>
    </cfRule>
  </conditionalFormatting>
  <conditionalFormatting sqref="N20">
    <cfRule type="expression" dxfId="1" priority="15" stopIfTrue="1">
      <formula>#REF!&gt;0</formula>
    </cfRule>
  </conditionalFormatting>
  <conditionalFormatting sqref="N22">
    <cfRule type="expression" dxfId="0" priority="14" stopIfTrue="1">
      <formula>#REF!&gt;0</formula>
    </cfRule>
  </conditionalFormatting>
  <pageMargins left="0.7" right="0.7" top="0.75" bottom="0.75" header="0.3" footer="0.3"/>
  <ignoredErrors>
    <ignoredError sqref="F12:N22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CALCULADORA INVERSION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Gonzalez Rojas</dc:creator>
  <cp:lastModifiedBy>Maria Paula Gonzalez Rojas</cp:lastModifiedBy>
  <dcterms:created xsi:type="dcterms:W3CDTF">2025-01-01T23:05:41Z</dcterms:created>
  <dcterms:modified xsi:type="dcterms:W3CDTF">2025-01-02T03:31:12Z</dcterms:modified>
</cp:coreProperties>
</file>