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 Fonseca\Documents\GitHub\Monitoria-Econometria\Bases de datos\"/>
    </mc:Choice>
  </mc:AlternateContent>
  <xr:revisionPtr revIDLastSave="0" documentId="13_ncr:1_{6955BFBD-1FB3-48AF-9D4F-906E03DDADA7}" xr6:coauthVersionLast="47" xr6:coauthVersionMax="47" xr10:uidLastSave="{00000000-0000-0000-0000-000000000000}"/>
  <bookViews>
    <workbookView xWindow="-120" yWindow="-120" windowWidth="25440" windowHeight="15390" xr2:uid="{FA4582C0-0558-49F6-999F-15538F717273}"/>
  </bookViews>
  <sheets>
    <sheet name="Hoja2" sheetId="2" r:id="rId1"/>
    <sheet name="Hoja1" sheetId="3" r:id="rId2"/>
  </sheets>
  <definedNames>
    <definedName name="_xlnm._FilterDatabase" localSheetId="1" hidden="1">Hoja1!$A$1:$F$739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2" i="3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</calcChain>
</file>

<file path=xl/sharedStrings.xml><?xml version="1.0" encoding="utf-8"?>
<sst xmlns="http://schemas.openxmlformats.org/spreadsheetml/2006/main" count="11" uniqueCount="10">
  <si>
    <t>Fecha</t>
  </si>
  <si>
    <t xml:space="preserve"> Remesas Millones de dólares (USD)</t>
  </si>
  <si>
    <t>Pib real colombia</t>
  </si>
  <si>
    <t>Politica monetaria</t>
  </si>
  <si>
    <t>Pib Real colombia COP</t>
  </si>
  <si>
    <t>Variacion Remesas</t>
  </si>
  <si>
    <t>Depreciacion Real</t>
  </si>
  <si>
    <t>Depreciacion nominal</t>
  </si>
  <si>
    <t>Inflacion Eeuu</t>
  </si>
  <si>
    <t>PIB Real EEUU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</si>
</sst>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22" fontId="3" fillId="0" borderId="0"/>
  </cellStyleXfs>
  <cellXfs count="8">
    <xf numFmtId="0" fontId="0" fillId="0" borderId="0" xfId="0"/>
    <xf numFmtId="43" fontId="0" fillId="0" borderId="0" xfId="1" applyFont="1"/>
    <xf numFmtId="14" fontId="0" fillId="0" borderId="0" xfId="0" applyNumberFormat="1"/>
    <xf numFmtId="17" fontId="0" fillId="0" borderId="0" xfId="0" applyNumberFormat="1"/>
    <xf numFmtId="0" fontId="0" fillId="0" borderId="0" xfId="0"/>
    <xf numFmtId="2" fontId="0" fillId="2" borderId="0" xfId="0" applyNumberFormat="1" applyFill="1"/>
    <xf numFmtId="0" fontId="0" fillId="0" borderId="0" xfId="0"/>
    <xf numFmtId="14" fontId="0" fillId="2" borderId="0" xfId="0" applyNumberFormat="1" applyFill="1"/>
  </cellXfs>
  <cellStyles count="3">
    <cellStyle name="blp_datetime" xfId="2" xr:uid="{B6B25099-5905-4971-81EE-23CECDC897C1}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E1-5533-4316-943A-2B7E3E2A39CA}">
  <dimension ref="A1:J64"/>
  <sheetViews>
    <sheetView tabSelected="1" workbookViewId="0">
      <selection activeCell="G16" sqref="G16"/>
    </sheetView>
  </sheetViews>
  <sheetFormatPr baseColWidth="10" defaultRowHeight="15" x14ac:dyDescent="0.25"/>
  <cols>
    <col min="2" max="2" width="33.140625" bestFit="1" customWidth="1"/>
    <col min="3" max="3" width="17.7109375" style="1" bestFit="1" customWidth="1"/>
    <col min="4" max="4" width="24.28515625" customWidth="1"/>
    <col min="5" max="5" width="16.42578125" bestFit="1" customWidth="1"/>
    <col min="6" max="6" width="17.28515625" bestFit="1" customWidth="1"/>
    <col min="7" max="7" width="21.7109375" customWidth="1"/>
    <col min="8" max="8" width="20.42578125" bestFit="1" customWidth="1"/>
    <col min="9" max="9" width="14.5703125" customWidth="1"/>
    <col min="10" max="10" width="20.85546875" customWidth="1"/>
  </cols>
  <sheetData>
    <row r="1" spans="1:10" x14ac:dyDescent="0.25">
      <c r="A1" t="s">
        <v>0</v>
      </c>
      <c r="B1" t="s">
        <v>1</v>
      </c>
      <c r="C1" t="s">
        <v>5</v>
      </c>
      <c r="D1" t="s">
        <v>4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2">
        <v>44287</v>
      </c>
      <c r="B2">
        <v>2167.3353063059599</v>
      </c>
      <c r="C2" s="1">
        <f>+(B2-B3)/B3</f>
        <v>0.11201595888746373</v>
      </c>
      <c r="D2" s="6">
        <v>213141.51662575299</v>
      </c>
      <c r="E2">
        <v>17.5912948625643</v>
      </c>
      <c r="F2">
        <v>1.75</v>
      </c>
      <c r="G2">
        <v>136.80000000000001</v>
      </c>
      <c r="H2">
        <v>164.10415809335353</v>
      </c>
      <c r="I2">
        <v>3.6</v>
      </c>
      <c r="J2">
        <v>73793261.100000009</v>
      </c>
    </row>
    <row r="3" spans="1:10" x14ac:dyDescent="0.25">
      <c r="A3" s="2">
        <v>44197</v>
      </c>
      <c r="B3">
        <v>1949.0145703253299</v>
      </c>
      <c r="C3" s="1">
        <f>+(B3-B4)/B4</f>
        <v>1.6239686156939655E-2</v>
      </c>
      <c r="D3" s="6">
        <v>208789.95047015601</v>
      </c>
      <c r="E3">
        <v>1.1377604912927699</v>
      </c>
      <c r="F3">
        <v>1.75</v>
      </c>
      <c r="G3">
        <v>139.29</v>
      </c>
      <c r="H3">
        <v>161.04490810867605</v>
      </c>
      <c r="I3">
        <v>1.4</v>
      </c>
      <c r="J3">
        <v>72602045.549999997</v>
      </c>
    </row>
    <row r="4" spans="1:10" x14ac:dyDescent="0.25">
      <c r="A4" s="2">
        <v>44105</v>
      </c>
      <c r="B4">
        <v>1917.86898</v>
      </c>
      <c r="C4" s="1">
        <f t="shared" ref="C4:C62" si="0">+(B4-B5)/B5</f>
        <v>2.3669463307770922E-2</v>
      </c>
      <c r="D4" s="6">
        <v>230338.32586720501</v>
      </c>
      <c r="E4">
        <v>-3.5909950746953001</v>
      </c>
      <c r="F4">
        <v>1.75</v>
      </c>
      <c r="G4">
        <v>145.4</v>
      </c>
      <c r="H4">
        <v>150.27011408708444</v>
      </c>
      <c r="I4">
        <v>1.2</v>
      </c>
      <c r="J4">
        <v>71505234.179999992</v>
      </c>
    </row>
    <row r="5" spans="1:10" x14ac:dyDescent="0.25">
      <c r="A5" s="2">
        <v>44013</v>
      </c>
      <c r="B5">
        <v>1873.52368</v>
      </c>
      <c r="C5" s="1">
        <f t="shared" si="0"/>
        <v>0.41448876072877111</v>
      </c>
      <c r="D5" s="6">
        <v>204052.76874700701</v>
      </c>
      <c r="E5">
        <v>-8.3846508482737008</v>
      </c>
      <c r="F5">
        <v>1.75</v>
      </c>
      <c r="G5">
        <v>128.44999999999999</v>
      </c>
      <c r="H5">
        <v>169.22494330668675</v>
      </c>
      <c r="I5">
        <v>1</v>
      </c>
      <c r="J5">
        <v>70716548.939999998</v>
      </c>
    </row>
    <row r="6" spans="1:10" x14ac:dyDescent="0.25">
      <c r="A6" s="2">
        <v>43922</v>
      </c>
      <c r="B6">
        <v>1324.52355367937</v>
      </c>
      <c r="C6" s="1">
        <f t="shared" si="0"/>
        <v>-0.26125183995309198</v>
      </c>
      <c r="D6" s="6">
        <v>181256.20342463601</v>
      </c>
      <c r="E6">
        <v>-15.748266501142</v>
      </c>
      <c r="F6">
        <v>2.5</v>
      </c>
      <c r="G6">
        <v>140.53</v>
      </c>
      <c r="H6">
        <v>164.44475575907751</v>
      </c>
      <c r="I6">
        <v>0.4</v>
      </c>
      <c r="J6">
        <v>65753761.050000004</v>
      </c>
    </row>
    <row r="7" spans="1:10" x14ac:dyDescent="0.25">
      <c r="A7" s="2">
        <v>43831</v>
      </c>
      <c r="B7">
        <v>1792.92974969341</v>
      </c>
      <c r="C7" s="1">
        <f t="shared" si="0"/>
        <v>-2.7148986726227373E-3</v>
      </c>
      <c r="D7" s="6">
        <v>206441.144688122</v>
      </c>
      <c r="E7">
        <v>0.58182402169076197</v>
      </c>
      <c r="F7">
        <v>3.75</v>
      </c>
      <c r="G7">
        <v>133.38</v>
      </c>
      <c r="H7">
        <v>177.50216704170353</v>
      </c>
      <c r="I7">
        <v>1.9</v>
      </c>
      <c r="J7">
        <v>72207089.519999996</v>
      </c>
    </row>
    <row r="8" spans="1:10" x14ac:dyDescent="0.25">
      <c r="A8" s="2">
        <v>43739</v>
      </c>
      <c r="B8">
        <v>1797.81062336842</v>
      </c>
      <c r="C8" s="1">
        <f t="shared" si="0"/>
        <v>-3.8352468377261001E-2</v>
      </c>
      <c r="D8" s="6">
        <v>238917.85424573699</v>
      </c>
      <c r="E8">
        <v>3.2658577649598599</v>
      </c>
      <c r="F8">
        <v>4.25</v>
      </c>
      <c r="G8">
        <v>141.25</v>
      </c>
      <c r="H8">
        <v>143.46866764147063</v>
      </c>
      <c r="I8">
        <v>1.4</v>
      </c>
      <c r="J8">
        <v>73160801.100000009</v>
      </c>
    </row>
    <row r="9" spans="1:10" x14ac:dyDescent="0.25">
      <c r="A9" s="2">
        <v>43647</v>
      </c>
      <c r="B9">
        <v>1869.5109842737199</v>
      </c>
      <c r="C9" s="1">
        <f t="shared" si="0"/>
        <v>5.3536593658660293E-2</v>
      </c>
      <c r="D9" s="6">
        <v>222727.70953377101</v>
      </c>
      <c r="E9">
        <v>3.2478160810065302</v>
      </c>
      <c r="F9">
        <v>4.25</v>
      </c>
      <c r="G9">
        <v>127.59</v>
      </c>
      <c r="H9">
        <v>152.23796306835595</v>
      </c>
      <c r="I9">
        <v>1.5</v>
      </c>
      <c r="J9">
        <v>72819207.929999992</v>
      </c>
    </row>
    <row r="10" spans="1:10" x14ac:dyDescent="0.25">
      <c r="A10" s="2">
        <v>43556</v>
      </c>
      <c r="B10">
        <v>1774.5097754804999</v>
      </c>
      <c r="C10" s="1">
        <f t="shared" si="0"/>
        <v>7.8925710145444541E-2</v>
      </c>
      <c r="D10" s="6">
        <v>215136.46769902</v>
      </c>
      <c r="E10">
        <v>3.0692316040172298</v>
      </c>
      <c r="F10">
        <v>4.25</v>
      </c>
      <c r="G10">
        <v>126.03</v>
      </c>
      <c r="H10">
        <v>140.33980965055906</v>
      </c>
      <c r="I10">
        <v>1.6</v>
      </c>
      <c r="J10">
        <v>72323431.679999992</v>
      </c>
    </row>
    <row r="11" spans="1:10" x14ac:dyDescent="0.25">
      <c r="A11" s="2">
        <v>43466</v>
      </c>
      <c r="B11">
        <v>1644.7006117235701</v>
      </c>
      <c r="C11" s="1">
        <f t="shared" si="0"/>
        <v>-9.7858616412421953E-2</v>
      </c>
      <c r="D11" s="6">
        <v>205246.96852147201</v>
      </c>
      <c r="E11">
        <v>3.5583234573263001</v>
      </c>
      <c r="F11">
        <v>4.25</v>
      </c>
      <c r="G11">
        <v>124.9</v>
      </c>
      <c r="H11">
        <v>138.9879258565287</v>
      </c>
      <c r="I11">
        <v>1.5</v>
      </c>
      <c r="J11">
        <v>71754472.950000003</v>
      </c>
    </row>
    <row r="12" spans="1:10" x14ac:dyDescent="0.25">
      <c r="A12" s="2">
        <v>43374</v>
      </c>
      <c r="B12">
        <v>1823.1073772306399</v>
      </c>
      <c r="C12" s="1">
        <f t="shared" si="0"/>
        <v>6.5900961168423589E-2</v>
      </c>
      <c r="D12" s="6">
        <v>231361.90355337999</v>
      </c>
      <c r="E12">
        <v>2.8987556114263202</v>
      </c>
      <c r="F12">
        <v>4.25</v>
      </c>
      <c r="G12">
        <v>128.36000000000001</v>
      </c>
      <c r="H12">
        <v>142.26957123219307</v>
      </c>
      <c r="I12">
        <v>2.1</v>
      </c>
      <c r="J12">
        <v>71328080.609999999</v>
      </c>
    </row>
    <row r="13" spans="1:10" x14ac:dyDescent="0.25">
      <c r="A13" s="2">
        <v>43282</v>
      </c>
      <c r="B13">
        <v>1710.39096843686</v>
      </c>
      <c r="C13" s="1">
        <f t="shared" si="0"/>
        <v>6.9710851863684878E-2</v>
      </c>
      <c r="D13" s="6">
        <v>215721.47284841599</v>
      </c>
      <c r="E13">
        <v>2.8668909753296301</v>
      </c>
      <c r="F13">
        <v>4.25</v>
      </c>
      <c r="G13">
        <v>125.96</v>
      </c>
      <c r="H13">
        <v>130.11793960301549</v>
      </c>
      <c r="I13">
        <v>2.4</v>
      </c>
      <c r="J13">
        <v>71169272.189999998</v>
      </c>
    </row>
    <row r="14" spans="1:10" x14ac:dyDescent="0.25">
      <c r="A14" s="2">
        <v>43191</v>
      </c>
      <c r="B14">
        <v>1598.9283136250899</v>
      </c>
      <c r="C14" s="1">
        <f t="shared" si="0"/>
        <v>6.3277016385070758E-2</v>
      </c>
      <c r="D14" s="6">
        <v>208730.05876822199</v>
      </c>
      <c r="E14">
        <v>2.7819436551531802</v>
      </c>
      <c r="F14">
        <v>4.25</v>
      </c>
      <c r="G14">
        <v>119.01</v>
      </c>
      <c r="H14">
        <v>128.30638029611859</v>
      </c>
      <c r="I14">
        <v>2.2000000000000002</v>
      </c>
      <c r="J14">
        <v>70827915.24000001</v>
      </c>
    </row>
    <row r="15" spans="1:10" x14ac:dyDescent="0.25">
      <c r="A15" s="2">
        <v>43101</v>
      </c>
      <c r="B15">
        <v>1503.7739826833899</v>
      </c>
      <c r="C15" s="1">
        <f t="shared" si="0"/>
        <v>-6.2013071927375894E-2</v>
      </c>
      <c r="D15" s="6">
        <v>198194.56482998101</v>
      </c>
      <c r="E15">
        <v>1.6267875803618601</v>
      </c>
      <c r="F15">
        <v>4.5</v>
      </c>
      <c r="G15">
        <v>121.2</v>
      </c>
      <c r="H15">
        <v>121.72514031047798</v>
      </c>
      <c r="I15">
        <v>1.8</v>
      </c>
      <c r="J15">
        <v>70242158.219999999</v>
      </c>
    </row>
    <row r="16" spans="1:10" x14ac:dyDescent="0.25">
      <c r="A16" s="2">
        <v>43009</v>
      </c>
      <c r="B16">
        <v>1603.1928992585699</v>
      </c>
      <c r="C16" s="1">
        <f t="shared" si="0"/>
        <v>8.9115232281652856E-2</v>
      </c>
      <c r="D16" s="6">
        <v>224844.21913425799</v>
      </c>
      <c r="E16">
        <v>1.4395842567166901</v>
      </c>
      <c r="F16">
        <v>4.75</v>
      </c>
      <c r="G16">
        <v>123.94</v>
      </c>
      <c r="H16">
        <v>130.6354028946424</v>
      </c>
      <c r="I16">
        <v>1.8</v>
      </c>
      <c r="J16">
        <v>69710369.850000009</v>
      </c>
    </row>
    <row r="17" spans="1:10" x14ac:dyDescent="0.25">
      <c r="A17" s="2">
        <v>42917</v>
      </c>
      <c r="B17">
        <v>1472.01402729438</v>
      </c>
      <c r="C17" s="1">
        <f t="shared" si="0"/>
        <v>5.1351606777645435E-2</v>
      </c>
      <c r="D17" s="6">
        <v>209709.33485308901</v>
      </c>
      <c r="E17">
        <v>1.6932660338248799</v>
      </c>
      <c r="F17">
        <v>5.25</v>
      </c>
      <c r="G17">
        <v>121.5</v>
      </c>
      <c r="H17">
        <v>128.56336079712113</v>
      </c>
      <c r="I17">
        <v>1.6</v>
      </c>
      <c r="J17">
        <v>69060921.060000002</v>
      </c>
    </row>
    <row r="18" spans="1:10" x14ac:dyDescent="0.25">
      <c r="A18" s="2">
        <v>42826</v>
      </c>
      <c r="B18">
        <v>1400.1158297613199</v>
      </c>
      <c r="C18" s="1">
        <f t="shared" si="0"/>
        <v>7.0094098204859137E-2</v>
      </c>
      <c r="D18" s="6">
        <v>203080.47439590999</v>
      </c>
      <c r="E18">
        <v>1.25483985713077</v>
      </c>
      <c r="F18">
        <v>6.25</v>
      </c>
      <c r="G18">
        <v>120.57</v>
      </c>
      <c r="H18">
        <v>133.543616639378</v>
      </c>
      <c r="I18">
        <v>1.8</v>
      </c>
      <c r="J18">
        <v>68567815.620000005</v>
      </c>
    </row>
    <row r="19" spans="1:10" x14ac:dyDescent="0.25">
      <c r="A19" s="2">
        <v>42736</v>
      </c>
      <c r="B19">
        <v>1308.4044030427699</v>
      </c>
      <c r="C19" s="1">
        <f t="shared" si="0"/>
        <v>-4.35858703489653E-2</v>
      </c>
      <c r="D19" s="6">
        <v>195021.97161674299</v>
      </c>
      <c r="E19">
        <v>1.0191679103439499</v>
      </c>
      <c r="F19">
        <v>7</v>
      </c>
      <c r="G19">
        <v>126.96</v>
      </c>
      <c r="H19">
        <v>126.32627330117064</v>
      </c>
      <c r="I19">
        <v>2</v>
      </c>
      <c r="J19">
        <v>68186133.629999995</v>
      </c>
    </row>
    <row r="20" spans="1:10" x14ac:dyDescent="0.25">
      <c r="A20" s="2">
        <v>42644</v>
      </c>
      <c r="B20">
        <v>1368.03123508868</v>
      </c>
      <c r="C20" s="1">
        <f t="shared" si="0"/>
        <v>8.0351370999392727E-2</v>
      </c>
      <c r="D20" s="6">
        <v>221653.332652899</v>
      </c>
      <c r="E20">
        <v>2.5286426432537001</v>
      </c>
      <c r="F20">
        <v>7.5</v>
      </c>
      <c r="G20">
        <v>124.65</v>
      </c>
      <c r="H20">
        <v>131.36694363940427</v>
      </c>
      <c r="I20">
        <v>1.5</v>
      </c>
      <c r="J20">
        <v>67865853.600000009</v>
      </c>
    </row>
    <row r="21" spans="1:10" x14ac:dyDescent="0.25">
      <c r="A21" s="2">
        <v>42552</v>
      </c>
      <c r="B21">
        <v>1266.2836108803799</v>
      </c>
      <c r="C21" s="1">
        <f t="shared" si="0"/>
        <v>2.3206124612459699E-2</v>
      </c>
      <c r="D21" s="6">
        <v>206217.523570672</v>
      </c>
      <c r="E21">
        <v>1.4643154309384201</v>
      </c>
      <c r="F21">
        <v>7.75</v>
      </c>
      <c r="G21">
        <v>131.38999999999999</v>
      </c>
      <c r="H21">
        <v>126.08592867587186</v>
      </c>
      <c r="I21">
        <v>0.8</v>
      </c>
      <c r="J21">
        <v>67530303.090000004</v>
      </c>
    </row>
    <row r="22" spans="1:10" x14ac:dyDescent="0.25">
      <c r="A22" s="2">
        <v>42461</v>
      </c>
      <c r="B22">
        <v>1237.56453408641</v>
      </c>
      <c r="C22" s="1">
        <f t="shared" si="0"/>
        <v>-2.9812558892079916E-2</v>
      </c>
      <c r="D22" s="6">
        <v>200563.72088727201</v>
      </c>
      <c r="E22">
        <v>2.0473442927811201</v>
      </c>
      <c r="F22">
        <v>7.5</v>
      </c>
      <c r="G22">
        <v>122.15</v>
      </c>
      <c r="H22">
        <v>127.79023036309989</v>
      </c>
      <c r="I22">
        <v>0.9</v>
      </c>
      <c r="J22">
        <v>67126793.609999999</v>
      </c>
    </row>
    <row r="23" spans="1:10" x14ac:dyDescent="0.25">
      <c r="A23" s="2">
        <v>42370</v>
      </c>
      <c r="B23">
        <v>1275.5932324512</v>
      </c>
      <c r="C23" s="1">
        <f t="shared" si="0"/>
        <v>-7.4164858032890807E-3</v>
      </c>
      <c r="D23" s="6">
        <v>193054.42288915699</v>
      </c>
      <c r="E23">
        <v>2.2946034277257699</v>
      </c>
      <c r="F23">
        <v>6.5</v>
      </c>
      <c r="G23">
        <v>119.4</v>
      </c>
      <c r="H23">
        <v>131.36344134978242</v>
      </c>
      <c r="I23">
        <v>0.8</v>
      </c>
      <c r="J23">
        <v>66924421.649999999</v>
      </c>
    </row>
    <row r="24" spans="1:10" x14ac:dyDescent="0.25">
      <c r="A24" s="2">
        <v>42278</v>
      </c>
      <c r="B24">
        <v>1285.12433886586</v>
      </c>
      <c r="C24" s="1">
        <f t="shared" si="0"/>
        <v>-9.0384938298059492E-2</v>
      </c>
      <c r="D24" s="6">
        <v>216186.74249315599</v>
      </c>
      <c r="E24">
        <v>1.7553917613152401</v>
      </c>
      <c r="F24">
        <v>5.75</v>
      </c>
      <c r="G24">
        <v>119.55</v>
      </c>
      <c r="H24">
        <v>137.87945119121628</v>
      </c>
      <c r="I24">
        <v>0.1</v>
      </c>
      <c r="J24">
        <v>66532425.99000001</v>
      </c>
    </row>
    <row r="25" spans="1:10" x14ac:dyDescent="0.25">
      <c r="A25" s="2">
        <v>42186</v>
      </c>
      <c r="B25">
        <v>1412.82218487161</v>
      </c>
      <c r="C25" s="1">
        <f t="shared" si="0"/>
        <v>0.26990636617861258</v>
      </c>
      <c r="D25" s="6">
        <v>203241.42797871999</v>
      </c>
      <c r="E25">
        <v>3.75434236747873</v>
      </c>
      <c r="F25">
        <v>4.75</v>
      </c>
      <c r="G25">
        <v>115.71</v>
      </c>
      <c r="H25">
        <v>135.13365612769348</v>
      </c>
      <c r="I25">
        <v>0.2</v>
      </c>
      <c r="J25">
        <v>66435274.800000004</v>
      </c>
    </row>
    <row r="26" spans="1:10" x14ac:dyDescent="0.25">
      <c r="A26" s="2">
        <v>42095</v>
      </c>
      <c r="B26">
        <v>1112.5404380191101</v>
      </c>
      <c r="C26" s="1">
        <f t="shared" si="0"/>
        <v>-2.9957269977471543E-2</v>
      </c>
      <c r="D26" s="6">
        <v>196539.873014079</v>
      </c>
      <c r="E26">
        <v>3.4995257531843902</v>
      </c>
      <c r="F26">
        <v>4.5</v>
      </c>
      <c r="G26">
        <v>113.61</v>
      </c>
      <c r="H26">
        <v>113.76662493104867</v>
      </c>
      <c r="I26">
        <v>0.2</v>
      </c>
      <c r="J26">
        <v>66221133.75</v>
      </c>
    </row>
    <row r="27" spans="1:10" x14ac:dyDescent="0.25">
      <c r="A27" s="2">
        <v>42005</v>
      </c>
      <c r="B27">
        <v>1146.8983825004</v>
      </c>
      <c r="C27" s="1">
        <f t="shared" si="0"/>
        <v>2.5461791514677978E-2</v>
      </c>
      <c r="D27" s="6">
        <v>188723.956514046</v>
      </c>
      <c r="E27">
        <v>2.9309295752093498</v>
      </c>
      <c r="F27">
        <v>4.5</v>
      </c>
      <c r="G27">
        <v>123.08</v>
      </c>
      <c r="H27">
        <v>113.75261577256133</v>
      </c>
      <c r="I27">
        <v>0.2</v>
      </c>
      <c r="J27">
        <v>65839265.07</v>
      </c>
    </row>
    <row r="28" spans="1:10" x14ac:dyDescent="0.25">
      <c r="A28" s="2">
        <v>41913</v>
      </c>
      <c r="B28">
        <v>1118.4213707332301</v>
      </c>
      <c r="C28" s="1">
        <f t="shared" si="0"/>
        <v>0.11314689757507918</v>
      </c>
      <c r="D28" s="6">
        <v>212457.284819127</v>
      </c>
      <c r="E28">
        <v>4.06387593595848</v>
      </c>
      <c r="F28">
        <v>4.5</v>
      </c>
      <c r="G28">
        <v>124.44</v>
      </c>
      <c r="H28">
        <v>104.73859785834991</v>
      </c>
      <c r="I28">
        <v>1.4</v>
      </c>
      <c r="J28">
        <v>65308105.350000001</v>
      </c>
    </row>
    <row r="29" spans="1:10" x14ac:dyDescent="0.25">
      <c r="A29" s="2">
        <v>41821</v>
      </c>
      <c r="B29">
        <v>1004.73834421103</v>
      </c>
      <c r="C29" s="1">
        <f t="shared" si="0"/>
        <v>5.9236881428645416E-2</v>
      </c>
      <c r="D29" s="6">
        <v>195887.15357943901</v>
      </c>
      <c r="E29">
        <v>4.2565590907779001</v>
      </c>
      <c r="F29">
        <v>4.5</v>
      </c>
      <c r="G29">
        <v>109.22</v>
      </c>
      <c r="H29">
        <v>88.520370192013033</v>
      </c>
      <c r="I29">
        <v>1.8</v>
      </c>
      <c r="J29">
        <v>65016186.960000008</v>
      </c>
    </row>
    <row r="30" spans="1:10" x14ac:dyDescent="0.25">
      <c r="A30" s="2">
        <v>41730</v>
      </c>
      <c r="B30">
        <v>948.54924505261704</v>
      </c>
      <c r="C30" s="1">
        <f t="shared" si="0"/>
        <v>-7.1413336768488503E-2</v>
      </c>
      <c r="D30" s="6">
        <v>189894.46722950999</v>
      </c>
      <c r="E30">
        <v>3.4084280043847501</v>
      </c>
      <c r="F30">
        <v>4</v>
      </c>
      <c r="G30">
        <v>104.78</v>
      </c>
      <c r="H30">
        <v>82.35590267137141</v>
      </c>
      <c r="I30">
        <v>1.8</v>
      </c>
      <c r="J30">
        <v>64267495.289999999</v>
      </c>
    </row>
    <row r="31" spans="1:10" x14ac:dyDescent="0.25">
      <c r="A31" s="2">
        <v>41640</v>
      </c>
      <c r="B31">
        <v>1021.49781233303</v>
      </c>
      <c r="C31" s="1">
        <f t="shared" si="0"/>
        <v>-0.10689622231875048</v>
      </c>
      <c r="D31" s="6">
        <v>183350.09437192499</v>
      </c>
      <c r="E31">
        <v>6.4419331243355904</v>
      </c>
      <c r="F31">
        <v>3.25</v>
      </c>
      <c r="G31">
        <v>100.81</v>
      </c>
      <c r="H31">
        <v>86.219803696666702</v>
      </c>
      <c r="I31">
        <v>1.5</v>
      </c>
      <c r="J31">
        <v>63452681.07</v>
      </c>
    </row>
    <row r="32" spans="1:10" x14ac:dyDescent="0.25">
      <c r="A32" s="2">
        <v>41548</v>
      </c>
      <c r="B32">
        <v>1143.76160739699</v>
      </c>
      <c r="C32" s="1">
        <f t="shared" si="0"/>
        <v>2.0672563270902864E-2</v>
      </c>
      <c r="D32" s="6">
        <v>204160.457131036</v>
      </c>
      <c r="E32">
        <v>6.24509960699024</v>
      </c>
      <c r="F32">
        <v>3.25</v>
      </c>
      <c r="G32">
        <v>105.37</v>
      </c>
      <c r="H32">
        <v>84.353958900631298</v>
      </c>
      <c r="I32">
        <v>1</v>
      </c>
      <c r="J32">
        <v>63675615.599999994</v>
      </c>
    </row>
    <row r="33" spans="1:10" x14ac:dyDescent="0.25">
      <c r="A33" s="2">
        <v>41456</v>
      </c>
      <c r="B33">
        <v>1120.5960153681699</v>
      </c>
      <c r="C33" s="1">
        <f t="shared" si="0"/>
        <v>-3.0448964829039478E-2</v>
      </c>
      <c r="D33" s="6">
        <v>187889.52492559899</v>
      </c>
      <c r="E33">
        <v>6.0812924880003001</v>
      </c>
      <c r="F33">
        <v>3.25</v>
      </c>
      <c r="G33">
        <v>100.87</v>
      </c>
      <c r="H33">
        <v>83.542303280769815</v>
      </c>
      <c r="I33">
        <v>1.6</v>
      </c>
      <c r="J33">
        <v>63225970.829999998</v>
      </c>
    </row>
    <row r="34" spans="1:10" x14ac:dyDescent="0.25">
      <c r="A34" s="2">
        <v>41365</v>
      </c>
      <c r="B34">
        <v>1155.78858122778</v>
      </c>
      <c r="C34" s="1">
        <f t="shared" si="0"/>
        <v>0.1782965364940115</v>
      </c>
      <c r="D34" s="6">
        <v>183635.38726404199</v>
      </c>
      <c r="E34">
        <v>5.3352418523593803</v>
      </c>
      <c r="F34">
        <v>3.25</v>
      </c>
      <c r="G34">
        <v>102.06</v>
      </c>
      <c r="H34">
        <v>84.448958506623711</v>
      </c>
      <c r="I34">
        <v>1.1000000000000001</v>
      </c>
      <c r="J34">
        <v>62729371.61999999</v>
      </c>
    </row>
    <row r="35" spans="1:10" x14ac:dyDescent="0.25">
      <c r="A35" s="2">
        <v>41275</v>
      </c>
      <c r="B35">
        <v>980.89788557538895</v>
      </c>
      <c r="C35" s="1">
        <f t="shared" si="0"/>
        <v>-5.6159651179418332E-2</v>
      </c>
      <c r="D35" s="6">
        <v>172253.63067932299</v>
      </c>
      <c r="E35">
        <v>2.65263166443534</v>
      </c>
      <c r="F35">
        <v>3.25</v>
      </c>
      <c r="G35">
        <v>104.56</v>
      </c>
      <c r="H35">
        <v>80.211188064196975</v>
      </c>
      <c r="I35">
        <v>1.5</v>
      </c>
      <c r="J35">
        <v>62642057.850000001</v>
      </c>
    </row>
    <row r="36" spans="1:10" x14ac:dyDescent="0.25">
      <c r="A36" s="2">
        <v>41183</v>
      </c>
      <c r="B36">
        <v>1039.2625053602701</v>
      </c>
      <c r="C36" s="1">
        <f t="shared" si="0"/>
        <v>4.948653142604912E-2</v>
      </c>
      <c r="D36" s="6">
        <v>192159.88114863</v>
      </c>
      <c r="E36">
        <v>2.6130795172128698</v>
      </c>
      <c r="F36">
        <v>4.25</v>
      </c>
      <c r="G36">
        <v>104.75</v>
      </c>
      <c r="H36">
        <v>77.410669725332937</v>
      </c>
      <c r="I36">
        <v>2</v>
      </c>
      <c r="J36">
        <v>62103133.350000001</v>
      </c>
    </row>
    <row r="37" spans="1:10" x14ac:dyDescent="0.25">
      <c r="A37" s="2">
        <v>41091</v>
      </c>
      <c r="B37">
        <v>990.25806834139496</v>
      </c>
      <c r="C37" s="1">
        <f t="shared" si="0"/>
        <v>-1.4284150240765563E-2</v>
      </c>
      <c r="D37" s="6">
        <v>177118.434852076</v>
      </c>
      <c r="E37">
        <v>2.45924000196116</v>
      </c>
      <c r="F37">
        <v>4.75</v>
      </c>
      <c r="G37">
        <v>100.81</v>
      </c>
      <c r="H37">
        <v>78.824281373948224</v>
      </c>
      <c r="I37">
        <v>1.4</v>
      </c>
      <c r="J37">
        <v>62034995.310000002</v>
      </c>
    </row>
    <row r="38" spans="1:10" x14ac:dyDescent="0.25">
      <c r="A38" s="2">
        <v>41000</v>
      </c>
      <c r="B38">
        <v>1004.60804052534</v>
      </c>
      <c r="C38" s="1">
        <f t="shared" si="0"/>
        <v>7.3837722016457344E-2</v>
      </c>
      <c r="D38" s="6">
        <v>174334.234236088</v>
      </c>
      <c r="E38">
        <v>4.9490542708857701</v>
      </c>
      <c r="F38">
        <v>5.25</v>
      </c>
      <c r="G38">
        <v>97.91</v>
      </c>
      <c r="H38">
        <v>78.127325739202007</v>
      </c>
      <c r="I38">
        <v>2</v>
      </c>
      <c r="J38">
        <v>61926696.060000002</v>
      </c>
    </row>
    <row r="39" spans="1:10" x14ac:dyDescent="0.25">
      <c r="A39" s="2">
        <v>40909</v>
      </c>
      <c r="B39">
        <v>935.53059268478899</v>
      </c>
      <c r="C39" s="1">
        <f t="shared" si="0"/>
        <v>-0.13446402224878526</v>
      </c>
      <c r="D39" s="6">
        <v>167802.44976320601</v>
      </c>
      <c r="E39">
        <v>5.9485158860875798</v>
      </c>
      <c r="F39">
        <v>5.25</v>
      </c>
      <c r="G39">
        <v>97.2</v>
      </c>
      <c r="H39">
        <v>78.454352032641353</v>
      </c>
      <c r="I39">
        <v>2.6</v>
      </c>
      <c r="J39">
        <v>61645678.080000006</v>
      </c>
    </row>
    <row r="40" spans="1:10" x14ac:dyDescent="0.25">
      <c r="A40" s="2">
        <v>40817</v>
      </c>
      <c r="B40">
        <v>1080.8685216245201</v>
      </c>
      <c r="C40" s="1">
        <f t="shared" si="0"/>
        <v>5.0999871780926485E-2</v>
      </c>
      <c r="D40" s="6">
        <v>187266.45964893399</v>
      </c>
      <c r="E40">
        <v>6.4371204097019596</v>
      </c>
      <c r="F40">
        <v>4.75</v>
      </c>
      <c r="G40">
        <v>99.51</v>
      </c>
      <c r="H40">
        <v>85.048725604363867</v>
      </c>
      <c r="I40">
        <v>2.7</v>
      </c>
      <c r="J40">
        <v>61145554.619999997</v>
      </c>
    </row>
    <row r="41" spans="1:10" x14ac:dyDescent="0.25">
      <c r="A41" s="2">
        <v>40725</v>
      </c>
      <c r="B41">
        <v>1028.41927068267</v>
      </c>
      <c r="C41" s="1">
        <f t="shared" si="0"/>
        <v>4.4803924276242295E-2</v>
      </c>
      <c r="D41" s="6">
        <v>172867.21514690699</v>
      </c>
      <c r="E41">
        <v>7.8773187828547</v>
      </c>
      <c r="F41">
        <v>4.5</v>
      </c>
      <c r="G41">
        <v>102.09</v>
      </c>
      <c r="H41">
        <v>84.449396292826449</v>
      </c>
      <c r="I41">
        <v>2.9</v>
      </c>
      <c r="J41">
        <v>60467306.039999999</v>
      </c>
    </row>
    <row r="42" spans="1:10" x14ac:dyDescent="0.25">
      <c r="A42" s="2">
        <v>40634</v>
      </c>
      <c r="B42">
        <v>984.31796319589603</v>
      </c>
      <c r="C42" s="1">
        <f t="shared" si="0"/>
        <v>1.4248291474604206E-2</v>
      </c>
      <c r="D42" s="6">
        <v>166113.20173130001</v>
      </c>
      <c r="E42">
        <v>6.6851652576726499</v>
      </c>
      <c r="F42">
        <v>4.25</v>
      </c>
      <c r="G42">
        <v>102.06</v>
      </c>
      <c r="H42">
        <v>77.589724282249534</v>
      </c>
      <c r="I42">
        <v>2.5</v>
      </c>
      <c r="J42">
        <v>60490756.589999996</v>
      </c>
    </row>
    <row r="43" spans="1:10" x14ac:dyDescent="0.25">
      <c r="A43" s="2">
        <v>40544</v>
      </c>
      <c r="B43">
        <v>970.49013685278896</v>
      </c>
      <c r="C43" s="1">
        <f t="shared" si="0"/>
        <v>-0.13455178041878699</v>
      </c>
      <c r="D43" s="6">
        <v>158381.12347285901</v>
      </c>
      <c r="E43">
        <v>6.8253919988996703</v>
      </c>
      <c r="F43">
        <v>3.5</v>
      </c>
      <c r="G43">
        <v>99.97</v>
      </c>
      <c r="H43">
        <v>81.892287082680312</v>
      </c>
      <c r="I43">
        <v>1.6</v>
      </c>
      <c r="J43">
        <v>60083360.910000004</v>
      </c>
    </row>
    <row r="44" spans="1:10" x14ac:dyDescent="0.25">
      <c r="A44" s="2">
        <v>40452</v>
      </c>
      <c r="B44">
        <v>1121.37285038544</v>
      </c>
      <c r="C44" s="1">
        <f t="shared" si="0"/>
        <v>0.11145699059581803</v>
      </c>
      <c r="D44" s="6">
        <v>175940.93012672701</v>
      </c>
      <c r="E44">
        <v>5.4348475264820904</v>
      </c>
      <c r="F44">
        <v>3</v>
      </c>
      <c r="G44">
        <v>103.1</v>
      </c>
      <c r="H44">
        <v>83.791403630123199</v>
      </c>
      <c r="I44">
        <v>1.4</v>
      </c>
      <c r="J44">
        <v>60228460.950000003</v>
      </c>
    </row>
    <row r="45" spans="1:10" x14ac:dyDescent="0.25">
      <c r="A45" s="2">
        <v>40360</v>
      </c>
      <c r="B45">
        <v>1008.92149662427</v>
      </c>
      <c r="C45" s="1">
        <f t="shared" si="0"/>
        <v>4.3910634826612997E-2</v>
      </c>
      <c r="D45" s="6">
        <v>160244.26366664699</v>
      </c>
      <c r="E45">
        <v>4.1202085746866501</v>
      </c>
      <c r="F45">
        <v>3</v>
      </c>
      <c r="G45">
        <v>105.27</v>
      </c>
      <c r="H45">
        <v>78.845732897882002</v>
      </c>
      <c r="I45">
        <v>1.6</v>
      </c>
      <c r="J45">
        <v>59917134.419999994</v>
      </c>
    </row>
    <row r="46" spans="1:10" x14ac:dyDescent="0.25">
      <c r="A46" s="2">
        <v>40269</v>
      </c>
      <c r="B46">
        <v>966.48263075875798</v>
      </c>
      <c r="C46" s="1">
        <f t="shared" si="0"/>
        <v>7.4380870698868964E-2</v>
      </c>
      <c r="D46" s="6">
        <v>155704.123745877</v>
      </c>
      <c r="E46">
        <v>4.65739219834584</v>
      </c>
      <c r="F46">
        <v>3</v>
      </c>
      <c r="G46">
        <v>101.4</v>
      </c>
      <c r="H46">
        <v>83.755067375296605</v>
      </c>
      <c r="I46">
        <v>2.2999999999999998</v>
      </c>
      <c r="J46">
        <v>59457442.68</v>
      </c>
    </row>
    <row r="47" spans="1:10" x14ac:dyDescent="0.25">
      <c r="A47" s="2">
        <v>40179</v>
      </c>
      <c r="B47">
        <v>899.571704148153</v>
      </c>
      <c r="C47" s="1">
        <f t="shared" si="0"/>
        <v>-0.16969433184434332</v>
      </c>
      <c r="D47" s="6">
        <v>148261.682460749</v>
      </c>
      <c r="E47">
        <v>3.6316141839299698</v>
      </c>
      <c r="F47">
        <v>3.5</v>
      </c>
      <c r="G47">
        <v>97.48</v>
      </c>
      <c r="H47">
        <v>84.137254730279935</v>
      </c>
      <c r="I47">
        <v>2.2999999999999998</v>
      </c>
      <c r="J47">
        <v>58887584.789999999</v>
      </c>
    </row>
    <row r="48" spans="1:10" x14ac:dyDescent="0.25">
      <c r="A48" s="2">
        <v>40087</v>
      </c>
      <c r="B48">
        <v>1083.42233306242</v>
      </c>
      <c r="C48" s="1">
        <f t="shared" si="0"/>
        <v>0.16219554816991982</v>
      </c>
      <c r="D48" s="6">
        <v>166871.70727167401</v>
      </c>
      <c r="E48">
        <v>2.9920647601417598</v>
      </c>
      <c r="F48">
        <v>3.5</v>
      </c>
      <c r="G48">
        <v>98.97</v>
      </c>
      <c r="H48">
        <v>89.493568920681909</v>
      </c>
      <c r="I48">
        <v>0</v>
      </c>
      <c r="J48">
        <v>58594580.550000004</v>
      </c>
    </row>
    <row r="49" spans="1:10" x14ac:dyDescent="0.25">
      <c r="A49" s="2">
        <v>39995</v>
      </c>
      <c r="B49">
        <v>932.22034344259703</v>
      </c>
      <c r="C49" s="1">
        <f t="shared" si="0"/>
        <v>-6.2885902378001957E-2</v>
      </c>
      <c r="D49" s="6">
        <v>153903.13356095701</v>
      </c>
      <c r="E49">
        <v>0.48691843114448902</v>
      </c>
      <c r="F49">
        <v>4</v>
      </c>
      <c r="G49">
        <v>111.6</v>
      </c>
      <c r="H49">
        <v>84.295295549465465</v>
      </c>
      <c r="I49">
        <v>-1.5</v>
      </c>
      <c r="J49">
        <v>57975425.07</v>
      </c>
    </row>
    <row r="50" spans="1:10" x14ac:dyDescent="0.25">
      <c r="A50" s="2">
        <v>39904</v>
      </c>
      <c r="B50">
        <v>994.777845950862</v>
      </c>
      <c r="C50" s="1">
        <f t="shared" si="0"/>
        <v>-7.8789126515574237E-2</v>
      </c>
      <c r="D50" s="6">
        <v>148775.08456429699</v>
      </c>
      <c r="E50">
        <v>0.649912565540956</v>
      </c>
      <c r="F50">
        <v>4.5</v>
      </c>
      <c r="G50">
        <v>114.92</v>
      </c>
      <c r="H50">
        <v>93.914333995849802</v>
      </c>
      <c r="I50">
        <v>-0.6</v>
      </c>
      <c r="J50">
        <v>57766351.32</v>
      </c>
    </row>
    <row r="51" spans="1:10" x14ac:dyDescent="0.25">
      <c r="A51" s="2">
        <v>39814</v>
      </c>
      <c r="B51">
        <v>1079.85899274959</v>
      </c>
      <c r="C51" s="1">
        <f t="shared" si="0"/>
        <v>-7.7542760546329456E-2</v>
      </c>
      <c r="D51" s="6">
        <v>143066.07460307199</v>
      </c>
      <c r="E51">
        <v>0.244346961326567</v>
      </c>
      <c r="F51">
        <v>7</v>
      </c>
      <c r="G51">
        <v>104.79</v>
      </c>
      <c r="H51">
        <v>111.38331684338637</v>
      </c>
      <c r="I51">
        <v>-0.1</v>
      </c>
      <c r="J51">
        <v>57864279.75</v>
      </c>
    </row>
    <row r="52" spans="1:10" x14ac:dyDescent="0.25">
      <c r="A52" s="2">
        <v>39722</v>
      </c>
      <c r="B52">
        <v>1170.63311616389</v>
      </c>
      <c r="C52" s="1">
        <f t="shared" si="0"/>
        <v>-0.10768611190974225</v>
      </c>
      <c r="D52" s="6">
        <v>162023.848789032</v>
      </c>
      <c r="E52">
        <v>0.34610842273956299</v>
      </c>
      <c r="F52">
        <v>9.5</v>
      </c>
      <c r="G52">
        <v>103.27</v>
      </c>
      <c r="H52">
        <v>98.221274658307877</v>
      </c>
      <c r="I52">
        <v>2.7</v>
      </c>
      <c r="J52">
        <v>58546772.670000002</v>
      </c>
    </row>
    <row r="53" spans="1:10" x14ac:dyDescent="0.25">
      <c r="A53" s="2">
        <v>39630</v>
      </c>
      <c r="B53">
        <v>1311.90731399384</v>
      </c>
      <c r="C53" s="1">
        <f t="shared" si="0"/>
        <v>0.11720929808032478</v>
      </c>
      <c r="D53" s="6">
        <v>153157.38203914999</v>
      </c>
      <c r="E53">
        <v>3.3220286450270899</v>
      </c>
      <c r="F53">
        <v>10</v>
      </c>
      <c r="G53">
        <v>113.7</v>
      </c>
      <c r="H53">
        <v>95.645778427647102</v>
      </c>
      <c r="I53">
        <v>4.0999999999999996</v>
      </c>
      <c r="J53">
        <v>59853431.219999999</v>
      </c>
    </row>
    <row r="54" spans="1:10" x14ac:dyDescent="0.25">
      <c r="A54" s="2">
        <v>39539</v>
      </c>
      <c r="B54">
        <v>1174.27174679629</v>
      </c>
      <c r="C54" s="1">
        <f t="shared" si="0"/>
        <v>4.0926862478941554E-2</v>
      </c>
      <c r="D54" s="6">
        <v>147814.42007455099</v>
      </c>
      <c r="E54">
        <v>4.8072459522876096</v>
      </c>
      <c r="F54">
        <v>9.75</v>
      </c>
      <c r="G54">
        <v>105.66</v>
      </c>
      <c r="H54">
        <v>84.187162357391145</v>
      </c>
      <c r="I54">
        <v>3.1</v>
      </c>
      <c r="J54">
        <v>60170465.129999995</v>
      </c>
    </row>
    <row r="55" spans="1:10" x14ac:dyDescent="0.25">
      <c r="A55" s="2">
        <v>39448</v>
      </c>
      <c r="B55">
        <v>1128.10206857357</v>
      </c>
      <c r="C55" s="1">
        <f t="shared" si="0"/>
        <v>-0.13964381257342226</v>
      </c>
      <c r="D55" s="6">
        <v>142717.349097267</v>
      </c>
      <c r="E55">
        <v>5.1523041869722697</v>
      </c>
      <c r="F55">
        <v>9.75</v>
      </c>
      <c r="G55">
        <v>108.02</v>
      </c>
      <c r="H55">
        <v>80.332017056150463</v>
      </c>
      <c r="I55">
        <v>3.4</v>
      </c>
      <c r="J55">
        <v>59828071.860000007</v>
      </c>
    </row>
    <row r="56" spans="1:10" x14ac:dyDescent="0.25">
      <c r="A56" s="2">
        <v>39356</v>
      </c>
      <c r="B56">
        <v>1311.20352832918</v>
      </c>
      <c r="C56" s="1">
        <f t="shared" si="0"/>
        <v>0.10942882317655629</v>
      </c>
      <c r="D56" s="6">
        <v>161465.004807616</v>
      </c>
      <c r="E56">
        <v>6.4751260850465302</v>
      </c>
      <c r="F56">
        <v>9.5</v>
      </c>
      <c r="G56">
        <v>118.57</v>
      </c>
      <c r="H56">
        <v>88.203412981236497</v>
      </c>
      <c r="I56">
        <v>3.1</v>
      </c>
      <c r="J56">
        <v>60072826.260000005</v>
      </c>
    </row>
    <row r="57" spans="1:10" x14ac:dyDescent="0.25">
      <c r="A57" s="2">
        <v>39264</v>
      </c>
      <c r="B57">
        <v>1181.8726005106801</v>
      </c>
      <c r="C57" s="1">
        <f t="shared" si="0"/>
        <v>0.19071335152129451</v>
      </c>
      <c r="D57" s="6">
        <v>148233.03805361499</v>
      </c>
      <c r="E57">
        <v>6.8535430297997202</v>
      </c>
      <c r="F57">
        <v>9.25</v>
      </c>
      <c r="G57">
        <v>114.13</v>
      </c>
      <c r="H57">
        <v>88.572466750137906</v>
      </c>
      <c r="I57">
        <v>2.1</v>
      </c>
      <c r="J57">
        <v>59708815.049999997</v>
      </c>
    </row>
    <row r="58" spans="1:10" x14ac:dyDescent="0.25">
      <c r="A58" s="2">
        <v>39173</v>
      </c>
      <c r="B58">
        <v>992.57524827506199</v>
      </c>
      <c r="C58" s="1">
        <f t="shared" si="0"/>
        <v>5.136128389331121E-2</v>
      </c>
      <c r="D58" s="6">
        <v>141034.54272793501</v>
      </c>
      <c r="E58">
        <v>6.8602966881990897</v>
      </c>
      <c r="F58">
        <v>9</v>
      </c>
      <c r="G58">
        <v>113.64</v>
      </c>
      <c r="H58">
        <v>85.832800693453351</v>
      </c>
      <c r="I58">
        <v>2.2999999999999998</v>
      </c>
      <c r="J58">
        <v>59351337.990000002</v>
      </c>
    </row>
    <row r="59" spans="1:10" x14ac:dyDescent="0.25">
      <c r="A59" s="2">
        <v>39083</v>
      </c>
      <c r="B59">
        <v>944.08578999546398</v>
      </c>
      <c r="C59" s="1">
        <f t="shared" si="0"/>
        <v>-9.2113115507500287E-2</v>
      </c>
      <c r="D59" s="6">
        <v>135724.414410834</v>
      </c>
      <c r="E59">
        <v>6.7993861820461197</v>
      </c>
      <c r="F59">
        <v>8.25</v>
      </c>
      <c r="G59">
        <v>108.43</v>
      </c>
      <c r="H59">
        <v>95.888311983959539</v>
      </c>
      <c r="I59">
        <v>2.1</v>
      </c>
      <c r="J59">
        <v>58974822.359999999</v>
      </c>
    </row>
    <row r="60" spans="1:10" x14ac:dyDescent="0.25">
      <c r="A60" s="2">
        <v>38991</v>
      </c>
      <c r="B60">
        <v>1039.87160308324</v>
      </c>
      <c r="C60" s="1">
        <f t="shared" si="0"/>
        <v>6.9200763616410796E-2</v>
      </c>
      <c r="D60" s="6">
        <v>151645.75121389999</v>
      </c>
      <c r="E60">
        <v>7.4107526733975702</v>
      </c>
      <c r="F60">
        <v>7.5</v>
      </c>
      <c r="G60">
        <v>112.48</v>
      </c>
      <c r="H60">
        <v>98.01113728099746</v>
      </c>
      <c r="I60">
        <v>1.7</v>
      </c>
      <c r="J60">
        <v>58802179.829999998</v>
      </c>
    </row>
    <row r="61" spans="1:10" x14ac:dyDescent="0.25">
      <c r="A61" s="2">
        <v>38899</v>
      </c>
      <c r="B61">
        <v>972.56908007251195</v>
      </c>
      <c r="C61" s="1">
        <f t="shared" si="0"/>
        <v>-2.0191882430382731E-2</v>
      </c>
      <c r="D61" s="6">
        <v>138725.43095017</v>
      </c>
      <c r="E61">
        <v>7.6575241424718703</v>
      </c>
      <c r="F61">
        <v>6.75</v>
      </c>
      <c r="G61">
        <v>117.42</v>
      </c>
      <c r="H61">
        <v>104.81958830585496</v>
      </c>
      <c r="I61">
        <v>3.4</v>
      </c>
      <c r="J61">
        <v>58310209.769999996</v>
      </c>
    </row>
    <row r="62" spans="1:10" x14ac:dyDescent="0.25">
      <c r="A62" s="2">
        <v>38808</v>
      </c>
      <c r="B62">
        <v>992.61178044221401</v>
      </c>
      <c r="C62" s="1">
        <f t="shared" si="0"/>
        <v>0.15974094878306139</v>
      </c>
      <c r="D62" s="6">
        <v>131980.302412458</v>
      </c>
      <c r="E62">
        <v>5.3124043568949002</v>
      </c>
      <c r="F62" s="1">
        <v>6.5</v>
      </c>
      <c r="G62">
        <v>118.68</v>
      </c>
      <c r="H62">
        <v>112.90856397369781</v>
      </c>
      <c r="I62">
        <v>3.1</v>
      </c>
      <c r="J62">
        <v>58222610.25</v>
      </c>
    </row>
    <row r="63" spans="1:10" x14ac:dyDescent="0.25">
      <c r="A63" s="2">
        <v>38718</v>
      </c>
      <c r="B63">
        <v>855.89094830511999</v>
      </c>
      <c r="C63" s="1">
        <v>0</v>
      </c>
      <c r="D63" s="6">
        <v>127083.515423472</v>
      </c>
      <c r="E63">
        <v>6.3556268993372296</v>
      </c>
      <c r="F63" s="1">
        <v>6</v>
      </c>
      <c r="G63">
        <v>128.46</v>
      </c>
      <c r="H63">
        <v>100.40101216170072</v>
      </c>
      <c r="I63">
        <v>3.2</v>
      </c>
      <c r="J63">
        <v>58079975.280000001</v>
      </c>
    </row>
    <row r="64" spans="1:10" x14ac:dyDescent="0.25">
      <c r="A64" s="3"/>
      <c r="H64">
        <v>100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6653-D7C8-4927-B6A6-84AF36278E38}">
  <dimension ref="A1:F739"/>
  <sheetViews>
    <sheetView workbookViewId="0">
      <selection activeCell="E10" sqref="E10"/>
    </sheetView>
  </sheetViews>
  <sheetFormatPr baseColWidth="10" defaultRowHeight="15" x14ac:dyDescent="0.25"/>
  <cols>
    <col min="1" max="4" width="11.42578125" style="6"/>
    <col min="5" max="5" width="11.42578125" style="4"/>
  </cols>
  <sheetData>
    <row r="1" spans="1:6" s="6" customFormat="1" x14ac:dyDescent="0.25">
      <c r="A1" s="6" t="s">
        <v>9</v>
      </c>
    </row>
    <row r="2" spans="1:6" x14ac:dyDescent="0.25">
      <c r="A2" s="6">
        <v>19368.310000000001</v>
      </c>
      <c r="B2" s="6">
        <f>+A2*3810</f>
        <v>73793261.100000009</v>
      </c>
      <c r="E2" s="7"/>
      <c r="F2" s="5"/>
    </row>
    <row r="3" spans="1:6" x14ac:dyDescent="0.25">
      <c r="A3" s="6">
        <v>19055.654999999999</v>
      </c>
      <c r="B3" s="6">
        <f t="shared" ref="B3:B63" si="0">+A3*3810</f>
        <v>72602045.549999997</v>
      </c>
      <c r="E3" s="7"/>
      <c r="F3" s="5"/>
    </row>
    <row r="4" spans="1:6" x14ac:dyDescent="0.25">
      <c r="A4" s="6">
        <v>18767.777999999998</v>
      </c>
      <c r="B4" s="6">
        <f t="shared" si="0"/>
        <v>71505234.179999992</v>
      </c>
      <c r="E4" s="7"/>
      <c r="F4" s="5"/>
    </row>
    <row r="5" spans="1:6" x14ac:dyDescent="0.25">
      <c r="A5" s="6">
        <v>18560.774000000001</v>
      </c>
      <c r="B5" s="6">
        <f t="shared" si="0"/>
        <v>70716548.939999998</v>
      </c>
      <c r="E5" s="7"/>
      <c r="F5" s="5"/>
    </row>
    <row r="6" spans="1:6" x14ac:dyDescent="0.25">
      <c r="A6" s="6">
        <v>17258.205000000002</v>
      </c>
      <c r="B6" s="6">
        <f t="shared" si="0"/>
        <v>65753761.050000004</v>
      </c>
      <c r="E6" s="7"/>
      <c r="F6" s="5"/>
    </row>
    <row r="7" spans="1:6" x14ac:dyDescent="0.25">
      <c r="A7" s="6">
        <v>18951.991999999998</v>
      </c>
      <c r="B7" s="6">
        <f t="shared" si="0"/>
        <v>72207089.519999996</v>
      </c>
      <c r="E7" s="7"/>
      <c r="F7" s="5"/>
    </row>
    <row r="8" spans="1:6" x14ac:dyDescent="0.25">
      <c r="A8" s="6">
        <v>19202.310000000001</v>
      </c>
      <c r="B8" s="6">
        <f t="shared" si="0"/>
        <v>73160801.100000009</v>
      </c>
      <c r="E8" s="7"/>
      <c r="F8" s="5"/>
    </row>
    <row r="9" spans="1:6" x14ac:dyDescent="0.25">
      <c r="A9" s="6">
        <v>19112.652999999998</v>
      </c>
      <c r="B9" s="6">
        <f t="shared" si="0"/>
        <v>72819207.929999992</v>
      </c>
      <c r="E9" s="7"/>
      <c r="F9" s="5"/>
    </row>
    <row r="10" spans="1:6" x14ac:dyDescent="0.25">
      <c r="A10" s="6">
        <v>18982.527999999998</v>
      </c>
      <c r="B10" s="6">
        <f t="shared" si="0"/>
        <v>72323431.679999992</v>
      </c>
      <c r="E10" s="7"/>
      <c r="F10" s="5"/>
    </row>
    <row r="11" spans="1:6" x14ac:dyDescent="0.25">
      <c r="A11" s="6">
        <v>18833.195</v>
      </c>
      <c r="B11" s="6">
        <f t="shared" si="0"/>
        <v>71754472.950000003</v>
      </c>
      <c r="E11" s="7"/>
      <c r="F11" s="5"/>
    </row>
    <row r="12" spans="1:6" x14ac:dyDescent="0.25">
      <c r="A12" s="6">
        <v>18721.280999999999</v>
      </c>
      <c r="B12" s="6">
        <f t="shared" si="0"/>
        <v>71328080.609999999</v>
      </c>
      <c r="E12" s="7"/>
      <c r="F12" s="5"/>
    </row>
    <row r="13" spans="1:6" x14ac:dyDescent="0.25">
      <c r="A13" s="6">
        <v>18679.598999999998</v>
      </c>
      <c r="B13" s="6">
        <f t="shared" si="0"/>
        <v>71169272.189999998</v>
      </c>
      <c r="E13" s="7"/>
      <c r="F13" s="5"/>
    </row>
    <row r="14" spans="1:6" x14ac:dyDescent="0.25">
      <c r="A14" s="6">
        <v>18590.004000000001</v>
      </c>
      <c r="B14" s="6">
        <f t="shared" si="0"/>
        <v>70827915.24000001</v>
      </c>
      <c r="E14" s="7"/>
      <c r="F14" s="5"/>
    </row>
    <row r="15" spans="1:6" x14ac:dyDescent="0.25">
      <c r="A15" s="6">
        <v>18436.261999999999</v>
      </c>
      <c r="B15" s="6">
        <f t="shared" si="0"/>
        <v>70242158.219999999</v>
      </c>
      <c r="E15" s="7"/>
      <c r="F15" s="5"/>
    </row>
    <row r="16" spans="1:6" x14ac:dyDescent="0.25">
      <c r="A16" s="6">
        <v>18296.685000000001</v>
      </c>
      <c r="B16" s="6">
        <f t="shared" si="0"/>
        <v>69710369.850000009</v>
      </c>
      <c r="E16" s="7"/>
      <c r="F16" s="5"/>
    </row>
    <row r="17" spans="1:6" x14ac:dyDescent="0.25">
      <c r="A17" s="6">
        <v>18126.225999999999</v>
      </c>
      <c r="B17" s="6">
        <f t="shared" si="0"/>
        <v>69060921.060000002</v>
      </c>
      <c r="E17" s="7"/>
      <c r="F17" s="5"/>
    </row>
    <row r="18" spans="1:6" x14ac:dyDescent="0.25">
      <c r="A18" s="6">
        <v>17996.802</v>
      </c>
      <c r="B18" s="6">
        <f t="shared" si="0"/>
        <v>68567815.620000005</v>
      </c>
      <c r="E18" s="7"/>
      <c r="F18" s="5"/>
    </row>
    <row r="19" spans="1:6" x14ac:dyDescent="0.25">
      <c r="A19" s="6">
        <v>17896.623</v>
      </c>
      <c r="B19" s="6">
        <f t="shared" si="0"/>
        <v>68186133.629999995</v>
      </c>
      <c r="E19" s="7"/>
      <c r="F19" s="5"/>
    </row>
    <row r="20" spans="1:6" x14ac:dyDescent="0.25">
      <c r="A20" s="6">
        <v>17812.560000000001</v>
      </c>
      <c r="B20" s="6">
        <f t="shared" si="0"/>
        <v>67865853.600000009</v>
      </c>
      <c r="E20" s="7"/>
      <c r="F20" s="5"/>
    </row>
    <row r="21" spans="1:6" x14ac:dyDescent="0.25">
      <c r="A21" s="6">
        <v>17724.489000000001</v>
      </c>
      <c r="B21" s="6">
        <f t="shared" si="0"/>
        <v>67530303.090000004</v>
      </c>
      <c r="E21" s="7"/>
      <c r="F21" s="5"/>
    </row>
    <row r="22" spans="1:6" x14ac:dyDescent="0.25">
      <c r="A22" s="6">
        <v>17618.580999999998</v>
      </c>
      <c r="B22" s="6">
        <f t="shared" si="0"/>
        <v>67126793.609999999</v>
      </c>
      <c r="E22" s="7"/>
      <c r="F22" s="5"/>
    </row>
    <row r="23" spans="1:6" x14ac:dyDescent="0.25">
      <c r="A23" s="6">
        <v>17565.465</v>
      </c>
      <c r="B23" s="6">
        <f t="shared" si="0"/>
        <v>66924421.649999999</v>
      </c>
      <c r="E23" s="7"/>
      <c r="F23" s="5"/>
    </row>
    <row r="24" spans="1:6" x14ac:dyDescent="0.25">
      <c r="A24" s="6">
        <v>17462.579000000002</v>
      </c>
      <c r="B24" s="6">
        <f t="shared" si="0"/>
        <v>66532425.99000001</v>
      </c>
      <c r="E24" s="7"/>
      <c r="F24" s="5"/>
    </row>
    <row r="25" spans="1:6" x14ac:dyDescent="0.25">
      <c r="A25" s="6">
        <v>17437.080000000002</v>
      </c>
      <c r="B25" s="6">
        <f t="shared" si="0"/>
        <v>66435274.800000004</v>
      </c>
      <c r="E25" s="7"/>
      <c r="F25" s="5"/>
    </row>
    <row r="26" spans="1:6" x14ac:dyDescent="0.25">
      <c r="A26" s="6">
        <v>17380.875</v>
      </c>
      <c r="B26" s="6">
        <f t="shared" si="0"/>
        <v>66221133.75</v>
      </c>
      <c r="E26" s="7"/>
      <c r="F26" s="5"/>
    </row>
    <row r="27" spans="1:6" x14ac:dyDescent="0.25">
      <c r="A27" s="6">
        <v>17280.647000000001</v>
      </c>
      <c r="B27" s="6">
        <f t="shared" si="0"/>
        <v>65839265.07</v>
      </c>
      <c r="E27" s="7"/>
      <c r="F27" s="5"/>
    </row>
    <row r="28" spans="1:6" x14ac:dyDescent="0.25">
      <c r="A28" s="6">
        <v>17141.235000000001</v>
      </c>
      <c r="B28" s="6">
        <f t="shared" si="0"/>
        <v>65308105.350000001</v>
      </c>
      <c r="E28" s="7"/>
      <c r="F28" s="5"/>
    </row>
    <row r="29" spans="1:6" x14ac:dyDescent="0.25">
      <c r="A29" s="6">
        <v>17064.616000000002</v>
      </c>
      <c r="B29" s="6">
        <f t="shared" si="0"/>
        <v>65016186.960000008</v>
      </c>
      <c r="E29" s="7"/>
      <c r="F29" s="5"/>
    </row>
    <row r="30" spans="1:6" x14ac:dyDescent="0.25">
      <c r="A30" s="6">
        <v>16868.109</v>
      </c>
      <c r="B30" s="6">
        <f t="shared" si="0"/>
        <v>64267495.289999999</v>
      </c>
      <c r="E30" s="7"/>
      <c r="F30" s="5"/>
    </row>
    <row r="31" spans="1:6" x14ac:dyDescent="0.25">
      <c r="A31" s="6">
        <v>16654.246999999999</v>
      </c>
      <c r="B31" s="6">
        <f t="shared" si="0"/>
        <v>63452681.07</v>
      </c>
      <c r="E31" s="7"/>
      <c r="F31" s="5"/>
    </row>
    <row r="32" spans="1:6" x14ac:dyDescent="0.25">
      <c r="A32" s="6">
        <v>16712.759999999998</v>
      </c>
      <c r="B32" s="6">
        <f t="shared" si="0"/>
        <v>63675615.599999994</v>
      </c>
      <c r="E32" s="7"/>
      <c r="F32" s="5"/>
    </row>
    <row r="33" spans="1:6" x14ac:dyDescent="0.25">
      <c r="A33" s="6">
        <v>16594.742999999999</v>
      </c>
      <c r="B33" s="6">
        <f t="shared" si="0"/>
        <v>63225970.829999998</v>
      </c>
      <c r="E33" s="7"/>
      <c r="F33" s="5"/>
    </row>
    <row r="34" spans="1:6" x14ac:dyDescent="0.25">
      <c r="A34" s="6">
        <v>16464.401999999998</v>
      </c>
      <c r="B34" s="6">
        <f t="shared" si="0"/>
        <v>62729371.61999999</v>
      </c>
      <c r="E34" s="7"/>
      <c r="F34" s="5"/>
    </row>
    <row r="35" spans="1:6" x14ac:dyDescent="0.25">
      <c r="A35" s="6">
        <v>16441.485000000001</v>
      </c>
      <c r="B35" s="6">
        <f t="shared" si="0"/>
        <v>62642057.850000001</v>
      </c>
      <c r="E35" s="7"/>
      <c r="F35" s="5"/>
    </row>
    <row r="36" spans="1:6" x14ac:dyDescent="0.25">
      <c r="A36" s="6">
        <v>16300.035</v>
      </c>
      <c r="B36" s="6">
        <f t="shared" si="0"/>
        <v>62103133.350000001</v>
      </c>
      <c r="E36" s="7"/>
      <c r="F36" s="5"/>
    </row>
    <row r="37" spans="1:6" x14ac:dyDescent="0.25">
      <c r="A37" s="6">
        <v>16282.151</v>
      </c>
      <c r="B37" s="6">
        <f t="shared" si="0"/>
        <v>62034995.310000002</v>
      </c>
      <c r="E37" s="7"/>
      <c r="F37" s="5"/>
    </row>
    <row r="38" spans="1:6" x14ac:dyDescent="0.25">
      <c r="A38" s="6">
        <v>16253.726000000001</v>
      </c>
      <c r="B38" s="6">
        <f t="shared" si="0"/>
        <v>61926696.060000002</v>
      </c>
      <c r="E38" s="7"/>
      <c r="F38" s="5"/>
    </row>
    <row r="39" spans="1:6" x14ac:dyDescent="0.25">
      <c r="A39" s="6">
        <v>16179.968000000001</v>
      </c>
      <c r="B39" s="6">
        <f t="shared" si="0"/>
        <v>61645678.080000006</v>
      </c>
      <c r="E39" s="7"/>
      <c r="F39" s="5"/>
    </row>
    <row r="40" spans="1:6" x14ac:dyDescent="0.25">
      <c r="A40" s="6">
        <v>16048.701999999999</v>
      </c>
      <c r="B40" s="6">
        <f t="shared" si="0"/>
        <v>61145554.619999997</v>
      </c>
      <c r="E40" s="7"/>
      <c r="F40" s="5"/>
    </row>
    <row r="41" spans="1:6" x14ac:dyDescent="0.25">
      <c r="A41" s="6">
        <v>15870.683999999999</v>
      </c>
      <c r="B41" s="6">
        <f t="shared" si="0"/>
        <v>60467306.039999999</v>
      </c>
      <c r="E41" s="7"/>
      <c r="F41" s="5"/>
    </row>
    <row r="42" spans="1:6" x14ac:dyDescent="0.25">
      <c r="A42" s="6">
        <v>15876.839</v>
      </c>
      <c r="B42" s="6">
        <f t="shared" si="0"/>
        <v>60490756.589999996</v>
      </c>
      <c r="E42" s="7"/>
      <c r="F42" s="5"/>
    </row>
    <row r="43" spans="1:6" x14ac:dyDescent="0.25">
      <c r="A43" s="6">
        <v>15769.911</v>
      </c>
      <c r="B43" s="6">
        <f t="shared" si="0"/>
        <v>60083360.910000004</v>
      </c>
      <c r="E43" s="7"/>
      <c r="F43" s="5"/>
    </row>
    <row r="44" spans="1:6" x14ac:dyDescent="0.25">
      <c r="A44" s="6">
        <v>15807.995000000001</v>
      </c>
      <c r="B44" s="6">
        <f t="shared" si="0"/>
        <v>60228460.950000003</v>
      </c>
      <c r="E44" s="7"/>
      <c r="F44" s="5"/>
    </row>
    <row r="45" spans="1:6" x14ac:dyDescent="0.25">
      <c r="A45" s="6">
        <v>15726.281999999999</v>
      </c>
      <c r="B45" s="6">
        <f t="shared" si="0"/>
        <v>59917134.419999994</v>
      </c>
      <c r="E45" s="7"/>
      <c r="F45" s="5"/>
    </row>
    <row r="46" spans="1:6" x14ac:dyDescent="0.25">
      <c r="A46" s="6">
        <v>15605.628000000001</v>
      </c>
      <c r="B46" s="6">
        <f t="shared" si="0"/>
        <v>59457442.68</v>
      </c>
      <c r="E46" s="7"/>
      <c r="F46" s="5"/>
    </row>
    <row r="47" spans="1:6" x14ac:dyDescent="0.25">
      <c r="A47" s="6">
        <v>15456.058999999999</v>
      </c>
      <c r="B47" s="6">
        <f t="shared" si="0"/>
        <v>58887584.789999999</v>
      </c>
      <c r="E47" s="7"/>
      <c r="F47" s="5"/>
    </row>
    <row r="48" spans="1:6" x14ac:dyDescent="0.25">
      <c r="A48" s="6">
        <v>15379.155000000001</v>
      </c>
      <c r="B48" s="6">
        <f t="shared" si="0"/>
        <v>58594580.550000004</v>
      </c>
      <c r="E48" s="7"/>
      <c r="F48" s="5"/>
    </row>
    <row r="49" spans="1:6" x14ac:dyDescent="0.25">
      <c r="A49" s="6">
        <v>15216.647000000001</v>
      </c>
      <c r="B49" s="6">
        <f t="shared" si="0"/>
        <v>57975425.07</v>
      </c>
      <c r="E49" s="7"/>
      <c r="F49" s="5"/>
    </row>
    <row r="50" spans="1:6" x14ac:dyDescent="0.25">
      <c r="A50" s="6">
        <v>15161.772000000001</v>
      </c>
      <c r="B50" s="6">
        <f t="shared" si="0"/>
        <v>57766351.32</v>
      </c>
      <c r="E50" s="7"/>
      <c r="F50" s="5"/>
    </row>
    <row r="51" spans="1:6" x14ac:dyDescent="0.25">
      <c r="A51" s="6">
        <v>15187.475</v>
      </c>
      <c r="B51" s="6">
        <f t="shared" si="0"/>
        <v>57864279.75</v>
      </c>
      <c r="E51" s="7"/>
      <c r="F51" s="5"/>
    </row>
    <row r="52" spans="1:6" x14ac:dyDescent="0.25">
      <c r="A52" s="6">
        <v>15366.607</v>
      </c>
      <c r="B52" s="6">
        <f t="shared" si="0"/>
        <v>58546772.670000002</v>
      </c>
      <c r="E52" s="7"/>
      <c r="F52" s="5"/>
    </row>
    <row r="53" spans="1:6" x14ac:dyDescent="0.25">
      <c r="A53" s="6">
        <v>15709.562</v>
      </c>
      <c r="B53" s="6">
        <f t="shared" si="0"/>
        <v>59853431.219999999</v>
      </c>
      <c r="E53" s="7"/>
      <c r="F53" s="5"/>
    </row>
    <row r="54" spans="1:6" x14ac:dyDescent="0.25">
      <c r="A54" s="6">
        <v>15792.772999999999</v>
      </c>
      <c r="B54" s="6">
        <f t="shared" si="0"/>
        <v>60170465.129999995</v>
      </c>
      <c r="E54" s="7"/>
      <c r="F54" s="5"/>
    </row>
    <row r="55" spans="1:6" x14ac:dyDescent="0.25">
      <c r="A55" s="6">
        <v>15702.906000000001</v>
      </c>
      <c r="B55" s="6">
        <f t="shared" si="0"/>
        <v>59828071.860000007</v>
      </c>
      <c r="E55" s="7"/>
      <c r="F55" s="5"/>
    </row>
    <row r="56" spans="1:6" x14ac:dyDescent="0.25">
      <c r="A56" s="6">
        <v>15767.146000000001</v>
      </c>
      <c r="B56" s="6">
        <f t="shared" si="0"/>
        <v>60072826.260000005</v>
      </c>
      <c r="E56" s="7"/>
      <c r="F56" s="5"/>
    </row>
    <row r="57" spans="1:6" x14ac:dyDescent="0.25">
      <c r="A57" s="6">
        <v>15671.605</v>
      </c>
      <c r="B57" s="6">
        <f t="shared" si="0"/>
        <v>59708815.049999997</v>
      </c>
      <c r="E57" s="7"/>
      <c r="F57" s="5"/>
    </row>
    <row r="58" spans="1:6" x14ac:dyDescent="0.25">
      <c r="A58" s="6">
        <v>15577.779</v>
      </c>
      <c r="B58" s="6">
        <f t="shared" si="0"/>
        <v>59351337.990000002</v>
      </c>
      <c r="E58" s="7"/>
      <c r="F58" s="5"/>
    </row>
    <row r="59" spans="1:6" x14ac:dyDescent="0.25">
      <c r="A59" s="6">
        <v>15478.956</v>
      </c>
      <c r="B59" s="6">
        <f t="shared" si="0"/>
        <v>58974822.359999999</v>
      </c>
      <c r="E59" s="7"/>
      <c r="F59" s="5"/>
    </row>
    <row r="60" spans="1:6" x14ac:dyDescent="0.25">
      <c r="A60" s="6">
        <v>15433.643</v>
      </c>
      <c r="B60" s="6">
        <f t="shared" si="0"/>
        <v>58802179.829999998</v>
      </c>
      <c r="E60" s="7"/>
      <c r="F60" s="5"/>
    </row>
    <row r="61" spans="1:6" x14ac:dyDescent="0.25">
      <c r="A61" s="6">
        <v>15304.517</v>
      </c>
      <c r="B61" s="6">
        <f t="shared" si="0"/>
        <v>58310209.769999996</v>
      </c>
      <c r="E61" s="7"/>
      <c r="F61" s="5"/>
    </row>
    <row r="62" spans="1:6" x14ac:dyDescent="0.25">
      <c r="A62" s="6">
        <v>15281.525</v>
      </c>
      <c r="B62" s="6">
        <f t="shared" si="0"/>
        <v>58222610.25</v>
      </c>
      <c r="E62" s="7"/>
      <c r="F62" s="5"/>
    </row>
    <row r="63" spans="1:6" x14ac:dyDescent="0.25">
      <c r="A63" s="6">
        <v>15244.088</v>
      </c>
      <c r="B63" s="6">
        <f t="shared" si="0"/>
        <v>58079975.280000001</v>
      </c>
      <c r="E63" s="7"/>
      <c r="F63" s="5"/>
    </row>
    <row r="64" spans="1:6" x14ac:dyDescent="0.25">
      <c r="E64" s="7"/>
      <c r="F64" s="5"/>
    </row>
    <row r="65" spans="5:6" x14ac:dyDescent="0.25">
      <c r="E65" s="7"/>
      <c r="F65" s="5"/>
    </row>
    <row r="66" spans="5:6" x14ac:dyDescent="0.25">
      <c r="E66" s="7"/>
      <c r="F66" s="5"/>
    </row>
    <row r="67" spans="5:6" x14ac:dyDescent="0.25">
      <c r="E67" s="7"/>
      <c r="F67" s="5"/>
    </row>
    <row r="68" spans="5:6" x14ac:dyDescent="0.25">
      <c r="E68" s="7"/>
      <c r="F68" s="5"/>
    </row>
    <row r="69" spans="5:6" x14ac:dyDescent="0.25">
      <c r="E69" s="7"/>
      <c r="F69" s="5"/>
    </row>
    <row r="70" spans="5:6" x14ac:dyDescent="0.25">
      <c r="E70" s="7"/>
      <c r="F70" s="5"/>
    </row>
    <row r="71" spans="5:6" x14ac:dyDescent="0.25">
      <c r="E71" s="7"/>
      <c r="F71" s="5"/>
    </row>
    <row r="72" spans="5:6" x14ac:dyDescent="0.25">
      <c r="E72" s="7"/>
      <c r="F72" s="5"/>
    </row>
    <row r="73" spans="5:6" x14ac:dyDescent="0.25">
      <c r="E73" s="7"/>
      <c r="F73" s="5"/>
    </row>
    <row r="74" spans="5:6" x14ac:dyDescent="0.25">
      <c r="E74" s="7"/>
      <c r="F74" s="5"/>
    </row>
    <row r="75" spans="5:6" x14ac:dyDescent="0.25">
      <c r="E75" s="7"/>
      <c r="F75" s="5"/>
    </row>
    <row r="76" spans="5:6" x14ac:dyDescent="0.25">
      <c r="E76" s="7"/>
      <c r="F76" s="5"/>
    </row>
    <row r="77" spans="5:6" x14ac:dyDescent="0.25">
      <c r="E77" s="7"/>
      <c r="F77" s="5"/>
    </row>
    <row r="78" spans="5:6" x14ac:dyDescent="0.25">
      <c r="E78" s="7"/>
      <c r="F78" s="5"/>
    </row>
    <row r="79" spans="5:6" x14ac:dyDescent="0.25">
      <c r="E79" s="7"/>
      <c r="F79" s="5"/>
    </row>
    <row r="80" spans="5:6" x14ac:dyDescent="0.25">
      <c r="E80" s="7"/>
      <c r="F80" s="5"/>
    </row>
    <row r="81" spans="5:6" x14ac:dyDescent="0.25">
      <c r="E81" s="7"/>
      <c r="F81" s="5"/>
    </row>
    <row r="82" spans="5:6" x14ac:dyDescent="0.25">
      <c r="E82" s="7"/>
      <c r="F82" s="5"/>
    </row>
    <row r="83" spans="5:6" x14ac:dyDescent="0.25">
      <c r="E83" s="7"/>
      <c r="F83" s="5"/>
    </row>
    <row r="84" spans="5:6" x14ac:dyDescent="0.25">
      <c r="E84" s="7"/>
      <c r="F84" s="5"/>
    </row>
    <row r="85" spans="5:6" x14ac:dyDescent="0.25">
      <c r="E85" s="7"/>
      <c r="F85" s="5"/>
    </row>
    <row r="86" spans="5:6" x14ac:dyDescent="0.25">
      <c r="E86" s="7"/>
      <c r="F86" s="5"/>
    </row>
    <row r="87" spans="5:6" x14ac:dyDescent="0.25">
      <c r="E87" s="7"/>
      <c r="F87" s="5"/>
    </row>
    <row r="88" spans="5:6" x14ac:dyDescent="0.25">
      <c r="E88" s="7"/>
      <c r="F88" s="5"/>
    </row>
    <row r="89" spans="5:6" x14ac:dyDescent="0.25">
      <c r="E89" s="7"/>
      <c r="F89" s="5"/>
    </row>
    <row r="90" spans="5:6" x14ac:dyDescent="0.25">
      <c r="E90" s="7"/>
      <c r="F90" s="5"/>
    </row>
    <row r="91" spans="5:6" x14ac:dyDescent="0.25">
      <c r="E91" s="7"/>
      <c r="F91" s="5"/>
    </row>
    <row r="92" spans="5:6" x14ac:dyDescent="0.25">
      <c r="E92" s="7"/>
      <c r="F92" s="5"/>
    </row>
    <row r="93" spans="5:6" x14ac:dyDescent="0.25">
      <c r="E93" s="7"/>
      <c r="F93" s="5"/>
    </row>
    <row r="94" spans="5:6" x14ac:dyDescent="0.25">
      <c r="E94" s="7"/>
      <c r="F94" s="5"/>
    </row>
    <row r="95" spans="5:6" x14ac:dyDescent="0.25">
      <c r="E95" s="7"/>
      <c r="F95" s="5"/>
    </row>
    <row r="96" spans="5:6" x14ac:dyDescent="0.25">
      <c r="E96" s="7"/>
      <c r="F96" s="5"/>
    </row>
    <row r="97" spans="5:6" x14ac:dyDescent="0.25">
      <c r="E97" s="7"/>
      <c r="F97" s="5"/>
    </row>
    <row r="98" spans="5:6" x14ac:dyDescent="0.25">
      <c r="E98" s="7"/>
      <c r="F98" s="5"/>
    </row>
    <row r="99" spans="5:6" x14ac:dyDescent="0.25">
      <c r="E99" s="7"/>
      <c r="F99" s="5"/>
    </row>
    <row r="100" spans="5:6" x14ac:dyDescent="0.25">
      <c r="E100" s="7"/>
      <c r="F100" s="5"/>
    </row>
    <row r="101" spans="5:6" x14ac:dyDescent="0.25">
      <c r="E101" s="7"/>
      <c r="F101" s="5"/>
    </row>
    <row r="102" spans="5:6" x14ac:dyDescent="0.25">
      <c r="E102" s="7"/>
      <c r="F102" s="5"/>
    </row>
    <row r="103" spans="5:6" x14ac:dyDescent="0.25">
      <c r="E103" s="7"/>
      <c r="F103" s="5"/>
    </row>
    <row r="104" spans="5:6" x14ac:dyDescent="0.25">
      <c r="E104" s="7"/>
      <c r="F104" s="5"/>
    </row>
    <row r="105" spans="5:6" x14ac:dyDescent="0.25">
      <c r="E105" s="7"/>
      <c r="F105" s="5"/>
    </row>
    <row r="106" spans="5:6" x14ac:dyDescent="0.25">
      <c r="E106" s="7"/>
      <c r="F106" s="5"/>
    </row>
    <row r="107" spans="5:6" x14ac:dyDescent="0.25">
      <c r="E107" s="7"/>
      <c r="F107" s="5"/>
    </row>
    <row r="108" spans="5:6" x14ac:dyDescent="0.25">
      <c r="E108" s="7"/>
      <c r="F108" s="5"/>
    </row>
    <row r="109" spans="5:6" x14ac:dyDescent="0.25">
      <c r="E109" s="7"/>
      <c r="F109" s="5"/>
    </row>
    <row r="110" spans="5:6" x14ac:dyDescent="0.25">
      <c r="E110" s="7"/>
      <c r="F110" s="5"/>
    </row>
    <row r="111" spans="5:6" x14ac:dyDescent="0.25">
      <c r="E111" s="7"/>
      <c r="F111" s="5"/>
    </row>
    <row r="112" spans="5:6" x14ac:dyDescent="0.25">
      <c r="E112" s="7"/>
      <c r="F112" s="5"/>
    </row>
    <row r="113" spans="5:6" x14ac:dyDescent="0.25">
      <c r="E113" s="7"/>
      <c r="F113" s="5"/>
    </row>
    <row r="114" spans="5:6" x14ac:dyDescent="0.25">
      <c r="E114" s="7"/>
      <c r="F114" s="5"/>
    </row>
    <row r="115" spans="5:6" x14ac:dyDescent="0.25">
      <c r="E115" s="7"/>
      <c r="F115" s="5"/>
    </row>
    <row r="116" spans="5:6" x14ac:dyDescent="0.25">
      <c r="E116" s="7"/>
      <c r="F116" s="5"/>
    </row>
    <row r="117" spans="5:6" x14ac:dyDescent="0.25">
      <c r="E117" s="7"/>
      <c r="F117" s="5"/>
    </row>
    <row r="118" spans="5:6" x14ac:dyDescent="0.25">
      <c r="E118" s="7"/>
      <c r="F118" s="5"/>
    </row>
    <row r="119" spans="5:6" x14ac:dyDescent="0.25">
      <c r="E119" s="7"/>
      <c r="F119" s="5"/>
    </row>
    <row r="120" spans="5:6" x14ac:dyDescent="0.25">
      <c r="E120" s="7"/>
      <c r="F120" s="5"/>
    </row>
    <row r="121" spans="5:6" x14ac:dyDescent="0.25">
      <c r="E121" s="7"/>
      <c r="F121" s="5"/>
    </row>
    <row r="122" spans="5:6" x14ac:dyDescent="0.25">
      <c r="E122" s="7"/>
      <c r="F122" s="5"/>
    </row>
    <row r="123" spans="5:6" x14ac:dyDescent="0.25">
      <c r="E123" s="7"/>
      <c r="F123" s="5"/>
    </row>
    <row r="124" spans="5:6" x14ac:dyDescent="0.25">
      <c r="E124" s="7"/>
      <c r="F124" s="5"/>
    </row>
    <row r="125" spans="5:6" x14ac:dyDescent="0.25">
      <c r="E125" s="7"/>
      <c r="F125" s="5"/>
    </row>
    <row r="126" spans="5:6" x14ac:dyDescent="0.25">
      <c r="E126" s="7"/>
      <c r="F126" s="5"/>
    </row>
    <row r="127" spans="5:6" x14ac:dyDescent="0.25">
      <c r="E127" s="7"/>
      <c r="F127" s="5"/>
    </row>
    <row r="128" spans="5:6" x14ac:dyDescent="0.25">
      <c r="E128" s="7"/>
      <c r="F128" s="5"/>
    </row>
    <row r="129" spans="5:6" x14ac:dyDescent="0.25">
      <c r="E129" s="7"/>
      <c r="F129" s="5"/>
    </row>
    <row r="130" spans="5:6" x14ac:dyDescent="0.25">
      <c r="E130" s="7"/>
      <c r="F130" s="5"/>
    </row>
    <row r="131" spans="5:6" x14ac:dyDescent="0.25">
      <c r="E131" s="7"/>
      <c r="F131" s="5"/>
    </row>
    <row r="132" spans="5:6" x14ac:dyDescent="0.25">
      <c r="E132" s="7"/>
      <c r="F132" s="5"/>
    </row>
    <row r="133" spans="5:6" x14ac:dyDescent="0.25">
      <c r="E133" s="7"/>
      <c r="F133" s="5"/>
    </row>
    <row r="134" spans="5:6" x14ac:dyDescent="0.25">
      <c r="E134" s="7"/>
      <c r="F134" s="5"/>
    </row>
    <row r="135" spans="5:6" x14ac:dyDescent="0.25">
      <c r="E135" s="7"/>
      <c r="F135" s="5"/>
    </row>
    <row r="136" spans="5:6" x14ac:dyDescent="0.25">
      <c r="E136" s="7"/>
      <c r="F136" s="5"/>
    </row>
    <row r="137" spans="5:6" x14ac:dyDescent="0.25">
      <c r="E137" s="7"/>
      <c r="F137" s="5"/>
    </row>
    <row r="138" spans="5:6" x14ac:dyDescent="0.25">
      <c r="E138" s="7"/>
      <c r="F138" s="5"/>
    </row>
    <row r="139" spans="5:6" x14ac:dyDescent="0.25">
      <c r="E139" s="7"/>
      <c r="F139" s="5"/>
    </row>
    <row r="140" spans="5:6" x14ac:dyDescent="0.25">
      <c r="E140" s="7"/>
      <c r="F140" s="5"/>
    </row>
    <row r="141" spans="5:6" x14ac:dyDescent="0.25">
      <c r="E141" s="7"/>
      <c r="F141" s="5"/>
    </row>
    <row r="142" spans="5:6" x14ac:dyDescent="0.25">
      <c r="E142" s="7"/>
      <c r="F142" s="5"/>
    </row>
    <row r="143" spans="5:6" x14ac:dyDescent="0.25">
      <c r="E143" s="7"/>
      <c r="F143" s="5"/>
    </row>
    <row r="144" spans="5:6" x14ac:dyDescent="0.25">
      <c r="E144" s="7"/>
      <c r="F144" s="5"/>
    </row>
    <row r="145" spans="5:6" x14ac:dyDescent="0.25">
      <c r="E145" s="7"/>
      <c r="F145" s="5"/>
    </row>
    <row r="146" spans="5:6" x14ac:dyDescent="0.25">
      <c r="E146" s="7"/>
      <c r="F146" s="5"/>
    </row>
    <row r="147" spans="5:6" x14ac:dyDescent="0.25">
      <c r="E147" s="7"/>
      <c r="F147" s="5"/>
    </row>
    <row r="148" spans="5:6" x14ac:dyDescent="0.25">
      <c r="E148" s="7"/>
      <c r="F148" s="5"/>
    </row>
    <row r="149" spans="5:6" x14ac:dyDescent="0.25">
      <c r="E149" s="7"/>
      <c r="F149" s="5"/>
    </row>
    <row r="150" spans="5:6" x14ac:dyDescent="0.25">
      <c r="E150" s="7"/>
      <c r="F150" s="5"/>
    </row>
    <row r="151" spans="5:6" x14ac:dyDescent="0.25">
      <c r="E151" s="7"/>
      <c r="F151" s="5"/>
    </row>
    <row r="152" spans="5:6" x14ac:dyDescent="0.25">
      <c r="E152" s="7"/>
      <c r="F152" s="5"/>
    </row>
    <row r="153" spans="5:6" x14ac:dyDescent="0.25">
      <c r="E153" s="7"/>
      <c r="F153" s="5"/>
    </row>
    <row r="154" spans="5:6" x14ac:dyDescent="0.25">
      <c r="E154" s="7"/>
      <c r="F154" s="5"/>
    </row>
    <row r="155" spans="5:6" x14ac:dyDescent="0.25">
      <c r="E155" s="7"/>
      <c r="F155" s="5"/>
    </row>
    <row r="156" spans="5:6" x14ac:dyDescent="0.25">
      <c r="E156" s="7"/>
      <c r="F156" s="5"/>
    </row>
    <row r="157" spans="5:6" x14ac:dyDescent="0.25">
      <c r="E157" s="7"/>
      <c r="F157" s="5"/>
    </row>
    <row r="158" spans="5:6" x14ac:dyDescent="0.25">
      <c r="E158" s="7"/>
      <c r="F158" s="5"/>
    </row>
    <row r="159" spans="5:6" x14ac:dyDescent="0.25">
      <c r="E159" s="7"/>
      <c r="F159" s="5"/>
    </row>
    <row r="160" spans="5:6" x14ac:dyDescent="0.25">
      <c r="E160" s="7"/>
      <c r="F160" s="5"/>
    </row>
    <row r="161" spans="5:6" x14ac:dyDescent="0.25">
      <c r="E161" s="7"/>
      <c r="F161" s="5"/>
    </row>
    <row r="162" spans="5:6" x14ac:dyDescent="0.25">
      <c r="E162" s="7"/>
      <c r="F162" s="5"/>
    </row>
    <row r="163" spans="5:6" x14ac:dyDescent="0.25">
      <c r="E163" s="7"/>
      <c r="F163" s="5"/>
    </row>
    <row r="164" spans="5:6" x14ac:dyDescent="0.25">
      <c r="E164" s="7"/>
      <c r="F164" s="5"/>
    </row>
    <row r="165" spans="5:6" x14ac:dyDescent="0.25">
      <c r="E165" s="7"/>
      <c r="F165" s="5"/>
    </row>
    <row r="166" spans="5:6" x14ac:dyDescent="0.25">
      <c r="E166" s="7"/>
      <c r="F166" s="5"/>
    </row>
    <row r="167" spans="5:6" x14ac:dyDescent="0.25">
      <c r="E167" s="7"/>
      <c r="F167" s="5"/>
    </row>
    <row r="168" spans="5:6" x14ac:dyDescent="0.25">
      <c r="E168" s="7"/>
      <c r="F168" s="5"/>
    </row>
    <row r="169" spans="5:6" x14ac:dyDescent="0.25">
      <c r="E169" s="7"/>
      <c r="F169" s="5"/>
    </row>
    <row r="170" spans="5:6" x14ac:dyDescent="0.25">
      <c r="E170" s="7"/>
      <c r="F170" s="5"/>
    </row>
    <row r="171" spans="5:6" x14ac:dyDescent="0.25">
      <c r="E171" s="7"/>
      <c r="F171" s="5"/>
    </row>
    <row r="172" spans="5:6" x14ac:dyDescent="0.25">
      <c r="E172" s="7"/>
      <c r="F172" s="5"/>
    </row>
    <row r="173" spans="5:6" x14ac:dyDescent="0.25">
      <c r="E173" s="7"/>
      <c r="F173" s="5"/>
    </row>
    <row r="174" spans="5:6" x14ac:dyDescent="0.25">
      <c r="E174" s="7"/>
      <c r="F174" s="5"/>
    </row>
    <row r="175" spans="5:6" x14ac:dyDescent="0.25">
      <c r="E175" s="7"/>
      <c r="F175" s="5"/>
    </row>
    <row r="176" spans="5:6" x14ac:dyDescent="0.25">
      <c r="E176" s="7"/>
      <c r="F176" s="5"/>
    </row>
    <row r="177" spans="5:6" x14ac:dyDescent="0.25">
      <c r="E177" s="7"/>
      <c r="F177" s="5"/>
    </row>
    <row r="178" spans="5:6" x14ac:dyDescent="0.25">
      <c r="E178" s="7"/>
      <c r="F178" s="5"/>
    </row>
    <row r="179" spans="5:6" x14ac:dyDescent="0.25">
      <c r="E179" s="7"/>
      <c r="F179" s="5"/>
    </row>
    <row r="180" spans="5:6" x14ac:dyDescent="0.25">
      <c r="E180" s="7"/>
      <c r="F180" s="5"/>
    </row>
    <row r="181" spans="5:6" x14ac:dyDescent="0.25">
      <c r="E181" s="7"/>
      <c r="F181" s="5"/>
    </row>
    <row r="182" spans="5:6" x14ac:dyDescent="0.25">
      <c r="E182" s="7"/>
      <c r="F182" s="5"/>
    </row>
    <row r="183" spans="5:6" x14ac:dyDescent="0.25">
      <c r="E183" s="7"/>
      <c r="F183" s="5"/>
    </row>
    <row r="184" spans="5:6" x14ac:dyDescent="0.25">
      <c r="E184" s="7"/>
      <c r="F184" s="5"/>
    </row>
    <row r="185" spans="5:6" x14ac:dyDescent="0.25">
      <c r="E185" s="7"/>
      <c r="F185" s="5"/>
    </row>
    <row r="186" spans="5:6" x14ac:dyDescent="0.25">
      <c r="E186" s="7"/>
      <c r="F186" s="5"/>
    </row>
    <row r="187" spans="5:6" x14ac:dyDescent="0.25">
      <c r="E187" s="7"/>
      <c r="F187" s="5"/>
    </row>
    <row r="188" spans="5:6" x14ac:dyDescent="0.25">
      <c r="E188" s="7"/>
      <c r="F188" s="5"/>
    </row>
    <row r="189" spans="5:6" x14ac:dyDescent="0.25">
      <c r="E189" s="7"/>
      <c r="F189" s="5"/>
    </row>
    <row r="190" spans="5:6" x14ac:dyDescent="0.25">
      <c r="E190" s="7"/>
      <c r="F190" s="5"/>
    </row>
    <row r="191" spans="5:6" x14ac:dyDescent="0.25">
      <c r="E191" s="7"/>
      <c r="F191" s="5"/>
    </row>
    <row r="192" spans="5:6" x14ac:dyDescent="0.25">
      <c r="E192" s="7"/>
      <c r="F192" s="5"/>
    </row>
    <row r="193" spans="5:6" x14ac:dyDescent="0.25">
      <c r="E193" s="7"/>
      <c r="F193" s="5"/>
    </row>
    <row r="194" spans="5:6" x14ac:dyDescent="0.25">
      <c r="E194" s="7"/>
      <c r="F194" s="5"/>
    </row>
    <row r="195" spans="5:6" x14ac:dyDescent="0.25">
      <c r="E195" s="7"/>
      <c r="F195" s="5"/>
    </row>
    <row r="196" spans="5:6" x14ac:dyDescent="0.25">
      <c r="E196" s="7"/>
      <c r="F196" s="5"/>
    </row>
    <row r="197" spans="5:6" x14ac:dyDescent="0.25">
      <c r="E197" s="7"/>
      <c r="F197" s="5"/>
    </row>
    <row r="198" spans="5:6" x14ac:dyDescent="0.25">
      <c r="E198" s="7"/>
      <c r="F198" s="5"/>
    </row>
    <row r="199" spans="5:6" x14ac:dyDescent="0.25">
      <c r="E199" s="7"/>
      <c r="F199" s="5"/>
    </row>
    <row r="200" spans="5:6" x14ac:dyDescent="0.25">
      <c r="E200" s="7"/>
      <c r="F200" s="5"/>
    </row>
    <row r="201" spans="5:6" x14ac:dyDescent="0.25">
      <c r="E201" s="7"/>
      <c r="F201" s="5"/>
    </row>
    <row r="202" spans="5:6" x14ac:dyDescent="0.25">
      <c r="E202" s="7"/>
      <c r="F202" s="5"/>
    </row>
    <row r="203" spans="5:6" x14ac:dyDescent="0.25">
      <c r="E203" s="7"/>
      <c r="F203" s="5"/>
    </row>
    <row r="204" spans="5:6" x14ac:dyDescent="0.25">
      <c r="E204" s="7"/>
      <c r="F204" s="5"/>
    </row>
    <row r="205" spans="5:6" x14ac:dyDescent="0.25">
      <c r="E205" s="7"/>
      <c r="F205" s="5"/>
    </row>
    <row r="206" spans="5:6" x14ac:dyDescent="0.25">
      <c r="E206" s="7"/>
      <c r="F206" s="5"/>
    </row>
    <row r="207" spans="5:6" x14ac:dyDescent="0.25">
      <c r="E207" s="7"/>
      <c r="F207" s="5"/>
    </row>
    <row r="208" spans="5:6" x14ac:dyDescent="0.25">
      <c r="E208" s="7"/>
      <c r="F208" s="5"/>
    </row>
    <row r="209" spans="5:6" x14ac:dyDescent="0.25">
      <c r="E209" s="7"/>
      <c r="F209" s="5"/>
    </row>
    <row r="210" spans="5:6" x14ac:dyDescent="0.25">
      <c r="E210" s="7"/>
      <c r="F210" s="5"/>
    </row>
    <row r="211" spans="5:6" x14ac:dyDescent="0.25">
      <c r="E211" s="7"/>
      <c r="F211" s="5"/>
    </row>
    <row r="212" spans="5:6" x14ac:dyDescent="0.25">
      <c r="E212" s="7"/>
      <c r="F212" s="5"/>
    </row>
    <row r="213" spans="5:6" x14ac:dyDescent="0.25">
      <c r="E213" s="7"/>
      <c r="F213" s="5"/>
    </row>
    <row r="214" spans="5:6" x14ac:dyDescent="0.25">
      <c r="E214" s="7"/>
      <c r="F214" s="5"/>
    </row>
    <row r="215" spans="5:6" x14ac:dyDescent="0.25">
      <c r="E215" s="7"/>
      <c r="F215" s="5"/>
    </row>
    <row r="216" spans="5:6" x14ac:dyDescent="0.25">
      <c r="E216" s="7"/>
      <c r="F216" s="5"/>
    </row>
    <row r="217" spans="5:6" x14ac:dyDescent="0.25">
      <c r="E217" s="7"/>
      <c r="F217" s="5"/>
    </row>
    <row r="218" spans="5:6" x14ac:dyDescent="0.25">
      <c r="E218" s="7"/>
      <c r="F218" s="5"/>
    </row>
    <row r="219" spans="5:6" x14ac:dyDescent="0.25">
      <c r="E219" s="7"/>
      <c r="F219" s="5"/>
    </row>
    <row r="220" spans="5:6" x14ac:dyDescent="0.25">
      <c r="E220" s="7"/>
      <c r="F220" s="5"/>
    </row>
    <row r="221" spans="5:6" x14ac:dyDescent="0.25">
      <c r="E221" s="7"/>
      <c r="F221" s="5"/>
    </row>
    <row r="222" spans="5:6" x14ac:dyDescent="0.25">
      <c r="E222" s="7"/>
      <c r="F222" s="5"/>
    </row>
    <row r="223" spans="5:6" x14ac:dyDescent="0.25">
      <c r="E223" s="7"/>
      <c r="F223" s="5"/>
    </row>
    <row r="224" spans="5:6" x14ac:dyDescent="0.25">
      <c r="E224" s="7"/>
      <c r="F224" s="5"/>
    </row>
    <row r="225" spans="5:6" x14ac:dyDescent="0.25">
      <c r="E225" s="7"/>
      <c r="F225" s="5"/>
    </row>
    <row r="226" spans="5:6" x14ac:dyDescent="0.25">
      <c r="E226" s="7"/>
      <c r="F226" s="5"/>
    </row>
    <row r="227" spans="5:6" x14ac:dyDescent="0.25">
      <c r="E227" s="7"/>
      <c r="F227" s="5"/>
    </row>
    <row r="228" spans="5:6" x14ac:dyDescent="0.25">
      <c r="E228" s="7"/>
      <c r="F228" s="5"/>
    </row>
    <row r="229" spans="5:6" x14ac:dyDescent="0.25">
      <c r="E229" s="7"/>
      <c r="F229" s="5"/>
    </row>
    <row r="230" spans="5:6" x14ac:dyDescent="0.25">
      <c r="E230" s="7"/>
      <c r="F230" s="5"/>
    </row>
    <row r="231" spans="5:6" x14ac:dyDescent="0.25">
      <c r="E231" s="7"/>
      <c r="F231" s="5"/>
    </row>
    <row r="232" spans="5:6" x14ac:dyDescent="0.25">
      <c r="E232" s="7"/>
      <c r="F232" s="5"/>
    </row>
    <row r="233" spans="5:6" x14ac:dyDescent="0.25">
      <c r="E233" s="7"/>
      <c r="F233" s="5"/>
    </row>
    <row r="234" spans="5:6" x14ac:dyDescent="0.25">
      <c r="E234" s="7"/>
      <c r="F234" s="5"/>
    </row>
    <row r="235" spans="5:6" x14ac:dyDescent="0.25">
      <c r="E235" s="7"/>
      <c r="F235" s="5"/>
    </row>
    <row r="236" spans="5:6" x14ac:dyDescent="0.25">
      <c r="E236" s="7"/>
      <c r="F236" s="5"/>
    </row>
    <row r="237" spans="5:6" x14ac:dyDescent="0.25">
      <c r="E237" s="7"/>
      <c r="F237" s="5"/>
    </row>
    <row r="238" spans="5:6" x14ac:dyDescent="0.25">
      <c r="E238" s="7"/>
      <c r="F238" s="5"/>
    </row>
    <row r="239" spans="5:6" x14ac:dyDescent="0.25">
      <c r="E239" s="7"/>
      <c r="F239" s="5"/>
    </row>
    <row r="240" spans="5:6" x14ac:dyDescent="0.25">
      <c r="E240" s="7"/>
      <c r="F240" s="5"/>
    </row>
    <row r="241" spans="5:6" x14ac:dyDescent="0.25">
      <c r="E241" s="7"/>
      <c r="F241" s="5"/>
    </row>
    <row r="242" spans="5:6" x14ac:dyDescent="0.25">
      <c r="E242" s="7"/>
      <c r="F242" s="5"/>
    </row>
    <row r="243" spans="5:6" x14ac:dyDescent="0.25">
      <c r="E243" s="7"/>
      <c r="F243" s="5"/>
    </row>
    <row r="244" spans="5:6" x14ac:dyDescent="0.25">
      <c r="E244" s="7"/>
      <c r="F244" s="5"/>
    </row>
    <row r="245" spans="5:6" x14ac:dyDescent="0.25">
      <c r="E245" s="7"/>
      <c r="F245" s="5"/>
    </row>
    <row r="246" spans="5:6" x14ac:dyDescent="0.25">
      <c r="E246" s="7"/>
      <c r="F246" s="5"/>
    </row>
    <row r="247" spans="5:6" x14ac:dyDescent="0.25">
      <c r="E247" s="7"/>
      <c r="F247" s="5"/>
    </row>
    <row r="248" spans="5:6" x14ac:dyDescent="0.25">
      <c r="E248" s="7"/>
      <c r="F248" s="5"/>
    </row>
    <row r="249" spans="5:6" x14ac:dyDescent="0.25">
      <c r="E249" s="7"/>
      <c r="F249" s="5"/>
    </row>
    <row r="250" spans="5:6" x14ac:dyDescent="0.25">
      <c r="E250" s="7"/>
      <c r="F250" s="5"/>
    </row>
    <row r="251" spans="5:6" x14ac:dyDescent="0.25">
      <c r="E251" s="7"/>
      <c r="F251" s="5"/>
    </row>
    <row r="252" spans="5:6" x14ac:dyDescent="0.25">
      <c r="E252" s="7"/>
      <c r="F252" s="5"/>
    </row>
    <row r="253" spans="5:6" x14ac:dyDescent="0.25">
      <c r="E253" s="7"/>
      <c r="F253" s="5"/>
    </row>
    <row r="254" spans="5:6" x14ac:dyDescent="0.25">
      <c r="E254" s="7"/>
      <c r="F254" s="5"/>
    </row>
    <row r="255" spans="5:6" x14ac:dyDescent="0.25">
      <c r="E255" s="7"/>
      <c r="F255" s="5"/>
    </row>
    <row r="256" spans="5:6" x14ac:dyDescent="0.25">
      <c r="E256" s="7"/>
      <c r="F256" s="5"/>
    </row>
    <row r="257" spans="5:6" x14ac:dyDescent="0.25">
      <c r="E257" s="7"/>
      <c r="F257" s="5"/>
    </row>
    <row r="258" spans="5:6" x14ac:dyDescent="0.25">
      <c r="E258" s="7"/>
      <c r="F258" s="5"/>
    </row>
    <row r="259" spans="5:6" x14ac:dyDescent="0.25">
      <c r="E259" s="7"/>
      <c r="F259" s="5"/>
    </row>
    <row r="260" spans="5:6" x14ac:dyDescent="0.25">
      <c r="E260" s="7"/>
      <c r="F260" s="5"/>
    </row>
    <row r="261" spans="5:6" x14ac:dyDescent="0.25">
      <c r="E261" s="7"/>
      <c r="F261" s="5"/>
    </row>
    <row r="262" spans="5:6" x14ac:dyDescent="0.25">
      <c r="E262" s="7"/>
      <c r="F262" s="5"/>
    </row>
    <row r="263" spans="5:6" x14ac:dyDescent="0.25">
      <c r="E263" s="7"/>
      <c r="F263" s="5"/>
    </row>
    <row r="264" spans="5:6" x14ac:dyDescent="0.25">
      <c r="E264" s="7"/>
      <c r="F264" s="5"/>
    </row>
    <row r="265" spans="5:6" x14ac:dyDescent="0.25">
      <c r="E265" s="7"/>
      <c r="F265" s="5"/>
    </row>
    <row r="266" spans="5:6" x14ac:dyDescent="0.25">
      <c r="E266" s="7"/>
      <c r="F266" s="5"/>
    </row>
    <row r="267" spans="5:6" x14ac:dyDescent="0.25">
      <c r="E267" s="7"/>
      <c r="F267" s="5"/>
    </row>
    <row r="268" spans="5:6" x14ac:dyDescent="0.25">
      <c r="E268" s="7"/>
      <c r="F268" s="5"/>
    </row>
    <row r="269" spans="5:6" x14ac:dyDescent="0.25">
      <c r="E269" s="7"/>
      <c r="F269" s="5"/>
    </row>
    <row r="270" spans="5:6" x14ac:dyDescent="0.25">
      <c r="E270" s="7"/>
      <c r="F270" s="5"/>
    </row>
    <row r="271" spans="5:6" x14ac:dyDescent="0.25">
      <c r="E271" s="7"/>
      <c r="F271" s="5"/>
    </row>
    <row r="272" spans="5:6" x14ac:dyDescent="0.25">
      <c r="E272" s="7"/>
      <c r="F272" s="5"/>
    </row>
    <row r="273" spans="5:6" x14ac:dyDescent="0.25">
      <c r="E273" s="7"/>
      <c r="F273" s="5"/>
    </row>
    <row r="274" spans="5:6" x14ac:dyDescent="0.25">
      <c r="E274" s="7"/>
      <c r="F274" s="5"/>
    </row>
    <row r="275" spans="5:6" x14ac:dyDescent="0.25">
      <c r="E275" s="7"/>
      <c r="F275" s="5"/>
    </row>
    <row r="276" spans="5:6" x14ac:dyDescent="0.25">
      <c r="E276" s="7"/>
      <c r="F276" s="5"/>
    </row>
    <row r="277" spans="5:6" x14ac:dyDescent="0.25">
      <c r="E277" s="7"/>
      <c r="F277" s="5"/>
    </row>
    <row r="278" spans="5:6" x14ac:dyDescent="0.25">
      <c r="E278" s="7"/>
      <c r="F278" s="5"/>
    </row>
    <row r="279" spans="5:6" x14ac:dyDescent="0.25">
      <c r="E279" s="7"/>
      <c r="F279" s="5"/>
    </row>
    <row r="280" spans="5:6" x14ac:dyDescent="0.25">
      <c r="E280" s="7"/>
      <c r="F280" s="5"/>
    </row>
    <row r="281" spans="5:6" x14ac:dyDescent="0.25">
      <c r="E281" s="7"/>
      <c r="F281" s="5"/>
    </row>
    <row r="282" spans="5:6" x14ac:dyDescent="0.25">
      <c r="E282" s="7"/>
      <c r="F282" s="5"/>
    </row>
    <row r="283" spans="5:6" x14ac:dyDescent="0.25">
      <c r="E283" s="7"/>
      <c r="F283" s="5"/>
    </row>
    <row r="284" spans="5:6" x14ac:dyDescent="0.25">
      <c r="E284" s="7"/>
      <c r="F284" s="5"/>
    </row>
    <row r="285" spans="5:6" x14ac:dyDescent="0.25">
      <c r="E285" s="7"/>
      <c r="F285" s="5"/>
    </row>
    <row r="286" spans="5:6" x14ac:dyDescent="0.25">
      <c r="E286" s="7"/>
      <c r="F286" s="5"/>
    </row>
    <row r="287" spans="5:6" x14ac:dyDescent="0.25">
      <c r="E287" s="7"/>
      <c r="F287" s="5"/>
    </row>
    <row r="288" spans="5:6" x14ac:dyDescent="0.25">
      <c r="E288" s="7"/>
      <c r="F288" s="5"/>
    </row>
    <row r="289" spans="5:6" x14ac:dyDescent="0.25">
      <c r="E289" s="7"/>
      <c r="F289" s="5"/>
    </row>
    <row r="290" spans="5:6" x14ac:dyDescent="0.25">
      <c r="E290" s="7"/>
      <c r="F290" s="5"/>
    </row>
    <row r="291" spans="5:6" x14ac:dyDescent="0.25">
      <c r="E291" s="7"/>
      <c r="F291" s="5"/>
    </row>
    <row r="292" spans="5:6" x14ac:dyDescent="0.25">
      <c r="E292" s="7"/>
      <c r="F292" s="5"/>
    </row>
    <row r="293" spans="5:6" x14ac:dyDescent="0.25">
      <c r="E293" s="7"/>
      <c r="F293" s="5"/>
    </row>
    <row r="294" spans="5:6" x14ac:dyDescent="0.25">
      <c r="E294" s="7"/>
      <c r="F294" s="5"/>
    </row>
    <row r="295" spans="5:6" x14ac:dyDescent="0.25">
      <c r="E295" s="7"/>
      <c r="F295" s="5"/>
    </row>
    <row r="296" spans="5:6" x14ac:dyDescent="0.25">
      <c r="E296" s="7"/>
      <c r="F296" s="5"/>
    </row>
    <row r="297" spans="5:6" x14ac:dyDescent="0.25">
      <c r="E297" s="7"/>
      <c r="F297" s="5"/>
    </row>
    <row r="298" spans="5:6" x14ac:dyDescent="0.25">
      <c r="E298" s="7"/>
      <c r="F298" s="5"/>
    </row>
    <row r="299" spans="5:6" x14ac:dyDescent="0.25">
      <c r="E299" s="7"/>
      <c r="F299" s="5"/>
    </row>
    <row r="300" spans="5:6" x14ac:dyDescent="0.25">
      <c r="E300" s="7"/>
      <c r="F300" s="5"/>
    </row>
    <row r="301" spans="5:6" x14ac:dyDescent="0.25">
      <c r="E301" s="7"/>
      <c r="F301" s="5"/>
    </row>
    <row r="302" spans="5:6" x14ac:dyDescent="0.25">
      <c r="E302" s="7"/>
      <c r="F302" s="5"/>
    </row>
    <row r="303" spans="5:6" x14ac:dyDescent="0.25">
      <c r="E303" s="7"/>
      <c r="F303" s="5"/>
    </row>
    <row r="304" spans="5:6" x14ac:dyDescent="0.25">
      <c r="E304" s="7"/>
      <c r="F304" s="5"/>
    </row>
    <row r="305" spans="5:6" x14ac:dyDescent="0.25">
      <c r="E305" s="7"/>
      <c r="F305" s="5"/>
    </row>
    <row r="306" spans="5:6" x14ac:dyDescent="0.25">
      <c r="E306" s="7"/>
      <c r="F306" s="5"/>
    </row>
    <row r="307" spans="5:6" x14ac:dyDescent="0.25">
      <c r="E307" s="7"/>
      <c r="F307" s="5"/>
    </row>
    <row r="308" spans="5:6" x14ac:dyDescent="0.25">
      <c r="E308" s="7"/>
      <c r="F308" s="5"/>
    </row>
    <row r="309" spans="5:6" x14ac:dyDescent="0.25">
      <c r="E309" s="7"/>
      <c r="F309" s="5"/>
    </row>
    <row r="310" spans="5:6" x14ac:dyDescent="0.25">
      <c r="E310" s="7"/>
      <c r="F310" s="5"/>
    </row>
    <row r="311" spans="5:6" x14ac:dyDescent="0.25">
      <c r="E311" s="7"/>
      <c r="F311" s="5"/>
    </row>
    <row r="312" spans="5:6" x14ac:dyDescent="0.25">
      <c r="E312" s="7"/>
      <c r="F312" s="5"/>
    </row>
    <row r="313" spans="5:6" x14ac:dyDescent="0.25">
      <c r="E313" s="7"/>
      <c r="F313" s="5"/>
    </row>
    <row r="314" spans="5:6" x14ac:dyDescent="0.25">
      <c r="E314" s="7"/>
      <c r="F314" s="5"/>
    </row>
    <row r="315" spans="5:6" x14ac:dyDescent="0.25">
      <c r="E315" s="7"/>
      <c r="F315" s="5"/>
    </row>
    <row r="316" spans="5:6" x14ac:dyDescent="0.25">
      <c r="E316" s="7"/>
      <c r="F316" s="5"/>
    </row>
    <row r="317" spans="5:6" x14ac:dyDescent="0.25">
      <c r="E317" s="7"/>
      <c r="F317" s="5"/>
    </row>
    <row r="318" spans="5:6" x14ac:dyDescent="0.25">
      <c r="E318" s="7"/>
      <c r="F318" s="5"/>
    </row>
    <row r="319" spans="5:6" x14ac:dyDescent="0.25">
      <c r="E319" s="7"/>
      <c r="F319" s="5"/>
    </row>
    <row r="320" spans="5:6" x14ac:dyDescent="0.25">
      <c r="E320" s="7"/>
      <c r="F320" s="5"/>
    </row>
    <row r="321" spans="5:6" x14ac:dyDescent="0.25">
      <c r="E321" s="7"/>
      <c r="F321" s="5"/>
    </row>
    <row r="322" spans="5:6" x14ac:dyDescent="0.25">
      <c r="E322" s="7"/>
      <c r="F322" s="5"/>
    </row>
    <row r="323" spans="5:6" x14ac:dyDescent="0.25">
      <c r="E323" s="7"/>
      <c r="F323" s="5"/>
    </row>
    <row r="324" spans="5:6" x14ac:dyDescent="0.25">
      <c r="E324" s="7"/>
      <c r="F324" s="5"/>
    </row>
    <row r="325" spans="5:6" x14ac:dyDescent="0.25">
      <c r="E325" s="7"/>
      <c r="F325" s="5"/>
    </row>
    <row r="326" spans="5:6" x14ac:dyDescent="0.25">
      <c r="E326" s="7"/>
      <c r="F326" s="5"/>
    </row>
    <row r="327" spans="5:6" x14ac:dyDescent="0.25">
      <c r="E327" s="7"/>
      <c r="F327" s="5"/>
    </row>
    <row r="328" spans="5:6" x14ac:dyDescent="0.25">
      <c r="E328" s="7"/>
      <c r="F328" s="5"/>
    </row>
    <row r="329" spans="5:6" x14ac:dyDescent="0.25">
      <c r="E329" s="7"/>
      <c r="F329" s="5"/>
    </row>
    <row r="330" spans="5:6" x14ac:dyDescent="0.25">
      <c r="E330" s="7"/>
      <c r="F330" s="5"/>
    </row>
    <row r="331" spans="5:6" x14ac:dyDescent="0.25">
      <c r="E331" s="7"/>
      <c r="F331" s="5"/>
    </row>
    <row r="332" spans="5:6" x14ac:dyDescent="0.25">
      <c r="E332" s="7"/>
      <c r="F332" s="5"/>
    </row>
    <row r="333" spans="5:6" x14ac:dyDescent="0.25">
      <c r="E333" s="7"/>
      <c r="F333" s="5"/>
    </row>
    <row r="334" spans="5:6" x14ac:dyDescent="0.25">
      <c r="E334" s="7"/>
      <c r="F334" s="5"/>
    </row>
    <row r="335" spans="5:6" x14ac:dyDescent="0.25">
      <c r="E335" s="7"/>
      <c r="F335" s="5"/>
    </row>
    <row r="336" spans="5:6" x14ac:dyDescent="0.25">
      <c r="E336" s="7"/>
      <c r="F336" s="5"/>
    </row>
    <row r="337" spans="5:6" x14ac:dyDescent="0.25">
      <c r="E337" s="7"/>
      <c r="F337" s="5"/>
    </row>
    <row r="338" spans="5:6" x14ac:dyDescent="0.25">
      <c r="E338" s="7"/>
      <c r="F338" s="5"/>
    </row>
    <row r="339" spans="5:6" x14ac:dyDescent="0.25">
      <c r="E339" s="7"/>
      <c r="F339" s="5"/>
    </row>
    <row r="340" spans="5:6" x14ac:dyDescent="0.25">
      <c r="E340" s="7"/>
      <c r="F340" s="5"/>
    </row>
    <row r="341" spans="5:6" x14ac:dyDescent="0.25">
      <c r="E341" s="7"/>
      <c r="F341" s="5"/>
    </row>
    <row r="342" spans="5:6" x14ac:dyDescent="0.25">
      <c r="E342" s="7"/>
      <c r="F342" s="5"/>
    </row>
    <row r="343" spans="5:6" x14ac:dyDescent="0.25">
      <c r="E343" s="7"/>
      <c r="F343" s="5"/>
    </row>
    <row r="344" spans="5:6" x14ac:dyDescent="0.25">
      <c r="E344" s="7"/>
      <c r="F344" s="5"/>
    </row>
    <row r="345" spans="5:6" x14ac:dyDescent="0.25">
      <c r="E345" s="7"/>
      <c r="F345" s="5"/>
    </row>
    <row r="346" spans="5:6" x14ac:dyDescent="0.25">
      <c r="E346" s="7"/>
      <c r="F346" s="5"/>
    </row>
    <row r="347" spans="5:6" x14ac:dyDescent="0.25">
      <c r="E347" s="7"/>
      <c r="F347" s="5"/>
    </row>
    <row r="348" spans="5:6" x14ac:dyDescent="0.25">
      <c r="E348" s="7"/>
      <c r="F348" s="5"/>
    </row>
    <row r="349" spans="5:6" x14ac:dyDescent="0.25">
      <c r="E349" s="7"/>
      <c r="F349" s="5"/>
    </row>
    <row r="350" spans="5:6" x14ac:dyDescent="0.25">
      <c r="E350" s="7"/>
      <c r="F350" s="5"/>
    </row>
    <row r="351" spans="5:6" x14ac:dyDescent="0.25">
      <c r="E351" s="7"/>
      <c r="F351" s="5"/>
    </row>
    <row r="352" spans="5:6" x14ac:dyDescent="0.25">
      <c r="E352" s="7"/>
      <c r="F352" s="5"/>
    </row>
    <row r="353" spans="5:6" x14ac:dyDescent="0.25">
      <c r="E353" s="7"/>
      <c r="F353" s="5"/>
    </row>
    <row r="354" spans="5:6" x14ac:dyDescent="0.25">
      <c r="E354" s="7"/>
      <c r="F354" s="5"/>
    </row>
    <row r="355" spans="5:6" x14ac:dyDescent="0.25">
      <c r="E355" s="7"/>
      <c r="F355" s="5"/>
    </row>
    <row r="356" spans="5:6" x14ac:dyDescent="0.25">
      <c r="E356" s="7"/>
      <c r="F356" s="5"/>
    </row>
    <row r="357" spans="5:6" x14ac:dyDescent="0.25">
      <c r="E357" s="7"/>
      <c r="F357" s="5"/>
    </row>
    <row r="358" spans="5:6" x14ac:dyDescent="0.25">
      <c r="E358" s="7"/>
      <c r="F358" s="5"/>
    </row>
    <row r="359" spans="5:6" x14ac:dyDescent="0.25">
      <c r="E359" s="7"/>
      <c r="F359" s="5"/>
    </row>
    <row r="360" spans="5:6" x14ac:dyDescent="0.25">
      <c r="E360" s="7"/>
      <c r="F360" s="5"/>
    </row>
    <row r="361" spans="5:6" x14ac:dyDescent="0.25">
      <c r="E361" s="7"/>
      <c r="F361" s="5"/>
    </row>
    <row r="362" spans="5:6" x14ac:dyDescent="0.25">
      <c r="E362" s="7"/>
      <c r="F362" s="5"/>
    </row>
    <row r="363" spans="5:6" x14ac:dyDescent="0.25">
      <c r="E363" s="7"/>
      <c r="F363" s="5"/>
    </row>
    <row r="364" spans="5:6" x14ac:dyDescent="0.25">
      <c r="E364" s="7"/>
      <c r="F364" s="5"/>
    </row>
    <row r="365" spans="5:6" x14ac:dyDescent="0.25">
      <c r="E365" s="7"/>
      <c r="F365" s="5"/>
    </row>
    <row r="366" spans="5:6" x14ac:dyDescent="0.25">
      <c r="E366" s="7"/>
      <c r="F366" s="5"/>
    </row>
    <row r="367" spans="5:6" x14ac:dyDescent="0.25">
      <c r="E367" s="7"/>
      <c r="F367" s="5"/>
    </row>
    <row r="368" spans="5:6" x14ac:dyDescent="0.25">
      <c r="E368" s="7"/>
      <c r="F368" s="5"/>
    </row>
    <row r="369" spans="5:6" x14ac:dyDescent="0.25">
      <c r="E369" s="7"/>
      <c r="F369" s="5"/>
    </row>
    <row r="370" spans="5:6" x14ac:dyDescent="0.25">
      <c r="E370" s="7"/>
      <c r="F370" s="5"/>
    </row>
    <row r="371" spans="5:6" x14ac:dyDescent="0.25">
      <c r="E371" s="7"/>
      <c r="F371" s="5"/>
    </row>
    <row r="372" spans="5:6" x14ac:dyDescent="0.25">
      <c r="E372" s="7"/>
      <c r="F372" s="5"/>
    </row>
    <row r="373" spans="5:6" x14ac:dyDescent="0.25">
      <c r="E373" s="7"/>
      <c r="F373" s="5"/>
    </row>
    <row r="374" spans="5:6" x14ac:dyDescent="0.25">
      <c r="E374" s="7"/>
      <c r="F374" s="5"/>
    </row>
    <row r="375" spans="5:6" x14ac:dyDescent="0.25">
      <c r="E375" s="7"/>
      <c r="F375" s="5"/>
    </row>
    <row r="376" spans="5:6" x14ac:dyDescent="0.25">
      <c r="E376" s="7"/>
      <c r="F376" s="5"/>
    </row>
    <row r="377" spans="5:6" x14ac:dyDescent="0.25">
      <c r="E377" s="7"/>
      <c r="F377" s="5"/>
    </row>
    <row r="378" spans="5:6" x14ac:dyDescent="0.25">
      <c r="E378" s="7"/>
      <c r="F378" s="5"/>
    </row>
    <row r="379" spans="5:6" x14ac:dyDescent="0.25">
      <c r="E379" s="7"/>
      <c r="F379" s="5"/>
    </row>
    <row r="380" spans="5:6" x14ac:dyDescent="0.25">
      <c r="E380" s="7"/>
      <c r="F380" s="5"/>
    </row>
    <row r="381" spans="5:6" x14ac:dyDescent="0.25">
      <c r="E381" s="7"/>
      <c r="F381" s="5"/>
    </row>
    <row r="382" spans="5:6" x14ac:dyDescent="0.25">
      <c r="E382" s="7"/>
      <c r="F382" s="5"/>
    </row>
    <row r="383" spans="5:6" x14ac:dyDescent="0.25">
      <c r="E383" s="7"/>
      <c r="F383" s="5"/>
    </row>
    <row r="384" spans="5:6" x14ac:dyDescent="0.25">
      <c r="E384" s="7"/>
      <c r="F384" s="5"/>
    </row>
    <row r="385" spans="5:6" x14ac:dyDescent="0.25">
      <c r="E385" s="7"/>
      <c r="F385" s="5"/>
    </row>
    <row r="386" spans="5:6" x14ac:dyDescent="0.25">
      <c r="E386" s="7"/>
      <c r="F386" s="5"/>
    </row>
    <row r="387" spans="5:6" x14ac:dyDescent="0.25">
      <c r="E387" s="7"/>
      <c r="F387" s="5"/>
    </row>
    <row r="388" spans="5:6" x14ac:dyDescent="0.25">
      <c r="E388" s="7"/>
      <c r="F388" s="5"/>
    </row>
    <row r="389" spans="5:6" x14ac:dyDescent="0.25">
      <c r="E389" s="7"/>
      <c r="F389" s="5"/>
    </row>
    <row r="390" spans="5:6" x14ac:dyDescent="0.25">
      <c r="E390" s="7"/>
      <c r="F390" s="5"/>
    </row>
    <row r="391" spans="5:6" x14ac:dyDescent="0.25">
      <c r="E391" s="7"/>
      <c r="F391" s="5"/>
    </row>
    <row r="392" spans="5:6" x14ac:dyDescent="0.25">
      <c r="E392" s="7"/>
      <c r="F392" s="5"/>
    </row>
    <row r="393" spans="5:6" x14ac:dyDescent="0.25">
      <c r="E393" s="7"/>
      <c r="F393" s="5"/>
    </row>
    <row r="394" spans="5:6" x14ac:dyDescent="0.25">
      <c r="E394" s="7"/>
      <c r="F394" s="5"/>
    </row>
    <row r="395" spans="5:6" x14ac:dyDescent="0.25">
      <c r="E395" s="7"/>
      <c r="F395" s="5"/>
    </row>
    <row r="396" spans="5:6" x14ac:dyDescent="0.25">
      <c r="E396" s="7"/>
      <c r="F396" s="5"/>
    </row>
    <row r="397" spans="5:6" x14ac:dyDescent="0.25">
      <c r="E397" s="7"/>
      <c r="F397" s="5"/>
    </row>
    <row r="398" spans="5:6" x14ac:dyDescent="0.25">
      <c r="E398" s="7"/>
      <c r="F398" s="5"/>
    </row>
    <row r="399" spans="5:6" x14ac:dyDescent="0.25">
      <c r="E399" s="7"/>
      <c r="F399" s="5"/>
    </row>
    <row r="400" spans="5:6" x14ac:dyDescent="0.25">
      <c r="E400" s="7"/>
      <c r="F400" s="5"/>
    </row>
    <row r="401" spans="5:6" x14ac:dyDescent="0.25">
      <c r="E401" s="7"/>
      <c r="F401" s="5"/>
    </row>
    <row r="402" spans="5:6" x14ac:dyDescent="0.25">
      <c r="E402" s="7"/>
      <c r="F402" s="5"/>
    </row>
    <row r="403" spans="5:6" x14ac:dyDescent="0.25">
      <c r="E403" s="7"/>
      <c r="F403" s="5"/>
    </row>
    <row r="404" spans="5:6" x14ac:dyDescent="0.25">
      <c r="E404" s="7"/>
      <c r="F404" s="5"/>
    </row>
    <row r="405" spans="5:6" x14ac:dyDescent="0.25">
      <c r="E405" s="7"/>
      <c r="F405" s="5"/>
    </row>
    <row r="406" spans="5:6" x14ac:dyDescent="0.25">
      <c r="E406" s="7"/>
      <c r="F406" s="5"/>
    </row>
    <row r="407" spans="5:6" x14ac:dyDescent="0.25">
      <c r="E407" s="7"/>
      <c r="F407" s="5"/>
    </row>
    <row r="408" spans="5:6" x14ac:dyDescent="0.25">
      <c r="E408" s="7"/>
      <c r="F408" s="5"/>
    </row>
    <row r="409" spans="5:6" x14ac:dyDescent="0.25">
      <c r="E409" s="7"/>
      <c r="F409" s="5"/>
    </row>
    <row r="410" spans="5:6" x14ac:dyDescent="0.25">
      <c r="E410" s="7"/>
      <c r="F410" s="5"/>
    </row>
    <row r="411" spans="5:6" x14ac:dyDescent="0.25">
      <c r="E411" s="7"/>
      <c r="F411" s="5"/>
    </row>
    <row r="412" spans="5:6" x14ac:dyDescent="0.25">
      <c r="E412" s="7"/>
      <c r="F412" s="5"/>
    </row>
    <row r="413" spans="5:6" x14ac:dyDescent="0.25">
      <c r="E413" s="7"/>
      <c r="F413" s="5"/>
    </row>
    <row r="414" spans="5:6" x14ac:dyDescent="0.25">
      <c r="E414" s="7"/>
      <c r="F414" s="5"/>
    </row>
    <row r="415" spans="5:6" x14ac:dyDescent="0.25">
      <c r="E415" s="7"/>
      <c r="F415" s="5"/>
    </row>
    <row r="416" spans="5:6" x14ac:dyDescent="0.25">
      <c r="E416" s="7"/>
      <c r="F416" s="5"/>
    </row>
    <row r="417" spans="5:6" x14ac:dyDescent="0.25">
      <c r="E417" s="7"/>
      <c r="F417" s="5"/>
    </row>
    <row r="418" spans="5:6" x14ac:dyDescent="0.25">
      <c r="E418" s="7"/>
      <c r="F418" s="5"/>
    </row>
    <row r="419" spans="5:6" x14ac:dyDescent="0.25">
      <c r="E419" s="7"/>
      <c r="F419" s="5"/>
    </row>
    <row r="420" spans="5:6" x14ac:dyDescent="0.25">
      <c r="E420" s="7"/>
      <c r="F420" s="5"/>
    </row>
    <row r="421" spans="5:6" x14ac:dyDescent="0.25">
      <c r="E421" s="7"/>
      <c r="F421" s="5"/>
    </row>
    <row r="422" spans="5:6" x14ac:dyDescent="0.25">
      <c r="E422" s="7"/>
      <c r="F422" s="5"/>
    </row>
    <row r="423" spans="5:6" x14ac:dyDescent="0.25">
      <c r="E423" s="7"/>
      <c r="F423" s="5"/>
    </row>
    <row r="424" spans="5:6" x14ac:dyDescent="0.25">
      <c r="E424" s="7"/>
      <c r="F424" s="5"/>
    </row>
    <row r="425" spans="5:6" x14ac:dyDescent="0.25">
      <c r="E425" s="7"/>
      <c r="F425" s="5"/>
    </row>
    <row r="426" spans="5:6" x14ac:dyDescent="0.25">
      <c r="E426" s="7"/>
      <c r="F426" s="5"/>
    </row>
    <row r="427" spans="5:6" x14ac:dyDescent="0.25">
      <c r="E427" s="7"/>
      <c r="F427" s="5"/>
    </row>
    <row r="428" spans="5:6" x14ac:dyDescent="0.25">
      <c r="E428" s="7"/>
      <c r="F428" s="5"/>
    </row>
    <row r="429" spans="5:6" x14ac:dyDescent="0.25">
      <c r="E429" s="7"/>
      <c r="F429" s="5"/>
    </row>
    <row r="430" spans="5:6" x14ac:dyDescent="0.25">
      <c r="E430" s="7"/>
      <c r="F430" s="5"/>
    </row>
    <row r="431" spans="5:6" x14ac:dyDescent="0.25">
      <c r="E431" s="7"/>
      <c r="F431" s="5"/>
    </row>
    <row r="432" spans="5:6" x14ac:dyDescent="0.25">
      <c r="E432" s="7"/>
      <c r="F432" s="5"/>
    </row>
    <row r="433" spans="5:6" x14ac:dyDescent="0.25">
      <c r="E433" s="7"/>
      <c r="F433" s="5"/>
    </row>
    <row r="434" spans="5:6" x14ac:dyDescent="0.25">
      <c r="E434" s="7"/>
      <c r="F434" s="5"/>
    </row>
    <row r="435" spans="5:6" x14ac:dyDescent="0.25">
      <c r="E435" s="7"/>
      <c r="F435" s="5"/>
    </row>
    <row r="436" spans="5:6" x14ac:dyDescent="0.25">
      <c r="E436" s="7"/>
      <c r="F436" s="5"/>
    </row>
    <row r="437" spans="5:6" x14ac:dyDescent="0.25">
      <c r="E437" s="7"/>
      <c r="F437" s="5"/>
    </row>
    <row r="438" spans="5:6" x14ac:dyDescent="0.25">
      <c r="E438" s="7"/>
      <c r="F438" s="5"/>
    </row>
    <row r="439" spans="5:6" x14ac:dyDescent="0.25">
      <c r="E439" s="7"/>
      <c r="F439" s="5"/>
    </row>
    <row r="440" spans="5:6" x14ac:dyDescent="0.25">
      <c r="E440" s="7"/>
      <c r="F440" s="5"/>
    </row>
    <row r="441" spans="5:6" x14ac:dyDescent="0.25">
      <c r="E441" s="7"/>
      <c r="F441" s="5"/>
    </row>
    <row r="442" spans="5:6" x14ac:dyDescent="0.25">
      <c r="E442" s="7"/>
      <c r="F442" s="5"/>
    </row>
    <row r="443" spans="5:6" x14ac:dyDescent="0.25">
      <c r="E443" s="7"/>
      <c r="F443" s="5"/>
    </row>
    <row r="444" spans="5:6" x14ac:dyDescent="0.25">
      <c r="E444" s="7"/>
      <c r="F444" s="5"/>
    </row>
    <row r="445" spans="5:6" x14ac:dyDescent="0.25">
      <c r="E445" s="7"/>
      <c r="F445" s="5"/>
    </row>
    <row r="446" spans="5:6" x14ac:dyDescent="0.25">
      <c r="E446" s="7"/>
      <c r="F446" s="5"/>
    </row>
    <row r="447" spans="5:6" x14ac:dyDescent="0.25">
      <c r="E447" s="7"/>
      <c r="F447" s="5"/>
    </row>
    <row r="448" spans="5:6" x14ac:dyDescent="0.25">
      <c r="E448" s="7"/>
      <c r="F448" s="5"/>
    </row>
    <row r="449" spans="5:6" x14ac:dyDescent="0.25">
      <c r="E449" s="7"/>
      <c r="F449" s="5"/>
    </row>
    <row r="450" spans="5:6" x14ac:dyDescent="0.25">
      <c r="E450" s="7"/>
      <c r="F450" s="5"/>
    </row>
    <row r="451" spans="5:6" x14ac:dyDescent="0.25">
      <c r="E451" s="7"/>
      <c r="F451" s="5"/>
    </row>
    <row r="452" spans="5:6" x14ac:dyDescent="0.25">
      <c r="E452" s="7"/>
      <c r="F452" s="5"/>
    </row>
    <row r="453" spans="5:6" x14ac:dyDescent="0.25">
      <c r="E453" s="7"/>
      <c r="F453" s="5"/>
    </row>
    <row r="454" spans="5:6" x14ac:dyDescent="0.25">
      <c r="E454" s="7"/>
      <c r="F454" s="5"/>
    </row>
    <row r="455" spans="5:6" x14ac:dyDescent="0.25">
      <c r="E455" s="7"/>
      <c r="F455" s="5"/>
    </row>
    <row r="456" spans="5:6" x14ac:dyDescent="0.25">
      <c r="E456" s="7"/>
      <c r="F456" s="5"/>
    </row>
    <row r="457" spans="5:6" x14ac:dyDescent="0.25">
      <c r="E457" s="7"/>
      <c r="F457" s="5"/>
    </row>
    <row r="458" spans="5:6" x14ac:dyDescent="0.25">
      <c r="E458" s="7"/>
      <c r="F458" s="5"/>
    </row>
    <row r="459" spans="5:6" x14ac:dyDescent="0.25">
      <c r="E459" s="7"/>
      <c r="F459" s="5"/>
    </row>
    <row r="460" spans="5:6" x14ac:dyDescent="0.25">
      <c r="E460" s="7"/>
      <c r="F460" s="5"/>
    </row>
    <row r="461" spans="5:6" x14ac:dyDescent="0.25">
      <c r="E461" s="7"/>
      <c r="F461" s="5"/>
    </row>
    <row r="462" spans="5:6" x14ac:dyDescent="0.25">
      <c r="E462" s="7"/>
      <c r="F462" s="5"/>
    </row>
    <row r="463" spans="5:6" x14ac:dyDescent="0.25">
      <c r="E463" s="7"/>
      <c r="F463" s="5"/>
    </row>
    <row r="464" spans="5:6" x14ac:dyDescent="0.25">
      <c r="E464" s="7"/>
      <c r="F464" s="5"/>
    </row>
    <row r="465" spans="5:6" x14ac:dyDescent="0.25">
      <c r="E465" s="7"/>
      <c r="F465" s="5"/>
    </row>
    <row r="466" spans="5:6" x14ac:dyDescent="0.25">
      <c r="E466" s="7"/>
      <c r="F466" s="5"/>
    </row>
    <row r="467" spans="5:6" x14ac:dyDescent="0.25">
      <c r="E467" s="7"/>
      <c r="F467" s="5"/>
    </row>
    <row r="468" spans="5:6" x14ac:dyDescent="0.25">
      <c r="E468" s="7"/>
      <c r="F468" s="5"/>
    </row>
    <row r="469" spans="5:6" x14ac:dyDescent="0.25">
      <c r="E469" s="7"/>
      <c r="F469" s="5"/>
    </row>
    <row r="470" spans="5:6" x14ac:dyDescent="0.25">
      <c r="E470" s="7"/>
      <c r="F470" s="5"/>
    </row>
    <row r="471" spans="5:6" x14ac:dyDescent="0.25">
      <c r="E471" s="7"/>
      <c r="F471" s="5"/>
    </row>
    <row r="472" spans="5:6" x14ac:dyDescent="0.25">
      <c r="E472" s="7"/>
      <c r="F472" s="5"/>
    </row>
    <row r="473" spans="5:6" x14ac:dyDescent="0.25">
      <c r="E473" s="7"/>
      <c r="F473" s="5"/>
    </row>
    <row r="474" spans="5:6" x14ac:dyDescent="0.25">
      <c r="E474" s="7"/>
      <c r="F474" s="5"/>
    </row>
    <row r="475" spans="5:6" x14ac:dyDescent="0.25">
      <c r="E475" s="7"/>
      <c r="F475" s="5"/>
    </row>
    <row r="476" spans="5:6" x14ac:dyDescent="0.25">
      <c r="E476" s="7"/>
      <c r="F476" s="5"/>
    </row>
    <row r="477" spans="5:6" x14ac:dyDescent="0.25">
      <c r="E477" s="7"/>
      <c r="F477" s="5"/>
    </row>
    <row r="478" spans="5:6" x14ac:dyDescent="0.25">
      <c r="E478" s="7"/>
      <c r="F478" s="5"/>
    </row>
    <row r="479" spans="5:6" x14ac:dyDescent="0.25">
      <c r="E479" s="7"/>
      <c r="F479" s="5"/>
    </row>
    <row r="480" spans="5:6" x14ac:dyDescent="0.25">
      <c r="E480" s="7"/>
      <c r="F480" s="5"/>
    </row>
    <row r="481" spans="5:6" x14ac:dyDescent="0.25">
      <c r="E481" s="7"/>
      <c r="F481" s="5"/>
    </row>
    <row r="482" spans="5:6" x14ac:dyDescent="0.25">
      <c r="E482" s="7"/>
      <c r="F482" s="5"/>
    </row>
    <row r="483" spans="5:6" x14ac:dyDescent="0.25">
      <c r="E483" s="7"/>
      <c r="F483" s="5"/>
    </row>
    <row r="484" spans="5:6" x14ac:dyDescent="0.25">
      <c r="E484" s="7"/>
      <c r="F484" s="5"/>
    </row>
    <row r="485" spans="5:6" x14ac:dyDescent="0.25">
      <c r="E485" s="7"/>
      <c r="F485" s="5"/>
    </row>
    <row r="486" spans="5:6" x14ac:dyDescent="0.25">
      <c r="E486" s="7"/>
      <c r="F486" s="5"/>
    </row>
    <row r="487" spans="5:6" x14ac:dyDescent="0.25">
      <c r="E487" s="7"/>
      <c r="F487" s="5"/>
    </row>
    <row r="488" spans="5:6" x14ac:dyDescent="0.25">
      <c r="E488" s="7"/>
      <c r="F488" s="5"/>
    </row>
    <row r="489" spans="5:6" x14ac:dyDescent="0.25">
      <c r="E489" s="7"/>
      <c r="F489" s="5"/>
    </row>
    <row r="490" spans="5:6" x14ac:dyDescent="0.25">
      <c r="E490" s="7"/>
      <c r="F490" s="5"/>
    </row>
    <row r="491" spans="5:6" x14ac:dyDescent="0.25">
      <c r="E491" s="7"/>
      <c r="F491" s="5"/>
    </row>
    <row r="492" spans="5:6" x14ac:dyDescent="0.25">
      <c r="E492" s="7"/>
      <c r="F492" s="5"/>
    </row>
    <row r="493" spans="5:6" x14ac:dyDescent="0.25">
      <c r="E493" s="7"/>
      <c r="F493" s="5"/>
    </row>
    <row r="494" spans="5:6" x14ac:dyDescent="0.25">
      <c r="E494" s="7"/>
      <c r="F494" s="5"/>
    </row>
    <row r="495" spans="5:6" x14ac:dyDescent="0.25">
      <c r="E495" s="7"/>
      <c r="F495" s="5"/>
    </row>
    <row r="496" spans="5:6" x14ac:dyDescent="0.25">
      <c r="E496" s="7"/>
      <c r="F496" s="5"/>
    </row>
    <row r="497" spans="5:6" x14ac:dyDescent="0.25">
      <c r="E497" s="7"/>
      <c r="F497" s="5"/>
    </row>
    <row r="498" spans="5:6" x14ac:dyDescent="0.25">
      <c r="E498" s="7"/>
      <c r="F498" s="5"/>
    </row>
    <row r="499" spans="5:6" x14ac:dyDescent="0.25">
      <c r="E499" s="7"/>
      <c r="F499" s="5"/>
    </row>
    <row r="500" spans="5:6" x14ac:dyDescent="0.25">
      <c r="E500" s="7"/>
      <c r="F500" s="5"/>
    </row>
    <row r="501" spans="5:6" x14ac:dyDescent="0.25">
      <c r="E501" s="7"/>
      <c r="F501" s="5"/>
    </row>
    <row r="502" spans="5:6" x14ac:dyDescent="0.25">
      <c r="E502" s="7"/>
      <c r="F502" s="5"/>
    </row>
    <row r="503" spans="5:6" x14ac:dyDescent="0.25">
      <c r="E503" s="7"/>
      <c r="F503" s="5"/>
    </row>
    <row r="504" spans="5:6" x14ac:dyDescent="0.25">
      <c r="E504" s="7"/>
      <c r="F504" s="5"/>
    </row>
    <row r="505" spans="5:6" x14ac:dyDescent="0.25">
      <c r="E505" s="7"/>
      <c r="F505" s="5"/>
    </row>
    <row r="506" spans="5:6" x14ac:dyDescent="0.25">
      <c r="E506" s="7"/>
      <c r="F506" s="5"/>
    </row>
    <row r="507" spans="5:6" x14ac:dyDescent="0.25">
      <c r="E507" s="7"/>
      <c r="F507" s="5"/>
    </row>
    <row r="508" spans="5:6" x14ac:dyDescent="0.25">
      <c r="E508" s="7"/>
      <c r="F508" s="5"/>
    </row>
    <row r="509" spans="5:6" x14ac:dyDescent="0.25">
      <c r="E509" s="7"/>
      <c r="F509" s="5"/>
    </row>
    <row r="510" spans="5:6" x14ac:dyDescent="0.25">
      <c r="E510" s="7"/>
      <c r="F510" s="5"/>
    </row>
    <row r="511" spans="5:6" x14ac:dyDescent="0.25">
      <c r="E511" s="7"/>
      <c r="F511" s="5"/>
    </row>
    <row r="512" spans="5:6" x14ac:dyDescent="0.25">
      <c r="E512" s="7"/>
      <c r="F512" s="5"/>
    </row>
    <row r="513" spans="5:6" x14ac:dyDescent="0.25">
      <c r="E513" s="7"/>
      <c r="F513" s="5"/>
    </row>
    <row r="514" spans="5:6" x14ac:dyDescent="0.25">
      <c r="E514" s="7"/>
      <c r="F514" s="5"/>
    </row>
    <row r="515" spans="5:6" x14ac:dyDescent="0.25">
      <c r="E515" s="7"/>
      <c r="F515" s="5"/>
    </row>
    <row r="516" spans="5:6" x14ac:dyDescent="0.25">
      <c r="E516" s="7"/>
      <c r="F516" s="5"/>
    </row>
    <row r="517" spans="5:6" x14ac:dyDescent="0.25">
      <c r="E517" s="7"/>
      <c r="F517" s="5"/>
    </row>
    <row r="518" spans="5:6" x14ac:dyDescent="0.25">
      <c r="E518" s="7"/>
      <c r="F518" s="5"/>
    </row>
    <row r="519" spans="5:6" x14ac:dyDescent="0.25">
      <c r="E519" s="7"/>
      <c r="F519" s="5"/>
    </row>
    <row r="520" spans="5:6" x14ac:dyDescent="0.25">
      <c r="E520" s="7"/>
      <c r="F520" s="5"/>
    </row>
    <row r="521" spans="5:6" x14ac:dyDescent="0.25">
      <c r="E521" s="7"/>
      <c r="F521" s="5"/>
    </row>
    <row r="522" spans="5:6" x14ac:dyDescent="0.25">
      <c r="E522" s="7"/>
      <c r="F522" s="5"/>
    </row>
    <row r="523" spans="5:6" x14ac:dyDescent="0.25">
      <c r="E523" s="7"/>
      <c r="F523" s="5"/>
    </row>
    <row r="524" spans="5:6" x14ac:dyDescent="0.25">
      <c r="E524" s="7"/>
      <c r="F524" s="5"/>
    </row>
    <row r="525" spans="5:6" x14ac:dyDescent="0.25">
      <c r="E525" s="7"/>
      <c r="F525" s="5"/>
    </row>
    <row r="526" spans="5:6" x14ac:dyDescent="0.25">
      <c r="E526" s="7"/>
      <c r="F526" s="5"/>
    </row>
    <row r="527" spans="5:6" x14ac:dyDescent="0.25">
      <c r="E527" s="7"/>
      <c r="F527" s="5"/>
    </row>
    <row r="528" spans="5:6" x14ac:dyDescent="0.25">
      <c r="E528" s="7"/>
      <c r="F528" s="5"/>
    </row>
    <row r="529" spans="5:6" x14ac:dyDescent="0.25">
      <c r="E529" s="7"/>
      <c r="F529" s="5"/>
    </row>
    <row r="530" spans="5:6" x14ac:dyDescent="0.25">
      <c r="E530" s="7"/>
      <c r="F530" s="5"/>
    </row>
    <row r="531" spans="5:6" x14ac:dyDescent="0.25">
      <c r="E531" s="7"/>
      <c r="F531" s="5"/>
    </row>
    <row r="532" spans="5:6" x14ac:dyDescent="0.25">
      <c r="E532" s="7"/>
      <c r="F532" s="5"/>
    </row>
    <row r="533" spans="5:6" x14ac:dyDescent="0.25">
      <c r="E533" s="7"/>
      <c r="F533" s="5"/>
    </row>
    <row r="534" spans="5:6" x14ac:dyDescent="0.25">
      <c r="E534" s="7"/>
      <c r="F534" s="5"/>
    </row>
    <row r="535" spans="5:6" x14ac:dyDescent="0.25">
      <c r="E535" s="7"/>
      <c r="F535" s="5"/>
    </row>
    <row r="536" spans="5:6" x14ac:dyDescent="0.25">
      <c r="E536" s="7"/>
      <c r="F536" s="5"/>
    </row>
    <row r="537" spans="5:6" x14ac:dyDescent="0.25">
      <c r="E537" s="7"/>
      <c r="F537" s="5"/>
    </row>
    <row r="538" spans="5:6" x14ac:dyDescent="0.25">
      <c r="E538" s="7"/>
      <c r="F538" s="5"/>
    </row>
    <row r="539" spans="5:6" x14ac:dyDescent="0.25">
      <c r="E539" s="7"/>
      <c r="F539" s="5"/>
    </row>
    <row r="540" spans="5:6" x14ac:dyDescent="0.25">
      <c r="E540" s="7"/>
      <c r="F540" s="5"/>
    </row>
    <row r="541" spans="5:6" x14ac:dyDescent="0.25">
      <c r="E541" s="7"/>
      <c r="F541" s="5"/>
    </row>
    <row r="542" spans="5:6" x14ac:dyDescent="0.25">
      <c r="E542" s="7"/>
      <c r="F542" s="5"/>
    </row>
    <row r="543" spans="5:6" x14ac:dyDescent="0.25">
      <c r="E543" s="7"/>
      <c r="F543" s="5"/>
    </row>
    <row r="544" spans="5:6" x14ac:dyDescent="0.25">
      <c r="E544" s="7"/>
      <c r="F544" s="5"/>
    </row>
    <row r="545" spans="5:6" x14ac:dyDescent="0.25">
      <c r="E545" s="7"/>
      <c r="F545" s="5"/>
    </row>
    <row r="546" spans="5:6" x14ac:dyDescent="0.25">
      <c r="E546" s="7"/>
      <c r="F546" s="5"/>
    </row>
    <row r="547" spans="5:6" x14ac:dyDescent="0.25">
      <c r="E547" s="7"/>
      <c r="F547" s="5"/>
    </row>
    <row r="548" spans="5:6" x14ac:dyDescent="0.25">
      <c r="E548" s="7"/>
      <c r="F548" s="5"/>
    </row>
    <row r="549" spans="5:6" x14ac:dyDescent="0.25">
      <c r="E549" s="7"/>
      <c r="F549" s="5"/>
    </row>
    <row r="550" spans="5:6" x14ac:dyDescent="0.25">
      <c r="E550" s="7"/>
      <c r="F550" s="5"/>
    </row>
    <row r="551" spans="5:6" x14ac:dyDescent="0.25">
      <c r="E551" s="7"/>
      <c r="F551" s="5"/>
    </row>
    <row r="552" spans="5:6" x14ac:dyDescent="0.25">
      <c r="E552" s="7"/>
      <c r="F552" s="5"/>
    </row>
    <row r="553" spans="5:6" x14ac:dyDescent="0.25">
      <c r="E553" s="7"/>
      <c r="F553" s="5"/>
    </row>
    <row r="554" spans="5:6" x14ac:dyDescent="0.25">
      <c r="E554" s="7"/>
      <c r="F554" s="5"/>
    </row>
    <row r="555" spans="5:6" x14ac:dyDescent="0.25">
      <c r="E555" s="7"/>
      <c r="F555" s="5"/>
    </row>
    <row r="556" spans="5:6" x14ac:dyDescent="0.25">
      <c r="E556" s="7"/>
      <c r="F556" s="5"/>
    </row>
    <row r="557" spans="5:6" x14ac:dyDescent="0.25">
      <c r="E557" s="7"/>
      <c r="F557" s="5"/>
    </row>
    <row r="558" spans="5:6" x14ac:dyDescent="0.25">
      <c r="E558" s="7"/>
      <c r="F558" s="5"/>
    </row>
    <row r="559" spans="5:6" x14ac:dyDescent="0.25">
      <c r="E559" s="7"/>
      <c r="F559" s="5"/>
    </row>
    <row r="560" spans="5:6" x14ac:dyDescent="0.25">
      <c r="E560" s="7"/>
      <c r="F560" s="5"/>
    </row>
    <row r="561" spans="5:6" x14ac:dyDescent="0.25">
      <c r="E561" s="7"/>
      <c r="F561" s="5"/>
    </row>
    <row r="562" spans="5:6" x14ac:dyDescent="0.25">
      <c r="E562" s="7"/>
      <c r="F562" s="5"/>
    </row>
    <row r="563" spans="5:6" x14ac:dyDescent="0.25">
      <c r="E563" s="7"/>
      <c r="F563" s="5"/>
    </row>
    <row r="564" spans="5:6" x14ac:dyDescent="0.25">
      <c r="E564" s="7"/>
      <c r="F564" s="5"/>
    </row>
    <row r="565" spans="5:6" x14ac:dyDescent="0.25">
      <c r="E565" s="7"/>
      <c r="F565" s="5"/>
    </row>
    <row r="566" spans="5:6" x14ac:dyDescent="0.25">
      <c r="E566" s="7"/>
      <c r="F566" s="5"/>
    </row>
    <row r="567" spans="5:6" x14ac:dyDescent="0.25">
      <c r="E567" s="7"/>
      <c r="F567" s="5"/>
    </row>
    <row r="568" spans="5:6" x14ac:dyDescent="0.25">
      <c r="E568" s="7"/>
      <c r="F568" s="5"/>
    </row>
    <row r="569" spans="5:6" x14ac:dyDescent="0.25">
      <c r="E569" s="7"/>
      <c r="F569" s="5"/>
    </row>
    <row r="570" spans="5:6" x14ac:dyDescent="0.25">
      <c r="E570" s="7"/>
      <c r="F570" s="5"/>
    </row>
    <row r="571" spans="5:6" x14ac:dyDescent="0.25">
      <c r="E571" s="7"/>
      <c r="F571" s="5"/>
    </row>
    <row r="572" spans="5:6" x14ac:dyDescent="0.25">
      <c r="E572" s="7"/>
      <c r="F572" s="5"/>
    </row>
    <row r="573" spans="5:6" x14ac:dyDescent="0.25">
      <c r="E573" s="7"/>
      <c r="F573" s="5"/>
    </row>
    <row r="574" spans="5:6" x14ac:dyDescent="0.25">
      <c r="E574" s="7"/>
      <c r="F574" s="5"/>
    </row>
    <row r="575" spans="5:6" x14ac:dyDescent="0.25">
      <c r="E575" s="7"/>
      <c r="F575" s="5"/>
    </row>
    <row r="576" spans="5:6" x14ac:dyDescent="0.25">
      <c r="E576" s="7"/>
      <c r="F576" s="5"/>
    </row>
    <row r="577" spans="5:6" x14ac:dyDescent="0.25">
      <c r="E577" s="7"/>
      <c r="F577" s="5"/>
    </row>
    <row r="578" spans="5:6" x14ac:dyDescent="0.25">
      <c r="E578" s="7"/>
      <c r="F578" s="5"/>
    </row>
    <row r="579" spans="5:6" x14ac:dyDescent="0.25">
      <c r="E579" s="7"/>
      <c r="F579" s="5"/>
    </row>
    <row r="580" spans="5:6" x14ac:dyDescent="0.25">
      <c r="E580" s="7"/>
      <c r="F580" s="5"/>
    </row>
    <row r="581" spans="5:6" x14ac:dyDescent="0.25">
      <c r="E581" s="7"/>
      <c r="F581" s="5"/>
    </row>
    <row r="582" spans="5:6" x14ac:dyDescent="0.25">
      <c r="E582" s="7"/>
      <c r="F582" s="5"/>
    </row>
    <row r="583" spans="5:6" x14ac:dyDescent="0.25">
      <c r="E583" s="7"/>
      <c r="F583" s="5"/>
    </row>
    <row r="584" spans="5:6" x14ac:dyDescent="0.25">
      <c r="E584" s="7"/>
      <c r="F584" s="5"/>
    </row>
    <row r="585" spans="5:6" x14ac:dyDescent="0.25">
      <c r="E585" s="7"/>
      <c r="F585" s="5"/>
    </row>
    <row r="586" spans="5:6" x14ac:dyDescent="0.25">
      <c r="E586" s="7"/>
      <c r="F586" s="5"/>
    </row>
    <row r="587" spans="5:6" x14ac:dyDescent="0.25">
      <c r="E587" s="7"/>
      <c r="F587" s="5"/>
    </row>
    <row r="588" spans="5:6" x14ac:dyDescent="0.25">
      <c r="E588" s="7"/>
      <c r="F588" s="5"/>
    </row>
    <row r="589" spans="5:6" x14ac:dyDescent="0.25">
      <c r="E589" s="7"/>
      <c r="F589" s="5"/>
    </row>
    <row r="590" spans="5:6" x14ac:dyDescent="0.25">
      <c r="E590" s="7"/>
      <c r="F590" s="5"/>
    </row>
    <row r="591" spans="5:6" x14ac:dyDescent="0.25">
      <c r="E591" s="7"/>
      <c r="F591" s="5"/>
    </row>
    <row r="592" spans="5:6" x14ac:dyDescent="0.25">
      <c r="E592" s="7"/>
      <c r="F592" s="5"/>
    </row>
    <row r="593" spans="5:6" x14ac:dyDescent="0.25">
      <c r="E593" s="7"/>
      <c r="F593" s="5"/>
    </row>
    <row r="594" spans="5:6" x14ac:dyDescent="0.25">
      <c r="E594" s="7"/>
      <c r="F594" s="5"/>
    </row>
    <row r="595" spans="5:6" x14ac:dyDescent="0.25">
      <c r="E595" s="7"/>
      <c r="F595" s="5"/>
    </row>
    <row r="596" spans="5:6" x14ac:dyDescent="0.25">
      <c r="E596" s="7"/>
      <c r="F596" s="5"/>
    </row>
    <row r="597" spans="5:6" x14ac:dyDescent="0.25">
      <c r="E597" s="7"/>
      <c r="F597" s="5"/>
    </row>
    <row r="598" spans="5:6" x14ac:dyDescent="0.25">
      <c r="E598" s="7"/>
      <c r="F598" s="5"/>
    </row>
    <row r="599" spans="5:6" x14ac:dyDescent="0.25">
      <c r="E599" s="7"/>
      <c r="F599" s="5"/>
    </row>
    <row r="600" spans="5:6" x14ac:dyDescent="0.25">
      <c r="E600" s="7"/>
      <c r="F600" s="5"/>
    </row>
    <row r="601" spans="5:6" x14ac:dyDescent="0.25">
      <c r="E601" s="7"/>
      <c r="F601" s="5"/>
    </row>
    <row r="602" spans="5:6" x14ac:dyDescent="0.25">
      <c r="E602" s="7"/>
      <c r="F602" s="5"/>
    </row>
    <row r="603" spans="5:6" x14ac:dyDescent="0.25">
      <c r="E603" s="7"/>
      <c r="F603" s="5"/>
    </row>
    <row r="604" spans="5:6" x14ac:dyDescent="0.25">
      <c r="E604" s="7"/>
      <c r="F604" s="5"/>
    </row>
    <row r="605" spans="5:6" x14ac:dyDescent="0.25">
      <c r="E605" s="7"/>
      <c r="F605" s="5"/>
    </row>
    <row r="606" spans="5:6" x14ac:dyDescent="0.25">
      <c r="E606" s="7"/>
      <c r="F606" s="5"/>
    </row>
    <row r="607" spans="5:6" x14ac:dyDescent="0.25">
      <c r="E607" s="7"/>
      <c r="F607" s="5"/>
    </row>
    <row r="608" spans="5:6" x14ac:dyDescent="0.25">
      <c r="E608" s="7"/>
      <c r="F608" s="5"/>
    </row>
    <row r="609" spans="5:6" x14ac:dyDescent="0.25">
      <c r="E609" s="7"/>
      <c r="F609" s="5"/>
    </row>
    <row r="610" spans="5:6" x14ac:dyDescent="0.25">
      <c r="E610" s="7"/>
      <c r="F610" s="5"/>
    </row>
    <row r="611" spans="5:6" x14ac:dyDescent="0.25">
      <c r="E611" s="7"/>
      <c r="F611" s="5"/>
    </row>
    <row r="612" spans="5:6" x14ac:dyDescent="0.25">
      <c r="E612" s="7"/>
      <c r="F612" s="5"/>
    </row>
    <row r="613" spans="5:6" x14ac:dyDescent="0.25">
      <c r="E613" s="7"/>
      <c r="F613" s="5"/>
    </row>
    <row r="614" spans="5:6" x14ac:dyDescent="0.25">
      <c r="E614" s="7"/>
      <c r="F614" s="5"/>
    </row>
    <row r="615" spans="5:6" x14ac:dyDescent="0.25">
      <c r="E615" s="7"/>
      <c r="F615" s="5"/>
    </row>
    <row r="616" spans="5:6" x14ac:dyDescent="0.25">
      <c r="E616" s="7"/>
      <c r="F616" s="5"/>
    </row>
    <row r="617" spans="5:6" x14ac:dyDescent="0.25">
      <c r="E617" s="7"/>
      <c r="F617" s="5"/>
    </row>
    <row r="618" spans="5:6" x14ac:dyDescent="0.25">
      <c r="E618" s="7"/>
      <c r="F618" s="5"/>
    </row>
    <row r="619" spans="5:6" x14ac:dyDescent="0.25">
      <c r="E619" s="7"/>
      <c r="F619" s="5"/>
    </row>
    <row r="620" spans="5:6" x14ac:dyDescent="0.25">
      <c r="E620" s="7"/>
      <c r="F620" s="5"/>
    </row>
    <row r="621" spans="5:6" x14ac:dyDescent="0.25">
      <c r="E621" s="7"/>
      <c r="F621" s="5"/>
    </row>
    <row r="622" spans="5:6" x14ac:dyDescent="0.25">
      <c r="E622" s="7"/>
      <c r="F622" s="5"/>
    </row>
    <row r="623" spans="5:6" x14ac:dyDescent="0.25">
      <c r="E623" s="7"/>
      <c r="F623" s="5"/>
    </row>
    <row r="624" spans="5:6" x14ac:dyDescent="0.25">
      <c r="E624" s="7"/>
      <c r="F624" s="5"/>
    </row>
    <row r="625" spans="5:6" x14ac:dyDescent="0.25">
      <c r="E625" s="7"/>
      <c r="F625" s="5"/>
    </row>
    <row r="626" spans="5:6" x14ac:dyDescent="0.25">
      <c r="E626" s="7"/>
      <c r="F626" s="5"/>
    </row>
    <row r="627" spans="5:6" x14ac:dyDescent="0.25">
      <c r="E627" s="7"/>
      <c r="F627" s="5"/>
    </row>
    <row r="628" spans="5:6" x14ac:dyDescent="0.25">
      <c r="E628" s="7"/>
      <c r="F628" s="5"/>
    </row>
    <row r="629" spans="5:6" x14ac:dyDescent="0.25">
      <c r="E629" s="7"/>
      <c r="F629" s="5"/>
    </row>
    <row r="630" spans="5:6" x14ac:dyDescent="0.25">
      <c r="E630" s="7"/>
      <c r="F630" s="5"/>
    </row>
    <row r="631" spans="5:6" x14ac:dyDescent="0.25">
      <c r="E631" s="7"/>
      <c r="F631" s="5"/>
    </row>
    <row r="632" spans="5:6" x14ac:dyDescent="0.25">
      <c r="E632" s="7"/>
      <c r="F632" s="5"/>
    </row>
    <row r="633" spans="5:6" x14ac:dyDescent="0.25">
      <c r="E633" s="7"/>
      <c r="F633" s="5"/>
    </row>
    <row r="634" spans="5:6" x14ac:dyDescent="0.25">
      <c r="E634" s="7"/>
      <c r="F634" s="5"/>
    </row>
    <row r="635" spans="5:6" x14ac:dyDescent="0.25">
      <c r="E635" s="7"/>
      <c r="F635" s="5"/>
    </row>
    <row r="636" spans="5:6" x14ac:dyDescent="0.25">
      <c r="E636" s="7"/>
      <c r="F636" s="5"/>
    </row>
    <row r="637" spans="5:6" x14ac:dyDescent="0.25">
      <c r="E637" s="7"/>
      <c r="F637" s="5"/>
    </row>
    <row r="638" spans="5:6" x14ac:dyDescent="0.25">
      <c r="E638" s="7"/>
      <c r="F638" s="5"/>
    </row>
    <row r="639" spans="5:6" x14ac:dyDescent="0.25">
      <c r="E639" s="7"/>
      <c r="F639" s="5"/>
    </row>
    <row r="640" spans="5:6" x14ac:dyDescent="0.25">
      <c r="E640" s="7"/>
      <c r="F640" s="5"/>
    </row>
    <row r="641" spans="5:6" x14ac:dyDescent="0.25">
      <c r="E641" s="7"/>
      <c r="F641" s="5"/>
    </row>
    <row r="642" spans="5:6" x14ac:dyDescent="0.25">
      <c r="E642" s="7"/>
      <c r="F642" s="5"/>
    </row>
    <row r="643" spans="5:6" x14ac:dyDescent="0.25">
      <c r="E643" s="7"/>
      <c r="F643" s="5"/>
    </row>
    <row r="644" spans="5:6" x14ac:dyDescent="0.25">
      <c r="E644" s="7"/>
      <c r="F644" s="5"/>
    </row>
    <row r="645" spans="5:6" x14ac:dyDescent="0.25">
      <c r="E645" s="7"/>
      <c r="F645" s="5"/>
    </row>
    <row r="646" spans="5:6" x14ac:dyDescent="0.25">
      <c r="E646" s="7"/>
      <c r="F646" s="5"/>
    </row>
    <row r="647" spans="5:6" x14ac:dyDescent="0.25">
      <c r="E647" s="7"/>
      <c r="F647" s="5"/>
    </row>
    <row r="648" spans="5:6" x14ac:dyDescent="0.25">
      <c r="E648" s="7"/>
      <c r="F648" s="5"/>
    </row>
    <row r="649" spans="5:6" x14ac:dyDescent="0.25">
      <c r="E649" s="7"/>
      <c r="F649" s="5"/>
    </row>
    <row r="650" spans="5:6" x14ac:dyDescent="0.25">
      <c r="E650" s="7"/>
      <c r="F650" s="5"/>
    </row>
    <row r="651" spans="5:6" x14ac:dyDescent="0.25">
      <c r="E651" s="7"/>
      <c r="F651" s="5"/>
    </row>
    <row r="652" spans="5:6" x14ac:dyDescent="0.25">
      <c r="E652" s="7"/>
      <c r="F652" s="5"/>
    </row>
    <row r="653" spans="5:6" x14ac:dyDescent="0.25">
      <c r="E653" s="7"/>
      <c r="F653" s="5"/>
    </row>
    <row r="654" spans="5:6" x14ac:dyDescent="0.25">
      <c r="E654" s="7"/>
      <c r="F654" s="5"/>
    </row>
    <row r="655" spans="5:6" x14ac:dyDescent="0.25">
      <c r="E655" s="7"/>
      <c r="F655" s="5"/>
    </row>
    <row r="656" spans="5:6" x14ac:dyDescent="0.25">
      <c r="E656" s="7"/>
      <c r="F656" s="5"/>
    </row>
    <row r="657" spans="5:6" x14ac:dyDescent="0.25">
      <c r="E657" s="7"/>
      <c r="F657" s="5"/>
    </row>
    <row r="658" spans="5:6" x14ac:dyDescent="0.25">
      <c r="E658" s="7"/>
      <c r="F658" s="5"/>
    </row>
    <row r="659" spans="5:6" x14ac:dyDescent="0.25">
      <c r="E659" s="7"/>
      <c r="F659" s="5"/>
    </row>
    <row r="660" spans="5:6" x14ac:dyDescent="0.25">
      <c r="E660" s="7"/>
      <c r="F660" s="5"/>
    </row>
    <row r="661" spans="5:6" x14ac:dyDescent="0.25">
      <c r="E661" s="7"/>
      <c r="F661" s="5"/>
    </row>
    <row r="662" spans="5:6" x14ac:dyDescent="0.25">
      <c r="E662" s="7"/>
      <c r="F662" s="5"/>
    </row>
    <row r="663" spans="5:6" x14ac:dyDescent="0.25">
      <c r="E663" s="7"/>
      <c r="F663" s="5"/>
    </row>
    <row r="664" spans="5:6" x14ac:dyDescent="0.25">
      <c r="E664" s="7"/>
      <c r="F664" s="5"/>
    </row>
    <row r="665" spans="5:6" x14ac:dyDescent="0.25">
      <c r="E665" s="7"/>
      <c r="F665" s="5"/>
    </row>
    <row r="666" spans="5:6" x14ac:dyDescent="0.25">
      <c r="E666" s="7"/>
      <c r="F666" s="5"/>
    </row>
    <row r="667" spans="5:6" x14ac:dyDescent="0.25">
      <c r="E667" s="7"/>
      <c r="F667" s="5"/>
    </row>
    <row r="668" spans="5:6" x14ac:dyDescent="0.25">
      <c r="E668" s="7"/>
      <c r="F668" s="5"/>
    </row>
    <row r="669" spans="5:6" x14ac:dyDescent="0.25">
      <c r="E669" s="7"/>
      <c r="F669" s="5"/>
    </row>
    <row r="670" spans="5:6" x14ac:dyDescent="0.25">
      <c r="E670" s="7"/>
      <c r="F670" s="5"/>
    </row>
    <row r="671" spans="5:6" x14ac:dyDescent="0.25">
      <c r="E671" s="7"/>
      <c r="F671" s="5"/>
    </row>
    <row r="672" spans="5:6" x14ac:dyDescent="0.25">
      <c r="E672" s="7"/>
      <c r="F672" s="5"/>
    </row>
    <row r="673" spans="5:6" x14ac:dyDescent="0.25">
      <c r="E673" s="7"/>
      <c r="F673" s="5"/>
    </row>
    <row r="674" spans="5:6" x14ac:dyDescent="0.25">
      <c r="E674" s="7"/>
      <c r="F674" s="5"/>
    </row>
    <row r="675" spans="5:6" x14ac:dyDescent="0.25">
      <c r="E675" s="7"/>
      <c r="F675" s="5"/>
    </row>
    <row r="676" spans="5:6" x14ac:dyDescent="0.25">
      <c r="E676" s="7"/>
      <c r="F676" s="5"/>
    </row>
    <row r="677" spans="5:6" x14ac:dyDescent="0.25">
      <c r="E677" s="7"/>
      <c r="F677" s="5"/>
    </row>
    <row r="678" spans="5:6" x14ac:dyDescent="0.25">
      <c r="E678" s="7"/>
      <c r="F678" s="5"/>
    </row>
    <row r="679" spans="5:6" x14ac:dyDescent="0.25">
      <c r="E679" s="7"/>
      <c r="F679" s="5"/>
    </row>
    <row r="680" spans="5:6" x14ac:dyDescent="0.25">
      <c r="E680" s="7"/>
      <c r="F680" s="5"/>
    </row>
    <row r="681" spans="5:6" x14ac:dyDescent="0.25">
      <c r="E681" s="7"/>
      <c r="F681" s="5"/>
    </row>
    <row r="682" spans="5:6" x14ac:dyDescent="0.25">
      <c r="E682" s="7"/>
      <c r="F682" s="5"/>
    </row>
    <row r="683" spans="5:6" x14ac:dyDescent="0.25">
      <c r="E683" s="7"/>
      <c r="F683" s="5"/>
    </row>
    <row r="684" spans="5:6" x14ac:dyDescent="0.25">
      <c r="E684" s="7"/>
      <c r="F684" s="5"/>
    </row>
    <row r="685" spans="5:6" x14ac:dyDescent="0.25">
      <c r="E685" s="7"/>
      <c r="F685" s="5"/>
    </row>
    <row r="686" spans="5:6" x14ac:dyDescent="0.25">
      <c r="E686" s="7"/>
      <c r="F686" s="5"/>
    </row>
    <row r="687" spans="5:6" x14ac:dyDescent="0.25">
      <c r="E687" s="7"/>
      <c r="F687" s="5"/>
    </row>
    <row r="688" spans="5:6" x14ac:dyDescent="0.25">
      <c r="E688" s="7"/>
      <c r="F688" s="5"/>
    </row>
    <row r="689" spans="5:6" x14ac:dyDescent="0.25">
      <c r="E689" s="7"/>
      <c r="F689" s="5"/>
    </row>
    <row r="690" spans="5:6" x14ac:dyDescent="0.25">
      <c r="E690" s="7"/>
      <c r="F690" s="5"/>
    </row>
    <row r="691" spans="5:6" x14ac:dyDescent="0.25">
      <c r="E691" s="7"/>
      <c r="F691" s="5"/>
    </row>
    <row r="692" spans="5:6" x14ac:dyDescent="0.25">
      <c r="E692" s="7"/>
      <c r="F692" s="5"/>
    </row>
    <row r="693" spans="5:6" x14ac:dyDescent="0.25">
      <c r="E693" s="7"/>
      <c r="F693" s="5"/>
    </row>
    <row r="694" spans="5:6" x14ac:dyDescent="0.25">
      <c r="E694" s="7"/>
      <c r="F694" s="5"/>
    </row>
    <row r="695" spans="5:6" x14ac:dyDescent="0.25">
      <c r="E695" s="7"/>
      <c r="F695" s="5"/>
    </row>
    <row r="696" spans="5:6" x14ac:dyDescent="0.25">
      <c r="E696" s="7"/>
      <c r="F696" s="5"/>
    </row>
    <row r="697" spans="5:6" x14ac:dyDescent="0.25">
      <c r="E697" s="7"/>
      <c r="F697" s="5"/>
    </row>
    <row r="698" spans="5:6" x14ac:dyDescent="0.25">
      <c r="E698" s="7"/>
      <c r="F698" s="5"/>
    </row>
    <row r="699" spans="5:6" x14ac:dyDescent="0.25">
      <c r="E699" s="7"/>
      <c r="F699" s="5"/>
    </row>
    <row r="700" spans="5:6" x14ac:dyDescent="0.25">
      <c r="E700" s="7"/>
      <c r="F700" s="5"/>
    </row>
    <row r="701" spans="5:6" x14ac:dyDescent="0.25">
      <c r="E701" s="7"/>
      <c r="F701" s="5"/>
    </row>
    <row r="702" spans="5:6" x14ac:dyDescent="0.25">
      <c r="E702" s="7"/>
      <c r="F702" s="5"/>
    </row>
    <row r="703" spans="5:6" x14ac:dyDescent="0.25">
      <c r="E703" s="7"/>
      <c r="F703" s="5"/>
    </row>
    <row r="704" spans="5:6" x14ac:dyDescent="0.25">
      <c r="E704" s="7"/>
      <c r="F704" s="5"/>
    </row>
    <row r="705" spans="5:6" x14ac:dyDescent="0.25">
      <c r="E705" s="7"/>
      <c r="F705" s="5"/>
    </row>
    <row r="706" spans="5:6" x14ac:dyDescent="0.25">
      <c r="E706" s="7"/>
      <c r="F706" s="5"/>
    </row>
    <row r="707" spans="5:6" x14ac:dyDescent="0.25">
      <c r="E707" s="7"/>
      <c r="F707" s="5"/>
    </row>
    <row r="708" spans="5:6" x14ac:dyDescent="0.25">
      <c r="E708" s="7"/>
      <c r="F708" s="5"/>
    </row>
    <row r="709" spans="5:6" x14ac:dyDescent="0.25">
      <c r="E709" s="7"/>
      <c r="F709" s="5"/>
    </row>
    <row r="710" spans="5:6" x14ac:dyDescent="0.25">
      <c r="E710" s="7"/>
      <c r="F710" s="5"/>
    </row>
    <row r="711" spans="5:6" x14ac:dyDescent="0.25">
      <c r="E711" s="7"/>
      <c r="F711" s="5"/>
    </row>
    <row r="712" spans="5:6" x14ac:dyDescent="0.25">
      <c r="E712" s="7"/>
      <c r="F712" s="5"/>
    </row>
    <row r="713" spans="5:6" x14ac:dyDescent="0.25">
      <c r="E713" s="7"/>
      <c r="F713" s="5"/>
    </row>
    <row r="714" spans="5:6" x14ac:dyDescent="0.25">
      <c r="E714" s="7"/>
      <c r="F714" s="5"/>
    </row>
    <row r="715" spans="5:6" x14ac:dyDescent="0.25">
      <c r="E715" s="7"/>
      <c r="F715" s="5"/>
    </row>
    <row r="716" spans="5:6" x14ac:dyDescent="0.25">
      <c r="E716" s="7"/>
      <c r="F716" s="5"/>
    </row>
    <row r="717" spans="5:6" x14ac:dyDescent="0.25">
      <c r="E717" s="7"/>
      <c r="F717" s="5"/>
    </row>
    <row r="718" spans="5:6" x14ac:dyDescent="0.25">
      <c r="E718" s="7"/>
      <c r="F718" s="5"/>
    </row>
    <row r="719" spans="5:6" x14ac:dyDescent="0.25">
      <c r="E719" s="7"/>
      <c r="F719" s="5"/>
    </row>
    <row r="720" spans="5:6" x14ac:dyDescent="0.25">
      <c r="E720" s="7"/>
      <c r="F720" s="5"/>
    </row>
    <row r="721" spans="5:6" x14ac:dyDescent="0.25">
      <c r="E721" s="7"/>
      <c r="F721" s="5"/>
    </row>
    <row r="722" spans="5:6" x14ac:dyDescent="0.25">
      <c r="E722" s="7"/>
      <c r="F722" s="5"/>
    </row>
    <row r="723" spans="5:6" x14ac:dyDescent="0.25">
      <c r="E723" s="7"/>
      <c r="F723" s="5"/>
    </row>
    <row r="724" spans="5:6" x14ac:dyDescent="0.25">
      <c r="E724" s="7"/>
      <c r="F724" s="5"/>
    </row>
    <row r="725" spans="5:6" x14ac:dyDescent="0.25">
      <c r="E725" s="7"/>
      <c r="F725" s="5"/>
    </row>
    <row r="726" spans="5:6" x14ac:dyDescent="0.25">
      <c r="E726" s="7"/>
      <c r="F726" s="5"/>
    </row>
    <row r="727" spans="5:6" x14ac:dyDescent="0.25">
      <c r="E727" s="7"/>
      <c r="F727" s="5"/>
    </row>
    <row r="728" spans="5:6" x14ac:dyDescent="0.25">
      <c r="E728" s="7"/>
      <c r="F728" s="5"/>
    </row>
    <row r="729" spans="5:6" x14ac:dyDescent="0.25">
      <c r="E729" s="7"/>
      <c r="F729" s="5"/>
    </row>
    <row r="730" spans="5:6" x14ac:dyDescent="0.25">
      <c r="E730" s="7"/>
      <c r="F730" s="5"/>
    </row>
    <row r="731" spans="5:6" x14ac:dyDescent="0.25">
      <c r="E731" s="7"/>
      <c r="F731" s="5"/>
    </row>
    <row r="732" spans="5:6" x14ac:dyDescent="0.25">
      <c r="E732" s="7"/>
      <c r="F732" s="5"/>
    </row>
    <row r="733" spans="5:6" x14ac:dyDescent="0.25">
      <c r="E733" s="7"/>
      <c r="F733" s="5"/>
    </row>
    <row r="734" spans="5:6" x14ac:dyDescent="0.25">
      <c r="E734" s="7"/>
      <c r="F734" s="5"/>
    </row>
    <row r="735" spans="5:6" x14ac:dyDescent="0.25">
      <c r="E735" s="7"/>
      <c r="F735" s="5"/>
    </row>
    <row r="736" spans="5:6" x14ac:dyDescent="0.25">
      <c r="E736" s="7"/>
      <c r="F736" s="5"/>
    </row>
    <row r="737" spans="5:6" x14ac:dyDescent="0.25">
      <c r="E737" s="7"/>
      <c r="F737" s="5"/>
    </row>
    <row r="738" spans="5:6" x14ac:dyDescent="0.25">
      <c r="E738" s="7"/>
      <c r="F738" s="5"/>
    </row>
    <row r="739" spans="5:6" x14ac:dyDescent="0.25">
      <c r="E739" s="7"/>
      <c r="F739" s="5"/>
    </row>
  </sheetData>
  <sortState xmlns:xlrd2="http://schemas.microsoft.com/office/spreadsheetml/2017/richdata2" ref="E554:F737">
    <sortCondition descending="1" ref="E554:E73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1 o 7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F 1 o 7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a O 1 M o i k e 4 D g A A A B E A A A A T A B w A R m 9 y b X V s Y X M v U 2 V j d G l v b j E u b S C i G A A o o B Q A A A A A A A A A A A A A A A A A A A A A A A A A A A A r T k 0 u y c z P U w i G 0 I b W A F B L A Q I t A B Q A A g A I A B d a O 1 M 7 j 7 O F p A A A A P U A A A A S A A A A A A A A A A A A A A A A A A A A A A B D b 2 5 m a W c v U G F j a 2 F n Z S 5 4 b W x Q S w E C L Q A U A A I A C A A X W j t T D 8 r p q 6 Q A A A D p A A A A E w A A A A A A A A A A A A A A A A D w A A A A W 0 N v b n R l b n R f V H l w Z X N d L n h t b F B L A Q I t A B Q A A g A I A B d a O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l C A U s + p v T o J f J 3 2 S l I R r A A A A A A I A A A A A A B B m A A A A A Q A A I A A A A D 9 1 J F C x J Y l A C y D 8 1 N a Z / r v 7 o 4 p K N R 9 9 w w 5 P M X x H s o T o A A A A A A 6 A A A A A A g A A I A A A A G i S X G D l c I n k u r 4 h z P V L s J b I b C O F C p D t d Z e C 9 V L 5 c k r 1 U A A A A L M z / D P D c M p D g I q J m H c Q f L 0 N o s 6 Q y G J 5 W e L P s f B / u B N N W x 8 7 y 1 C a V p K x 0 D 1 C j U f + H Z p P W H e F T v N F 1 6 O L w / z E c Z 7 3 a g F K 9 s H I k 0 C t 8 W a V 0 W d c Q A A A A N p / r P K n z m w 0 L 3 u c D h a t x v U v G j h i p + u I m J w T h y 5 Y u g n b O e k U T k 4 V Q Q N p q h 0 A A 4 D K y c 9 l o A k U i x r B C d y Q m Y t U N y U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F7D9ED811C83468B5C233BDB511224" ma:contentTypeVersion="2" ma:contentTypeDescription="Create a new document." ma:contentTypeScope="" ma:versionID="7b532f87da835afc948d20dfff2e726d">
  <xsd:schema xmlns:xsd="http://www.w3.org/2001/XMLSchema" xmlns:xs="http://www.w3.org/2001/XMLSchema" xmlns:p="http://schemas.microsoft.com/office/2006/metadata/properties" xmlns:ns3="bb8734bd-715e-4e61-9ef2-fff2bb698c12" targetNamespace="http://schemas.microsoft.com/office/2006/metadata/properties" ma:root="true" ma:fieldsID="097f408adfd0a66f9e362f3fdf13e940" ns3:_="">
    <xsd:import namespace="bb8734bd-715e-4e61-9ef2-fff2bb698c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734bd-715e-4e61-9ef2-fff2bb698c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F1CDCC-AA66-4088-8A77-80BDB910D2F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1A07D4E-D050-4B27-A59D-23EF38E483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734bd-715e-4e61-9ef2-fff2bb698c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B09528-4B79-439E-B468-CBD6FDE1078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041A9E4-9A4A-4717-A81C-B52CB028A149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bb8734bd-715e-4e61-9ef2-fff2bb698c1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Fonseca</dc:creator>
  <cp:lastModifiedBy>Familia Fonseca</cp:lastModifiedBy>
  <dcterms:created xsi:type="dcterms:W3CDTF">2021-09-27T16:06:54Z</dcterms:created>
  <dcterms:modified xsi:type="dcterms:W3CDTF">2021-10-02T20:46:58Z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0x01010060F7D9ED811C83468B5C233BDB511224</vt:lpwstr>
  </property>
</Properties>
</file>