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0  - WKDY IB - 2016CD" sheetId="2" r:id="rId2"/>
    <sheet name="090  - WKDY OB - 2016CD" sheetId="3" r:id="rId3"/>
    <sheet name="090  - SAT IB - 2016CD" sheetId="4" r:id="rId4"/>
    <sheet name="090  - SAT OB - 2016CD" sheetId="5" r:id="rId5"/>
    <sheet name="090  - SUN IB - 2016CD" sheetId="6" r:id="rId6"/>
    <sheet name="090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T40" i="7"/>
  <c r="U40" i="7"/>
  <c r="V39" i="7"/>
  <c r="Q40" i="7"/>
  <c r="R40" i="7"/>
  <c r="S39" i="7"/>
  <c r="N40" i="7"/>
  <c r="O40" i="7"/>
  <c r="P39" i="7"/>
  <c r="K40" i="7"/>
  <c r="L40" i="7"/>
  <c r="M39" i="7"/>
  <c r="H40" i="7"/>
  <c r="I40" i="7"/>
  <c r="J39" i="7"/>
  <c r="E40" i="7"/>
  <c r="F40" i="7"/>
  <c r="G39" i="7"/>
  <c r="B40" i="7"/>
  <c r="C40" i="7"/>
  <c r="D39" i="7"/>
  <c r="W9" i="7"/>
  <c r="W40" i="7" s="1"/>
  <c r="X9" i="7"/>
  <c r="Y9" i="7"/>
  <c r="W10" i="7"/>
  <c r="X10" i="7"/>
  <c r="Y10" i="7"/>
  <c r="W11" i="7"/>
  <c r="X11" i="7"/>
  <c r="X40" i="7" s="1"/>
  <c r="Y11" i="7"/>
  <c r="Y39" i="7" s="1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T44" i="6"/>
  <c r="U44" i="6"/>
  <c r="V43" i="6"/>
  <c r="Q44" i="6"/>
  <c r="R44" i="6"/>
  <c r="S43" i="6"/>
  <c r="N44" i="6"/>
  <c r="O44" i="6"/>
  <c r="P43" i="6"/>
  <c r="K44" i="6"/>
  <c r="L44" i="6"/>
  <c r="M43" i="6"/>
  <c r="H44" i="6"/>
  <c r="I44" i="6"/>
  <c r="J43" i="6"/>
  <c r="E44" i="6"/>
  <c r="F44" i="6"/>
  <c r="G43" i="6"/>
  <c r="B44" i="6"/>
  <c r="C44" i="6"/>
  <c r="D43" i="6"/>
  <c r="W9" i="6"/>
  <c r="X9" i="6"/>
  <c r="Y9" i="6"/>
  <c r="Y43" i="6" s="1"/>
  <c r="W10" i="6"/>
  <c r="X10" i="6"/>
  <c r="Y10" i="6"/>
  <c r="W11" i="6"/>
  <c r="W44" i="6" s="1"/>
  <c r="X11" i="6"/>
  <c r="Y11" i="6"/>
  <c r="W12" i="6"/>
  <c r="X12" i="6"/>
  <c r="Y12" i="6"/>
  <c r="W13" i="6"/>
  <c r="X13" i="6"/>
  <c r="X44" i="6" s="1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W38" i="6"/>
  <c r="X38" i="6"/>
  <c r="Y38" i="6"/>
  <c r="W39" i="6"/>
  <c r="X39" i="6"/>
  <c r="Y39" i="6"/>
  <c r="W40" i="6"/>
  <c r="X40" i="6"/>
  <c r="Y40" i="6"/>
  <c r="W41" i="6"/>
  <c r="X41" i="6"/>
  <c r="Y41" i="6"/>
  <c r="W42" i="6"/>
  <c r="X42" i="6"/>
  <c r="Y42" i="6"/>
  <c r="AL40" i="5"/>
  <c r="AM40" i="5"/>
  <c r="AN39" i="5"/>
  <c r="AI40" i="5"/>
  <c r="AJ40" i="5"/>
  <c r="AK39" i="5"/>
  <c r="AF40" i="5"/>
  <c r="AG40" i="5"/>
  <c r="AH39" i="5"/>
  <c r="AC40" i="5"/>
  <c r="AD40" i="5"/>
  <c r="AE39" i="5"/>
  <c r="Z40" i="5"/>
  <c r="AA40" i="5"/>
  <c r="AB39" i="5"/>
  <c r="W40" i="5"/>
  <c r="X40" i="5"/>
  <c r="Y39" i="5"/>
  <c r="T40" i="5"/>
  <c r="U40" i="5"/>
  <c r="V39" i="5"/>
  <c r="Q40" i="5"/>
  <c r="R40" i="5"/>
  <c r="S39" i="5"/>
  <c r="N40" i="5"/>
  <c r="O40" i="5"/>
  <c r="P39" i="5"/>
  <c r="K40" i="5"/>
  <c r="L40" i="5"/>
  <c r="M39" i="5"/>
  <c r="H40" i="5"/>
  <c r="I40" i="5"/>
  <c r="J39" i="5"/>
  <c r="E40" i="5"/>
  <c r="F40" i="5"/>
  <c r="G39" i="5"/>
  <c r="B40" i="5"/>
  <c r="C40" i="5"/>
  <c r="D39" i="5"/>
  <c r="AO9" i="5"/>
  <c r="AP9" i="5"/>
  <c r="AQ9" i="5"/>
  <c r="AQ39" i="5" s="1"/>
  <c r="AO10" i="5"/>
  <c r="AP10" i="5"/>
  <c r="AQ10" i="5"/>
  <c r="AO11" i="5"/>
  <c r="AO40" i="5" s="1"/>
  <c r="AP11" i="5"/>
  <c r="AQ11" i="5"/>
  <c r="AO12" i="5"/>
  <c r="AP12" i="5"/>
  <c r="AQ12" i="5"/>
  <c r="AO13" i="5"/>
  <c r="AP13" i="5"/>
  <c r="AP40" i="5" s="1"/>
  <c r="AQ13" i="5"/>
  <c r="AO14" i="5"/>
  <c r="AP14" i="5"/>
  <c r="AQ14" i="5"/>
  <c r="AO15" i="5"/>
  <c r="AP15" i="5"/>
  <c r="AQ15" i="5"/>
  <c r="AO16" i="5"/>
  <c r="AP16" i="5"/>
  <c r="AQ16" i="5"/>
  <c r="AO17" i="5"/>
  <c r="AP17" i="5"/>
  <c r="AQ17" i="5"/>
  <c r="AO18" i="5"/>
  <c r="AP18" i="5"/>
  <c r="AQ18" i="5"/>
  <c r="AO19" i="5"/>
  <c r="AP19" i="5"/>
  <c r="AQ19" i="5"/>
  <c r="AO20" i="5"/>
  <c r="AP20" i="5"/>
  <c r="AQ20" i="5"/>
  <c r="AO21" i="5"/>
  <c r="AP21" i="5"/>
  <c r="AQ21" i="5"/>
  <c r="AO22" i="5"/>
  <c r="AP22" i="5"/>
  <c r="AQ22" i="5"/>
  <c r="AO23" i="5"/>
  <c r="AP23" i="5"/>
  <c r="AQ23" i="5"/>
  <c r="AO24" i="5"/>
  <c r="AP24" i="5"/>
  <c r="AQ24" i="5"/>
  <c r="AO25" i="5"/>
  <c r="AP25" i="5"/>
  <c r="AQ25" i="5"/>
  <c r="AO26" i="5"/>
  <c r="AP26" i="5"/>
  <c r="AQ26" i="5"/>
  <c r="AO27" i="5"/>
  <c r="AP27" i="5"/>
  <c r="AQ27" i="5"/>
  <c r="AO28" i="5"/>
  <c r="AP28" i="5"/>
  <c r="AQ28" i="5"/>
  <c r="AO29" i="5"/>
  <c r="AP29" i="5"/>
  <c r="AQ29" i="5"/>
  <c r="AO30" i="5"/>
  <c r="AP30" i="5"/>
  <c r="AQ30" i="5"/>
  <c r="AO31" i="5"/>
  <c r="AP31" i="5"/>
  <c r="AQ31" i="5"/>
  <c r="AO32" i="5"/>
  <c r="AP32" i="5"/>
  <c r="AQ32" i="5"/>
  <c r="AO33" i="5"/>
  <c r="AP33" i="5"/>
  <c r="AQ33" i="5"/>
  <c r="AO34" i="5"/>
  <c r="AP34" i="5"/>
  <c r="AQ34" i="5"/>
  <c r="AO35" i="5"/>
  <c r="AP35" i="5"/>
  <c r="AQ35" i="5"/>
  <c r="AO36" i="5"/>
  <c r="AP36" i="5"/>
  <c r="AQ36" i="5"/>
  <c r="AO37" i="5"/>
  <c r="AP37" i="5"/>
  <c r="AQ37" i="5"/>
  <c r="AO38" i="5"/>
  <c r="AP38" i="5"/>
  <c r="AQ38" i="5"/>
  <c r="AL44" i="4"/>
  <c r="AM44" i="4"/>
  <c r="AN43" i="4"/>
  <c r="AI44" i="4"/>
  <c r="AJ44" i="4"/>
  <c r="AK43" i="4"/>
  <c r="AF44" i="4"/>
  <c r="AG44" i="4"/>
  <c r="AH43" i="4"/>
  <c r="AC44" i="4"/>
  <c r="AD44" i="4"/>
  <c r="AE43" i="4"/>
  <c r="Z44" i="4"/>
  <c r="AA44" i="4"/>
  <c r="AB43" i="4"/>
  <c r="W44" i="4"/>
  <c r="X44" i="4"/>
  <c r="Y43" i="4"/>
  <c r="T44" i="4"/>
  <c r="U44" i="4"/>
  <c r="V43" i="4"/>
  <c r="Q44" i="4"/>
  <c r="R44" i="4"/>
  <c r="S43" i="4"/>
  <c r="N44" i="4"/>
  <c r="O44" i="4"/>
  <c r="P43" i="4"/>
  <c r="K44" i="4"/>
  <c r="L44" i="4"/>
  <c r="M43" i="4"/>
  <c r="H44" i="4"/>
  <c r="I44" i="4"/>
  <c r="J43" i="4"/>
  <c r="E44" i="4"/>
  <c r="F44" i="4"/>
  <c r="G43" i="4"/>
  <c r="B44" i="4"/>
  <c r="C44" i="4"/>
  <c r="D43" i="4"/>
  <c r="AO9" i="4"/>
  <c r="AO44" i="4" s="1"/>
  <c r="AP9" i="4"/>
  <c r="AP44" i="4" s="1"/>
  <c r="AQ9" i="4"/>
  <c r="AQ43" i="4" s="1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BG40" i="3"/>
  <c r="BH40" i="3"/>
  <c r="BI39" i="3"/>
  <c r="BD40" i="3"/>
  <c r="BE40" i="3"/>
  <c r="BF39" i="3"/>
  <c r="BA40" i="3"/>
  <c r="BB40" i="3"/>
  <c r="BC39" i="3"/>
  <c r="AX40" i="3"/>
  <c r="AY40" i="3"/>
  <c r="AZ39" i="3"/>
  <c r="AU40" i="3"/>
  <c r="AV40" i="3"/>
  <c r="AW39" i="3"/>
  <c r="AR40" i="3"/>
  <c r="AS40" i="3"/>
  <c r="AT39" i="3"/>
  <c r="AO40" i="3"/>
  <c r="AP40" i="3"/>
  <c r="AQ39" i="3"/>
  <c r="AL40" i="3"/>
  <c r="AM40" i="3"/>
  <c r="AN39" i="3"/>
  <c r="AI40" i="3"/>
  <c r="AJ40" i="3"/>
  <c r="AK39" i="3"/>
  <c r="AF40" i="3"/>
  <c r="AG40" i="3"/>
  <c r="AH39" i="3"/>
  <c r="AC40" i="3"/>
  <c r="AD40" i="3"/>
  <c r="AE39" i="3"/>
  <c r="Z40" i="3"/>
  <c r="AA40" i="3"/>
  <c r="AB39" i="3"/>
  <c r="W40" i="3"/>
  <c r="X40" i="3"/>
  <c r="Y39" i="3"/>
  <c r="T40" i="3"/>
  <c r="U40" i="3"/>
  <c r="V39" i="3"/>
  <c r="Q40" i="3"/>
  <c r="R40" i="3"/>
  <c r="S39" i="3"/>
  <c r="N40" i="3"/>
  <c r="O40" i="3"/>
  <c r="P39" i="3"/>
  <c r="K40" i="3"/>
  <c r="L40" i="3"/>
  <c r="M39" i="3"/>
  <c r="H40" i="3"/>
  <c r="I40" i="3"/>
  <c r="J39" i="3"/>
  <c r="E40" i="3"/>
  <c r="F40" i="3"/>
  <c r="G39" i="3"/>
  <c r="B40" i="3"/>
  <c r="C40" i="3"/>
  <c r="D39" i="3"/>
  <c r="BJ9" i="3"/>
  <c r="BJ40" i="3" s="1"/>
  <c r="BK9" i="3"/>
  <c r="BL9" i="3"/>
  <c r="BL39" i="3" s="1"/>
  <c r="BJ10" i="3"/>
  <c r="BK10" i="3"/>
  <c r="BL10" i="3"/>
  <c r="BJ11" i="3"/>
  <c r="BK11" i="3"/>
  <c r="BL11" i="3"/>
  <c r="BJ12" i="3"/>
  <c r="BK12" i="3"/>
  <c r="BL12" i="3"/>
  <c r="BJ13" i="3"/>
  <c r="BK13" i="3"/>
  <c r="BK40" i="3" s="1"/>
  <c r="BL13" i="3"/>
  <c r="BJ14" i="3"/>
  <c r="BK14" i="3"/>
  <c r="BL14" i="3"/>
  <c r="BJ15" i="3"/>
  <c r="BK15" i="3"/>
  <c r="BL15" i="3"/>
  <c r="BJ16" i="3"/>
  <c r="BK16" i="3"/>
  <c r="BL16" i="3"/>
  <c r="BJ17" i="3"/>
  <c r="BK17" i="3"/>
  <c r="BL17" i="3"/>
  <c r="BJ18" i="3"/>
  <c r="BK18" i="3"/>
  <c r="BL18" i="3"/>
  <c r="BJ19" i="3"/>
  <c r="BK19" i="3"/>
  <c r="BL19" i="3"/>
  <c r="BJ20" i="3"/>
  <c r="BK20" i="3"/>
  <c r="BL20" i="3"/>
  <c r="BJ21" i="3"/>
  <c r="BK21" i="3"/>
  <c r="BL21" i="3"/>
  <c r="BJ22" i="3"/>
  <c r="BK22" i="3"/>
  <c r="BL22" i="3"/>
  <c r="BJ23" i="3"/>
  <c r="BK23" i="3"/>
  <c r="BL23" i="3"/>
  <c r="BJ24" i="3"/>
  <c r="BK24" i="3"/>
  <c r="BL24" i="3"/>
  <c r="BJ25" i="3"/>
  <c r="BK25" i="3"/>
  <c r="BL25" i="3"/>
  <c r="BJ26" i="3"/>
  <c r="BK26" i="3"/>
  <c r="BL26" i="3"/>
  <c r="BJ27" i="3"/>
  <c r="BK27" i="3"/>
  <c r="BL27" i="3"/>
  <c r="BJ28" i="3"/>
  <c r="BK28" i="3"/>
  <c r="BL28" i="3"/>
  <c r="BJ29" i="3"/>
  <c r="BK29" i="3"/>
  <c r="BL29" i="3"/>
  <c r="BJ30" i="3"/>
  <c r="BK30" i="3"/>
  <c r="BL30" i="3"/>
  <c r="BJ31" i="3"/>
  <c r="BK31" i="3"/>
  <c r="BL31" i="3"/>
  <c r="BJ32" i="3"/>
  <c r="BK32" i="3"/>
  <c r="BL32" i="3"/>
  <c r="BJ33" i="3"/>
  <c r="BK33" i="3"/>
  <c r="BL33" i="3"/>
  <c r="BJ34" i="3"/>
  <c r="BK34" i="3"/>
  <c r="BL34" i="3"/>
  <c r="BJ35" i="3"/>
  <c r="BK35" i="3"/>
  <c r="BL35" i="3"/>
  <c r="BJ36" i="3"/>
  <c r="BK36" i="3"/>
  <c r="BL36" i="3"/>
  <c r="BJ37" i="3"/>
  <c r="BK37" i="3"/>
  <c r="BL37" i="3"/>
  <c r="BJ38" i="3"/>
  <c r="BK38" i="3"/>
  <c r="BL38" i="3"/>
  <c r="BG44" i="2"/>
  <c r="BH44" i="2"/>
  <c r="BI43" i="2"/>
  <c r="BD44" i="2"/>
  <c r="BE44" i="2"/>
  <c r="BF43" i="2"/>
  <c r="BA44" i="2"/>
  <c r="BB44" i="2"/>
  <c r="BC43" i="2"/>
  <c r="AX44" i="2"/>
  <c r="AY44" i="2"/>
  <c r="AZ43" i="2"/>
  <c r="AU44" i="2"/>
  <c r="AV44" i="2"/>
  <c r="AW43" i="2"/>
  <c r="AR44" i="2"/>
  <c r="AS44" i="2"/>
  <c r="AT43" i="2"/>
  <c r="AO44" i="2"/>
  <c r="AP44" i="2"/>
  <c r="AQ43" i="2"/>
  <c r="AL44" i="2"/>
  <c r="AM44" i="2"/>
  <c r="AN43" i="2"/>
  <c r="AI44" i="2"/>
  <c r="AJ44" i="2"/>
  <c r="AK43" i="2"/>
  <c r="AF44" i="2"/>
  <c r="AG44" i="2"/>
  <c r="AH43" i="2"/>
  <c r="AC44" i="2"/>
  <c r="AD44" i="2"/>
  <c r="AE43" i="2"/>
  <c r="Z44" i="2"/>
  <c r="AA44" i="2"/>
  <c r="AB43" i="2"/>
  <c r="W44" i="2"/>
  <c r="X44" i="2"/>
  <c r="Y43" i="2"/>
  <c r="T44" i="2"/>
  <c r="U44" i="2"/>
  <c r="V43" i="2"/>
  <c r="Q44" i="2"/>
  <c r="R44" i="2"/>
  <c r="S43" i="2"/>
  <c r="N44" i="2"/>
  <c r="O44" i="2"/>
  <c r="P43" i="2"/>
  <c r="K44" i="2"/>
  <c r="L44" i="2"/>
  <c r="M43" i="2"/>
  <c r="H44" i="2"/>
  <c r="I44" i="2"/>
  <c r="J43" i="2"/>
  <c r="E44" i="2"/>
  <c r="F44" i="2"/>
  <c r="G43" i="2"/>
  <c r="B44" i="2"/>
  <c r="C44" i="2"/>
  <c r="D43" i="2"/>
  <c r="BJ9" i="2"/>
  <c r="BJ44" i="2" s="1"/>
  <c r="BK9" i="2"/>
  <c r="BK44" i="2" s="1"/>
  <c r="BL9" i="2"/>
  <c r="BL43" i="2" s="1"/>
  <c r="BJ10" i="2"/>
  <c r="BK10" i="2"/>
  <c r="BL10" i="2"/>
  <c r="BJ11" i="2"/>
  <c r="BK11" i="2"/>
  <c r="BL11" i="2"/>
  <c r="BJ12" i="2"/>
  <c r="BK12" i="2"/>
  <c r="BL12" i="2"/>
  <c r="BJ13" i="2"/>
  <c r="BK13" i="2"/>
  <c r="BL13" i="2"/>
  <c r="BJ14" i="2"/>
  <c r="BK14" i="2"/>
  <c r="BL14" i="2"/>
  <c r="BJ15" i="2"/>
  <c r="BK15" i="2"/>
  <c r="BL15" i="2"/>
  <c r="BJ16" i="2"/>
  <c r="BK16" i="2"/>
  <c r="BL16" i="2"/>
  <c r="BJ17" i="2"/>
  <c r="BK17" i="2"/>
  <c r="BL17" i="2"/>
  <c r="BJ18" i="2"/>
  <c r="BK18" i="2"/>
  <c r="BL18" i="2"/>
  <c r="BJ19" i="2"/>
  <c r="BK19" i="2"/>
  <c r="BL19" i="2"/>
  <c r="BJ20" i="2"/>
  <c r="BK20" i="2"/>
  <c r="BL20" i="2"/>
  <c r="BJ21" i="2"/>
  <c r="BK21" i="2"/>
  <c r="BL21" i="2"/>
  <c r="BJ22" i="2"/>
  <c r="BK22" i="2"/>
  <c r="BL22" i="2"/>
  <c r="BJ23" i="2"/>
  <c r="BK23" i="2"/>
  <c r="BL23" i="2"/>
  <c r="BJ24" i="2"/>
  <c r="BK24" i="2"/>
  <c r="BL24" i="2"/>
  <c r="BJ25" i="2"/>
  <c r="BK25" i="2"/>
  <c r="BL25" i="2"/>
  <c r="BJ26" i="2"/>
  <c r="BK26" i="2"/>
  <c r="BL26" i="2"/>
  <c r="BJ27" i="2"/>
  <c r="BK27" i="2"/>
  <c r="BL27" i="2"/>
  <c r="BJ28" i="2"/>
  <c r="BK28" i="2"/>
  <c r="BL28" i="2"/>
  <c r="BJ29" i="2"/>
  <c r="BK29" i="2"/>
  <c r="BL29" i="2"/>
  <c r="BJ30" i="2"/>
  <c r="BK30" i="2"/>
  <c r="BL30" i="2"/>
  <c r="BJ31" i="2"/>
  <c r="BK31" i="2"/>
  <c r="BL31" i="2"/>
  <c r="BJ32" i="2"/>
  <c r="BK32" i="2"/>
  <c r="BL32" i="2"/>
  <c r="BJ33" i="2"/>
  <c r="BK33" i="2"/>
  <c r="BL33" i="2"/>
  <c r="BJ34" i="2"/>
  <c r="BK34" i="2"/>
  <c r="BL34" i="2"/>
  <c r="BJ35" i="2"/>
  <c r="BK35" i="2"/>
  <c r="BL35" i="2"/>
  <c r="BJ36" i="2"/>
  <c r="BK36" i="2"/>
  <c r="BL36" i="2"/>
  <c r="BJ37" i="2"/>
  <c r="BK37" i="2"/>
  <c r="BL37" i="2"/>
  <c r="BJ38" i="2"/>
  <c r="BK38" i="2"/>
  <c r="BL38" i="2"/>
  <c r="BJ39" i="2"/>
  <c r="BK39" i="2"/>
  <c r="BL39" i="2"/>
  <c r="BJ40" i="2"/>
  <c r="BK40" i="2"/>
  <c r="BL40" i="2"/>
  <c r="BJ41" i="2"/>
  <c r="BK41" i="2"/>
  <c r="BL41" i="2"/>
  <c r="BJ42" i="2"/>
  <c r="BK42" i="2"/>
  <c r="BL42" i="2"/>
</calcChain>
</file>

<file path=xl/sharedStrings.xml><?xml version="1.0" encoding="utf-8"?>
<sst xmlns="http://schemas.openxmlformats.org/spreadsheetml/2006/main" count="658" uniqueCount="181">
  <si>
    <t>Massachusetts Bay Transportation Authority</t>
  </si>
  <si>
    <t>Route 90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</si>
  <si>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</si>
  <si>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</si>
  <si>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</si>
  <si>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</si>
  <si>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</si>
  <si>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</si>
  <si>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</si>
  <si>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</si>
  <si>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</si>
  <si>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1 - 5104 - DAVIS SQUARE BUSWAY</t>
  </si>
  <si>
    <t>2 - 2582 - ELM ST @ CHESTER ST</t>
  </si>
  <si>
    <t>3 - 2674 - HIGHLAND AVE @ CUTTER AVE</t>
  </si>
  <si>
    <t>4 - 2675 - HIGHLAND AVE @ WILLOW AVE</t>
  </si>
  <si>
    <t>5 - 2676 - HIGHLAND AVE @ CHERRY ST</t>
  </si>
  <si>
    <t>6 - 2677 - HIGHLAND AVE @ CEDAR ST</t>
  </si>
  <si>
    <t>7 - 2678 - HIGHLAND AVE @ CONWELL ST</t>
  </si>
  <si>
    <t>8 - 2679 - HIGHLAND AVE @ TOWER ST.</t>
  </si>
  <si>
    <t>9 - 2680 - HIGHLAND AVE @ LOWELL ST</t>
  </si>
  <si>
    <t>10 - 2681 - HIGHLAND AVE @ BENTON RD</t>
  </si>
  <si>
    <t>11 - 2682 - HIGHLAND AVE @ CENTRAL ST</t>
  </si>
  <si>
    <t>12 - 2683 - HIGHLAND AVE @ TRULL LN</t>
  </si>
  <si>
    <t>13 - 2684 - HIGHLAND AVE @ SCHOOL ST</t>
  </si>
  <si>
    <t>14 - 2686 - HIGHLAND AVE @ VINAL AVE</t>
  </si>
  <si>
    <t>15 - 2687 - HIGHLAND AVE @ WALNUT ST</t>
  </si>
  <si>
    <t>16 - 2688 - MEDFORD ST @ HIGHLAND AVE</t>
  </si>
  <si>
    <t>17 - 2689 - 422 MCGRATH HWY</t>
  </si>
  <si>
    <t>18 - 2659 - MCGRATH HWY @ ALSTON ST</t>
  </si>
  <si>
    <t>.</t>
  </si>
  <si>
    <t>19 - 2392 - CROSS ST @ ALSTON ST</t>
  </si>
  <si>
    <t>20 - 23921 - CROSS ST @ FOUNTAIN AVE</t>
  </si>
  <si>
    <t>21 - 2393 - CROSS ST @ OLIVER ST</t>
  </si>
  <si>
    <t>22 - 2745 - CROSS ST @ PEARL ST</t>
  </si>
  <si>
    <t>23 - 2746 - CROSS ST @ ELLSWORTH ST</t>
  </si>
  <si>
    <t>24 - 2747 - CROSS ST @ BROADWAY</t>
  </si>
  <si>
    <t>25 - 2711 - BROADWAY @ GLEN ST</t>
  </si>
  <si>
    <t>26 - 2712 - BROADWAY @ FRANKLIN ST</t>
  </si>
  <si>
    <t>27 - 2713 - BROADWAY @ LINCOLN ST</t>
  </si>
  <si>
    <t>28 - 2714 - BROADWAY @ MT VERNON ST</t>
  </si>
  <si>
    <t>29 - 2874 - SULLIVAN STATION - UPPER BUSW</t>
  </si>
  <si>
    <t>30 - 28740 - NOT A STOP FOR ITINERARY</t>
  </si>
  <si>
    <t>31 - 2717 - MAIN ST @ DORRANCE ST</t>
  </si>
  <si>
    <t>32 - 28742 - GRAND UNION BLVD @ FOLEY ST</t>
  </si>
  <si>
    <t>33 - 28745 - GRAND UNION BLVD @ CANAL ST</t>
  </si>
  <si>
    <t>34 - 5271 - WELLINGTON STATION BUSWAY</t>
  </si>
  <si>
    <t>Maximum</t>
  </si>
  <si>
    <t>Weekday (Mon-Thu)- Outbound</t>
  </si>
  <si>
    <t>1 - 5271 - WELLINGTON STATION BUSWAY</t>
  </si>
  <si>
    <t>2 - 9318 - CORPORATION WAY AFTER BRIDGE</t>
  </si>
  <si>
    <t>3 - 28743 - GRAND UNION BLVD @ FOLEY ST</t>
  </si>
  <si>
    <t>4 - 2714 - BROADWAY @ MT VERNON ST</t>
  </si>
  <si>
    <t>5 - 2874 - SULLIVAN STATION - UPPER BUSW</t>
  </si>
  <si>
    <t>6 - 2717 - MAIN ST @ DORRANCE ST</t>
  </si>
  <si>
    <t>7 - 2718 - BROADWAY @ AUSTIN ST</t>
  </si>
  <si>
    <t>8 - 2719 - BROADWAY @ INDIANA AVE</t>
  </si>
  <si>
    <t>9 - 2720 - BROADWAY @ MICHIGAN AVE</t>
  </si>
  <si>
    <t>10 - 2748 - CROSS ST @ BROADWAY</t>
  </si>
  <si>
    <t>11 - 2749 - CROSS ST @ OTIS ST</t>
  </si>
  <si>
    <t>12 - 2750 - CROSS ST @ PEARL ST</t>
  </si>
  <si>
    <t>13 - 2752 - CROSS ST @ FLINT ST</t>
  </si>
  <si>
    <t>14 - 2753 - CROSS ST @ AUBURN AVE</t>
  </si>
  <si>
    <t>15 - 2754 - CROSS ST @ CHESTER AVE</t>
  </si>
  <si>
    <t>16 - 2660 - HIGHLAND AVE @ MEDFORD ST</t>
  </si>
  <si>
    <t>17 - 2661 - HIGHLAND AVE @ WALNUT ST</t>
  </si>
  <si>
    <t>18 - 2662 - 75 HIGHLAND AVE OPP PUTNAM ST</t>
  </si>
  <si>
    <t>19 - 2664 - HIGHLAND AVE @ SCHOOL ST</t>
  </si>
  <si>
    <t>20 - 2665 - 125 HIGHLAND AVE</t>
  </si>
  <si>
    <t>21 - 2666 - HIGHLAND AVE @ CENTRAL ST</t>
  </si>
  <si>
    <t>22 - 2667 - HIGHLAND AVE @ BENTON RD</t>
  </si>
  <si>
    <t>23 - 2668 - HIGHLAND AVE @ LOWELL ST</t>
  </si>
  <si>
    <t>24 - 2669 - 235 HIGHLAND AVE</t>
  </si>
  <si>
    <t>25 - 2670 - 263 HIGHLAND AVE</t>
  </si>
  <si>
    <t>26 - 2671 - HIGHLAND AVE @ CEDAR ST</t>
  </si>
  <si>
    <t>27 - 2672 - HIGHLAND AVE @ CHERRY ST</t>
  </si>
  <si>
    <t>28 - 2673 - HIGHLAND AVE @ WILLOW AVE</t>
  </si>
  <si>
    <t>29 - 2628 - GROVE ST @ HIGHLAND AVE</t>
  </si>
  <si>
    <t>30 - 5104 - DAVIS SQUARE BUSWAY</t>
  </si>
  <si>
    <t>Saturday - Inbound</t>
  </si>
  <si>
    <t>Saturday - Outbound</t>
  </si>
  <si>
    <t>Sunday - Inbound</t>
  </si>
  <si>
    <t>Sunday - Outbound</t>
  </si>
  <si>
    <t>10:30 (90.0)(B007) [ 9] {SP16}</t>
  </si>
  <si>
    <t>11:05 (90.0)(B007) [ 8] {SP16}</t>
  </si>
  <si>
    <t>Direction</t>
  </si>
  <si>
    <t>06:30 (90.0)(B019) [ 7] {FA16}</t>
  </si>
  <si>
    <t>07:10 (90.0)(B021) [ 3] {FA16}</t>
  </si>
  <si>
    <t>07:50 (90.0)(B019) [ 7] {FA16}</t>
  </si>
  <si>
    <t>08:35 (90.0)(B021) [ 3] {FA16}</t>
  </si>
  <si>
    <t>09:25 (90.0)(B019) [ 8] {FA16}</t>
  </si>
  <si>
    <t>10:15 (90.0)(B021) [ 4] {FA16}</t>
  </si>
  <si>
    <t>11:05 (90.0)(B019) [ 5] {FA16}</t>
  </si>
  <si>
    <t>11:55 (90.0)(B020) [ 1] {FA16}</t>
  </si>
  <si>
    <t>12:45 (90.0)(B019) [ 5] {FA16}</t>
  </si>
  <si>
    <t>13:30 (90.0)(B020) [ 1] {FA16}</t>
  </si>
  <si>
    <t>14:15 (90.0)(B019) [ 5] {FA16}</t>
  </si>
  <si>
    <t>15:00 (90.0)(B020) [ 2] {FA16}</t>
  </si>
  <si>
    <t>15:45 (90.0)(B019) [ 5] {FA16}</t>
  </si>
  <si>
    <t>16:30 (90.0)(B020) [ 2] {FA16}</t>
  </si>
  <si>
    <t>17:15 (90.0)(B019) [ 7] {FA16}</t>
  </si>
  <si>
    <t>18:05 (90.0)(B020) [ 2] {FA16}</t>
  </si>
  <si>
    <t>18:50 (90.0)(B019) [ 7] {FA16}</t>
  </si>
  <si>
    <t>19:35 (90.0)(B020) [ 2] {FA16}</t>
  </si>
  <si>
    <t>20:35 (90.0)(B020) [ 2] {FA16}</t>
  </si>
  <si>
    <t>21:40 (90.0)(B020) [ 2] {FA16}</t>
  </si>
  <si>
    <t>07:10 (90.0)(B019) [ 7] {FA16}</t>
  </si>
  <si>
    <t>07:50 (90.0)(B021) [ 3] {FA16}</t>
  </si>
  <si>
    <t>08:30 (90.0)(B019) [ 7] {FA16}</t>
  </si>
  <si>
    <t>09:20 (90.0)(B021) [ 4] {FA16}</t>
  </si>
  <si>
    <t>10:10 (90.0)(B019) [ 5] {FA16}</t>
  </si>
  <si>
    <t>11:00 (90.0)(B021) [ 4] {FA16}</t>
  </si>
  <si>
    <t>11:50 (90.0)(B019) [ 5] {FA16}</t>
  </si>
  <si>
    <t>12:40 (90.0)(B020) [ 1] {FA16}</t>
  </si>
  <si>
    <t>13:30 (90.0)(B019) [ 5] {FA16}</t>
  </si>
  <si>
    <t>14:20 (90.0)(B020) [ 2] {FA16}</t>
  </si>
  <si>
    <t>15:05 (90.0)(B019) [ 5] {FA16}</t>
  </si>
  <si>
    <t>15:50 (90.0)(B020) [ 2] {FA16}</t>
  </si>
  <si>
    <t>16:35 (90.0)(B019) [ 7] {FA16}</t>
  </si>
  <si>
    <t>17:20 (90.0)(B020) [ 2] {FA16}</t>
  </si>
  <si>
    <t>18:05 (90.0)(B019) [ 7] {FA16}</t>
  </si>
  <si>
    <t>18:50 (90.0)(B020) [ 2] {FA16}</t>
  </si>
  <si>
    <t>19:35 (90.0)(B019) [ 7] {FA16}</t>
  </si>
  <si>
    <t>20:05 (90.0)(B020) [ 2] {FA16}</t>
  </si>
  <si>
    <t>21:10 (90.0)(B020) [ 2] {FA16}</t>
  </si>
  <si>
    <t>22:15 (90.0)(B020) [ 4] {FA16}</t>
  </si>
  <si>
    <t>07:30 (90.0)(B068) [ 3] {FA16}</t>
  </si>
  <si>
    <t>08:40 (90.0)(B005) [13] {FA16}</t>
  </si>
  <si>
    <t>09:45 (90.0)(B005) [14] {FA16}</t>
  </si>
  <si>
    <t>10:55 (90.0)(B005) [14] {FA16}</t>
  </si>
  <si>
    <t>12:05 (90.0)(B005) [14] {FA16}</t>
  </si>
  <si>
    <t>13:15 (90.0)(B005) [12] {FA16}</t>
  </si>
  <si>
    <t>14:25 (90.0)(B005) [10] {FA16}</t>
  </si>
  <si>
    <t>15:35 (90.0)(B005) [ 8] {FA16}</t>
  </si>
  <si>
    <t>16:45 (90.0)(B005) [ 9] {FA16}</t>
  </si>
  <si>
    <t>17:55 (90.0)(B005) [11] {FA16}</t>
  </si>
  <si>
    <t>19:05 (90.0)(B005) [11] {FA16}</t>
  </si>
  <si>
    <t>20:15 (90.0)(B005) [11] {FA16}</t>
  </si>
  <si>
    <t>21:25 (90.0)(B048) [ 4] {FA16}</t>
  </si>
  <si>
    <t>08:05 (90.0)(B005) [13] {FA16}</t>
  </si>
  <si>
    <t>09:10 (90.0)(B005) [14] {FA16}</t>
  </si>
  <si>
    <t>10:20 (90.0)(B005) [14] {FA16}</t>
  </si>
  <si>
    <t>11:30 (90.0)(B005) [14] {FA16}</t>
  </si>
  <si>
    <t>12:40 (90.0)(B005) [12] {FA16}</t>
  </si>
  <si>
    <t>13:50 (90.0)(B005) [11] {FA16}</t>
  </si>
  <si>
    <t>15:00 (90.0)(B005) [ 8] {FA16}</t>
  </si>
  <si>
    <t>16:10 (90.0)(B005) [ 9] {FA16}</t>
  </si>
  <si>
    <t>17:20 (90.0)(B005) [10] {FA16}</t>
  </si>
  <si>
    <t>18:30 (90.0)(B005) [11] {FA16}</t>
  </si>
  <si>
    <t>19:40 (90.0)(B005) [11] {FA16}</t>
  </si>
  <si>
    <t>20:50 (90.0)(B048) [ 4] {FA16}</t>
  </si>
  <si>
    <t>22:00 (90.0)(B055) [ 4] {FA16}</t>
  </si>
  <si>
    <t>11:40 (90.0)(B006) [ 1] {FA16}</t>
  </si>
  <si>
    <t>12:50 (90.0)(B006) [ 1] {FA16}</t>
  </si>
  <si>
    <t>14:00 (90.0)(B007) [ 9] {FA16}</t>
  </si>
  <si>
    <t>15:10 (90.0)(B007) [ 9] {FA16}</t>
  </si>
  <si>
    <t>16:20 (90.0)(B007) [ 8] {FA16}</t>
  </si>
  <si>
    <t>17:30 (90.0)(B007) [10] {FA16}</t>
  </si>
  <si>
    <t>12:15 (90.0)(B006) [ 1] {FA16}</t>
  </si>
  <si>
    <t>13:25 (90.0)(B007) [10] {FA16}</t>
  </si>
  <si>
    <t>14:35 (90.0)(B007) [ 8] {FA16}</t>
  </si>
  <si>
    <t>15:45 (90.0)(B007) [ 9] {FA16}</t>
  </si>
  <si>
    <t>16:55 (90.0)(B007) [ 9] {FA16}</t>
  </si>
  <si>
    <t>18:00 (90.0)(B107) [15]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</si>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</sst>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163</v>
      </c>
      <c r="B1" s="9" t="s">
        <v>164</v>
      </c>
      <c r="C1" s="9" t="s">
        <v>84</v>
      </c>
      <c r="D1" s="10" t="s">
        <v>165</v>
      </c>
      <c r="E1" s="10" t="s">
        <v>166</v>
      </c>
      <c r="F1" s="9"/>
      <c r="G1" s="9" t="s">
        <v>167</v>
      </c>
      <c r="H1" s="9"/>
      <c r="I1" s="9" t="s">
        <v>168</v>
      </c>
      <c r="J1" s="11" t="s">
        <v>169</v>
      </c>
      <c r="K1" s="9" t="s">
        <v>170</v>
      </c>
      <c r="L1" s="11" t="s">
        <v>169</v>
      </c>
      <c r="M1" s="9" t="s">
        <v>171</v>
      </c>
      <c r="N1" s="11" t="s">
        <v>169</v>
      </c>
      <c r="O1" s="9" t="s">
        <v>172</v>
      </c>
      <c r="P1" s="11" t="s">
        <v>169</v>
      </c>
      <c r="Q1" s="9" t="s">
        <v>173</v>
      </c>
      <c r="R1" s="11" t="s">
        <v>169</v>
      </c>
      <c r="S1" s="9" t="s">
        <v>174</v>
      </c>
      <c r="T1" s="11" t="s">
        <v>169</v>
      </c>
      <c r="U1" s="9" t="s">
        <v>175</v>
      </c>
      <c r="V1" s="11" t="s">
        <v>169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176</v>
      </c>
      <c r="C3" t="s">
        <v>177</v>
      </c>
      <c r="D3" s="12">
        <v>494</v>
      </c>
      <c r="E3" s="12">
        <v>525.79998779296875</v>
      </c>
      <c r="G3">
        <v>20</v>
      </c>
      <c r="I3">
        <v>20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176</v>
      </c>
      <c r="C4" t="s">
        <v>178</v>
      </c>
      <c r="D4" s="12">
        <v>515.79998779296875</v>
      </c>
      <c r="E4" s="12">
        <v>513.0999755859375</v>
      </c>
      <c r="G4">
        <v>20</v>
      </c>
      <c r="I4">
        <v>20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179</v>
      </c>
      <c r="C5" t="s">
        <v>177</v>
      </c>
      <c r="D5" s="12">
        <v>233.60000610351562</v>
      </c>
      <c r="E5" s="12">
        <v>238.69999694824219</v>
      </c>
      <c r="G5">
        <v>13</v>
      </c>
      <c r="I5">
        <v>13</v>
      </c>
      <c r="J5" s="13">
        <f t="shared" si="0"/>
        <v>1</v>
      </c>
      <c r="K5">
        <v>0</v>
      </c>
      <c r="L5" s="13">
        <f t="shared" si="0"/>
        <v>0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179</v>
      </c>
      <c r="C6" t="s">
        <v>178</v>
      </c>
      <c r="D6" s="12">
        <v>234.89999389648437</v>
      </c>
      <c r="E6" s="12">
        <v>237.69999694824219</v>
      </c>
      <c r="G6">
        <v>13</v>
      </c>
      <c r="I6">
        <v>13</v>
      </c>
      <c r="J6" s="13">
        <f t="shared" si="0"/>
        <v>1</v>
      </c>
      <c r="K6">
        <v>0</v>
      </c>
      <c r="L6" s="13">
        <f t="shared" si="0"/>
        <v>0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180</v>
      </c>
      <c r="C7" t="s">
        <v>177</v>
      </c>
      <c r="D7" s="12">
        <v>123.5</v>
      </c>
      <c r="E7" s="12">
        <v>126.19999694824219</v>
      </c>
      <c r="G7">
        <v>7</v>
      </c>
      <c r="I7">
        <v>6</v>
      </c>
      <c r="J7" s="13">
        <f t="shared" si="0"/>
        <v>0.8571428571428571</v>
      </c>
      <c r="K7">
        <v>1</v>
      </c>
      <c r="L7" s="13">
        <f t="shared" si="0"/>
        <v>0.14285714285714285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180</v>
      </c>
      <c r="C8" t="s">
        <v>178</v>
      </c>
      <c r="D8" s="12">
        <v>112.80000305175781</v>
      </c>
      <c r="E8" s="12">
        <v>110.19999694824219</v>
      </c>
      <c r="G8">
        <v>7</v>
      </c>
      <c r="I8">
        <v>6</v>
      </c>
      <c r="J8" s="13">
        <f t="shared" si="0"/>
        <v>0.8571428571428571</v>
      </c>
      <c r="K8">
        <v>1</v>
      </c>
      <c r="L8" s="13">
        <f t="shared" si="0"/>
        <v>0.14285714285714285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65" width="7.7109375" style="3" customWidth="1"/>
  </cols>
  <sheetData>
    <row r="1" spans="1:6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6"/>
    </row>
    <row r="7" spans="1:65" ht="30" customHeight="1" x14ac:dyDescent="0.25">
      <c r="A7" s="4"/>
      <c r="B7" s="14" t="s">
        <v>85</v>
      </c>
      <c r="C7" s="15"/>
      <c r="D7" s="16"/>
      <c r="E7" s="14" t="s">
        <v>86</v>
      </c>
      <c r="F7" s="15"/>
      <c r="G7" s="16"/>
      <c r="H7" s="14" t="s">
        <v>87</v>
      </c>
      <c r="I7" s="15"/>
      <c r="J7" s="16"/>
      <c r="K7" s="14" t="s">
        <v>88</v>
      </c>
      <c r="L7" s="15"/>
      <c r="M7" s="16"/>
      <c r="N7" s="14" t="s">
        <v>89</v>
      </c>
      <c r="O7" s="15"/>
      <c r="P7" s="16"/>
      <c r="Q7" s="14" t="s">
        <v>90</v>
      </c>
      <c r="R7" s="15"/>
      <c r="S7" s="16"/>
      <c r="T7" s="14" t="s">
        <v>91</v>
      </c>
      <c r="U7" s="15"/>
      <c r="V7" s="16"/>
      <c r="W7" s="14" t="s">
        <v>92</v>
      </c>
      <c r="X7" s="15"/>
      <c r="Y7" s="16"/>
      <c r="Z7" s="14" t="s">
        <v>93</v>
      </c>
      <c r="AA7" s="15"/>
      <c r="AB7" s="16"/>
      <c r="AC7" s="14" t="s">
        <v>94</v>
      </c>
      <c r="AD7" s="15"/>
      <c r="AE7" s="16"/>
      <c r="AF7" s="14" t="s">
        <v>95</v>
      </c>
      <c r="AG7" s="15"/>
      <c r="AH7" s="16"/>
      <c r="AI7" s="14" t="s">
        <v>96</v>
      </c>
      <c r="AJ7" s="15"/>
      <c r="AK7" s="16"/>
      <c r="AL7" s="14" t="s">
        <v>97</v>
      </c>
      <c r="AM7" s="15"/>
      <c r="AN7" s="16"/>
      <c r="AO7" s="14" t="s">
        <v>98</v>
      </c>
      <c r="AP7" s="15"/>
      <c r="AQ7" s="16"/>
      <c r="AR7" s="14" t="s">
        <v>99</v>
      </c>
      <c r="AS7" s="15"/>
      <c r="AT7" s="16"/>
      <c r="AU7" s="14" t="s">
        <v>100</v>
      </c>
      <c r="AV7" s="15"/>
      <c r="AW7" s="16"/>
      <c r="AX7" s="14" t="s">
        <v>101</v>
      </c>
      <c r="AY7" s="15"/>
      <c r="AZ7" s="16"/>
      <c r="BA7" s="14" t="s">
        <v>102</v>
      </c>
      <c r="BB7" s="15"/>
      <c r="BC7" s="16"/>
      <c r="BD7" s="14" t="s">
        <v>103</v>
      </c>
      <c r="BE7" s="15"/>
      <c r="BF7" s="16"/>
      <c r="BG7" s="14" t="s">
        <v>104</v>
      </c>
      <c r="BH7" s="15"/>
      <c r="BI7" s="16"/>
      <c r="BJ7" s="14" t="s">
        <v>6</v>
      </c>
      <c r="BK7" s="15"/>
      <c r="BL7" s="16"/>
    </row>
    <row r="8" spans="1:6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</row>
    <row r="9" spans="1:65" x14ac:dyDescent="0.25">
      <c r="A9" s="7" t="s">
        <v>11</v>
      </c>
      <c r="B9" s="8">
        <v>3.7</v>
      </c>
      <c r="C9" s="8">
        <v>0</v>
      </c>
      <c r="D9" s="8">
        <v>3.7</v>
      </c>
      <c r="E9" s="8">
        <v>4</v>
      </c>
      <c r="F9" s="8">
        <v>0</v>
      </c>
      <c r="G9" s="8">
        <v>4</v>
      </c>
      <c r="H9" s="8">
        <v>5.9</v>
      </c>
      <c r="I9" s="8">
        <v>0</v>
      </c>
      <c r="J9" s="8">
        <v>8.9</v>
      </c>
      <c r="K9" s="8">
        <v>1.7</v>
      </c>
      <c r="L9" s="8">
        <v>0</v>
      </c>
      <c r="M9" s="8">
        <v>6</v>
      </c>
      <c r="N9" s="8">
        <v>2.7</v>
      </c>
      <c r="O9" s="8">
        <v>0</v>
      </c>
      <c r="P9" s="8">
        <v>4.3</v>
      </c>
      <c r="Q9" s="8">
        <v>5.4</v>
      </c>
      <c r="R9" s="8">
        <v>0</v>
      </c>
      <c r="S9" s="8">
        <v>7</v>
      </c>
      <c r="T9" s="8">
        <v>7</v>
      </c>
      <c r="U9" s="8">
        <v>0</v>
      </c>
      <c r="V9" s="8">
        <v>7.7</v>
      </c>
      <c r="W9" s="8">
        <v>1</v>
      </c>
      <c r="X9" s="8">
        <v>0</v>
      </c>
      <c r="Y9" s="8">
        <v>1</v>
      </c>
      <c r="Z9" s="8">
        <v>4.7</v>
      </c>
      <c r="AA9" s="8">
        <v>0</v>
      </c>
      <c r="AB9" s="8">
        <v>5</v>
      </c>
      <c r="AC9" s="8">
        <v>5</v>
      </c>
      <c r="AD9" s="8">
        <v>0</v>
      </c>
      <c r="AE9" s="8">
        <v>6</v>
      </c>
      <c r="AF9" s="8">
        <v>7.2</v>
      </c>
      <c r="AG9" s="8">
        <v>0</v>
      </c>
      <c r="AH9" s="8">
        <v>9</v>
      </c>
      <c r="AI9" s="8">
        <v>10</v>
      </c>
      <c r="AJ9" s="8">
        <v>0</v>
      </c>
      <c r="AK9" s="8">
        <v>10</v>
      </c>
      <c r="AL9" s="8">
        <v>10</v>
      </c>
      <c r="AM9" s="8">
        <v>0</v>
      </c>
      <c r="AN9" s="8">
        <v>10</v>
      </c>
      <c r="AO9" s="8">
        <v>9.5</v>
      </c>
      <c r="AP9" s="8">
        <v>0</v>
      </c>
      <c r="AQ9" s="8">
        <v>9.5</v>
      </c>
      <c r="AR9" s="8">
        <v>11.1</v>
      </c>
      <c r="AS9" s="8">
        <v>0</v>
      </c>
      <c r="AT9" s="8">
        <v>13.5</v>
      </c>
      <c r="AU9" s="8">
        <v>11</v>
      </c>
      <c r="AV9" s="8">
        <v>0</v>
      </c>
      <c r="AW9" s="8">
        <v>11</v>
      </c>
      <c r="AX9" s="8">
        <v>9.1</v>
      </c>
      <c r="AY9" s="8">
        <v>0</v>
      </c>
      <c r="AZ9" s="8">
        <v>10.1</v>
      </c>
      <c r="BA9" s="8">
        <v>10.5</v>
      </c>
      <c r="BB9" s="8">
        <v>0</v>
      </c>
      <c r="BC9" s="8">
        <v>10.5</v>
      </c>
      <c r="BD9" s="8">
        <v>3</v>
      </c>
      <c r="BE9" s="8">
        <v>0</v>
      </c>
      <c r="BF9" s="8">
        <v>5</v>
      </c>
      <c r="BG9" s="8">
        <v>4</v>
      </c>
      <c r="BH9" s="8">
        <v>0</v>
      </c>
      <c r="BI9" s="8">
        <v>4</v>
      </c>
      <c r="BJ9" s="8">
        <f t="shared" ref="BJ9:BL28" si="0">SUMIF($B$8:$BI$8,BJ$8,$B9:$BI9)</f>
        <v>126.5</v>
      </c>
      <c r="BK9" s="8">
        <f t="shared" si="0"/>
        <v>0</v>
      </c>
      <c r="BL9" s="8">
        <f t="shared" si="0"/>
        <v>146.19999999999999</v>
      </c>
    </row>
    <row r="10" spans="1:65" x14ac:dyDescent="0.25">
      <c r="A10" s="7" t="s">
        <v>12</v>
      </c>
      <c r="B10" s="8">
        <v>0.3</v>
      </c>
      <c r="C10" s="8">
        <v>0</v>
      </c>
      <c r="D10" s="8">
        <v>4</v>
      </c>
      <c r="E10" s="8">
        <v>0.7</v>
      </c>
      <c r="F10" s="8">
        <v>0</v>
      </c>
      <c r="G10" s="8">
        <v>4.7</v>
      </c>
      <c r="H10" s="8">
        <v>0.6</v>
      </c>
      <c r="I10" s="8">
        <v>0</v>
      </c>
      <c r="J10" s="8">
        <v>9.4</v>
      </c>
      <c r="K10" s="8">
        <v>0.7</v>
      </c>
      <c r="L10" s="8">
        <v>0</v>
      </c>
      <c r="M10" s="8">
        <v>6.7</v>
      </c>
      <c r="N10" s="8">
        <v>0.7</v>
      </c>
      <c r="O10" s="8">
        <v>0</v>
      </c>
      <c r="P10" s="8">
        <v>5</v>
      </c>
      <c r="Q10" s="8">
        <v>1</v>
      </c>
      <c r="R10" s="8">
        <v>0.2</v>
      </c>
      <c r="S10" s="8">
        <v>7.8</v>
      </c>
      <c r="T10" s="8">
        <v>3.7</v>
      </c>
      <c r="U10" s="8">
        <v>0.2</v>
      </c>
      <c r="V10" s="8">
        <v>11.2</v>
      </c>
      <c r="W10" s="8">
        <v>2</v>
      </c>
      <c r="X10" s="8">
        <v>0</v>
      </c>
      <c r="Y10" s="8">
        <v>3</v>
      </c>
      <c r="Z10" s="8">
        <v>2.8</v>
      </c>
      <c r="AA10" s="8">
        <v>0.2</v>
      </c>
      <c r="AB10" s="8">
        <v>7.7</v>
      </c>
      <c r="AC10" s="8">
        <v>1.5</v>
      </c>
      <c r="AD10" s="8">
        <v>0</v>
      </c>
      <c r="AE10" s="8">
        <v>7.5</v>
      </c>
      <c r="AF10" s="8">
        <v>4.5</v>
      </c>
      <c r="AG10" s="8">
        <v>0.2</v>
      </c>
      <c r="AH10" s="8">
        <v>13.3</v>
      </c>
      <c r="AI10" s="8">
        <v>1</v>
      </c>
      <c r="AJ10" s="8">
        <v>0</v>
      </c>
      <c r="AK10" s="8">
        <v>11</v>
      </c>
      <c r="AL10" s="8">
        <v>3.6</v>
      </c>
      <c r="AM10" s="8">
        <v>0.6</v>
      </c>
      <c r="AN10" s="8">
        <v>13</v>
      </c>
      <c r="AO10" s="8">
        <v>5.5</v>
      </c>
      <c r="AP10" s="8">
        <v>0.5</v>
      </c>
      <c r="AQ10" s="8">
        <v>14.5</v>
      </c>
      <c r="AR10" s="8">
        <v>1.3</v>
      </c>
      <c r="AS10" s="8">
        <v>0.1</v>
      </c>
      <c r="AT10" s="8">
        <v>14.6</v>
      </c>
      <c r="AU10" s="8">
        <v>8.5</v>
      </c>
      <c r="AV10" s="8">
        <v>0</v>
      </c>
      <c r="AW10" s="8">
        <v>19.5</v>
      </c>
      <c r="AX10" s="8">
        <v>2.5</v>
      </c>
      <c r="AY10" s="8">
        <v>0</v>
      </c>
      <c r="AZ10" s="8">
        <v>12.6</v>
      </c>
      <c r="BA10" s="8">
        <v>5</v>
      </c>
      <c r="BB10" s="8">
        <v>0</v>
      </c>
      <c r="BC10" s="8">
        <v>15.5</v>
      </c>
      <c r="BD10" s="8">
        <v>4</v>
      </c>
      <c r="BE10" s="8">
        <v>0</v>
      </c>
      <c r="BF10" s="8">
        <v>9</v>
      </c>
      <c r="BG10" s="8">
        <v>0</v>
      </c>
      <c r="BH10" s="8">
        <v>0</v>
      </c>
      <c r="BI10" s="8">
        <v>4</v>
      </c>
      <c r="BJ10" s="8">
        <f t="shared" si="0"/>
        <v>49.900000000000006</v>
      </c>
      <c r="BK10" s="8">
        <f t="shared" si="0"/>
        <v>2</v>
      </c>
      <c r="BL10" s="8">
        <f t="shared" si="0"/>
        <v>194</v>
      </c>
    </row>
    <row r="11" spans="1:65" x14ac:dyDescent="0.25">
      <c r="A11" s="7" t="s">
        <v>13</v>
      </c>
      <c r="B11" s="8">
        <v>1</v>
      </c>
      <c r="C11" s="8">
        <v>0</v>
      </c>
      <c r="D11" s="8">
        <v>5</v>
      </c>
      <c r="E11" s="8">
        <v>1.3</v>
      </c>
      <c r="F11" s="8">
        <v>0</v>
      </c>
      <c r="G11" s="8">
        <v>6</v>
      </c>
      <c r="H11" s="8">
        <v>0.6</v>
      </c>
      <c r="I11" s="8">
        <v>0</v>
      </c>
      <c r="J11" s="8">
        <v>10</v>
      </c>
      <c r="K11" s="8">
        <v>0.7</v>
      </c>
      <c r="L11" s="8">
        <v>0</v>
      </c>
      <c r="M11" s="8">
        <v>7.3</v>
      </c>
      <c r="N11" s="8">
        <v>0.3</v>
      </c>
      <c r="O11" s="8">
        <v>0.2</v>
      </c>
      <c r="P11" s="8">
        <v>5.2</v>
      </c>
      <c r="Q11" s="8">
        <v>0.6</v>
      </c>
      <c r="R11" s="8">
        <v>0</v>
      </c>
      <c r="S11" s="8">
        <v>8.4</v>
      </c>
      <c r="T11" s="8">
        <v>0.8</v>
      </c>
      <c r="U11" s="8">
        <v>0.3</v>
      </c>
      <c r="V11" s="8">
        <v>11.8</v>
      </c>
      <c r="W11" s="8">
        <v>0</v>
      </c>
      <c r="X11" s="8">
        <v>0</v>
      </c>
      <c r="Y11" s="8">
        <v>3</v>
      </c>
      <c r="Z11" s="8">
        <v>1</v>
      </c>
      <c r="AA11" s="8">
        <v>0.2</v>
      </c>
      <c r="AB11" s="8">
        <v>8.6999999999999993</v>
      </c>
      <c r="AC11" s="8">
        <v>1</v>
      </c>
      <c r="AD11" s="8">
        <v>0</v>
      </c>
      <c r="AE11" s="8">
        <v>8.5</v>
      </c>
      <c r="AF11" s="8">
        <v>1</v>
      </c>
      <c r="AG11" s="8">
        <v>0</v>
      </c>
      <c r="AH11" s="8">
        <v>14.8</v>
      </c>
      <c r="AI11" s="8">
        <v>0</v>
      </c>
      <c r="AJ11" s="8">
        <v>0</v>
      </c>
      <c r="AK11" s="8">
        <v>11</v>
      </c>
      <c r="AL11" s="8">
        <v>0.4</v>
      </c>
      <c r="AM11" s="8">
        <v>0</v>
      </c>
      <c r="AN11" s="8">
        <v>13.4</v>
      </c>
      <c r="AO11" s="8">
        <v>2</v>
      </c>
      <c r="AP11" s="8">
        <v>0</v>
      </c>
      <c r="AQ11" s="8">
        <v>16.5</v>
      </c>
      <c r="AR11" s="8">
        <v>0.7</v>
      </c>
      <c r="AS11" s="8">
        <v>0</v>
      </c>
      <c r="AT11" s="8">
        <v>15</v>
      </c>
      <c r="AU11" s="8">
        <v>1.5</v>
      </c>
      <c r="AV11" s="8">
        <v>0</v>
      </c>
      <c r="AW11" s="8">
        <v>21</v>
      </c>
      <c r="AX11" s="8">
        <v>0.9</v>
      </c>
      <c r="AY11" s="8">
        <v>0.3</v>
      </c>
      <c r="AZ11" s="8">
        <v>13.5</v>
      </c>
      <c r="BA11" s="8">
        <v>0</v>
      </c>
      <c r="BB11" s="8">
        <v>0.5</v>
      </c>
      <c r="BC11" s="8">
        <v>15</v>
      </c>
      <c r="BD11" s="8">
        <v>1</v>
      </c>
      <c r="BE11" s="8">
        <v>0</v>
      </c>
      <c r="BF11" s="8">
        <v>10</v>
      </c>
      <c r="BG11" s="8">
        <v>0</v>
      </c>
      <c r="BH11" s="8">
        <v>0</v>
      </c>
      <c r="BI11" s="8">
        <v>4</v>
      </c>
      <c r="BJ11" s="8">
        <f t="shared" si="0"/>
        <v>14.799999999999999</v>
      </c>
      <c r="BK11" s="8">
        <f t="shared" si="0"/>
        <v>1.5</v>
      </c>
      <c r="BL11" s="8">
        <f t="shared" si="0"/>
        <v>208.10000000000002</v>
      </c>
    </row>
    <row r="12" spans="1:65" x14ac:dyDescent="0.25">
      <c r="A12" s="7" t="s">
        <v>14</v>
      </c>
      <c r="B12" s="8">
        <v>0</v>
      </c>
      <c r="C12" s="8">
        <v>0</v>
      </c>
      <c r="D12" s="8">
        <v>5</v>
      </c>
      <c r="E12" s="8">
        <v>2.7</v>
      </c>
      <c r="F12" s="8">
        <v>0</v>
      </c>
      <c r="G12" s="8">
        <v>8.6999999999999993</v>
      </c>
      <c r="H12" s="8">
        <v>1.4</v>
      </c>
      <c r="I12" s="8">
        <v>0</v>
      </c>
      <c r="J12" s="8">
        <v>11.4</v>
      </c>
      <c r="K12" s="8">
        <v>0.3</v>
      </c>
      <c r="L12" s="8">
        <v>0</v>
      </c>
      <c r="M12" s="8">
        <v>7.7</v>
      </c>
      <c r="N12" s="8">
        <v>0.4</v>
      </c>
      <c r="O12" s="8">
        <v>0</v>
      </c>
      <c r="P12" s="8">
        <v>6.1</v>
      </c>
      <c r="Q12" s="8">
        <v>0</v>
      </c>
      <c r="R12" s="8">
        <v>0</v>
      </c>
      <c r="S12" s="8">
        <v>9.5</v>
      </c>
      <c r="T12" s="8">
        <v>0.4</v>
      </c>
      <c r="U12" s="8">
        <v>0</v>
      </c>
      <c r="V12" s="8">
        <v>14</v>
      </c>
      <c r="W12" s="8">
        <v>0</v>
      </c>
      <c r="X12" s="8">
        <v>0</v>
      </c>
      <c r="Y12" s="8">
        <v>3</v>
      </c>
      <c r="Z12" s="8">
        <v>0</v>
      </c>
      <c r="AA12" s="8">
        <v>0</v>
      </c>
      <c r="AB12" s="8">
        <v>10</v>
      </c>
      <c r="AC12" s="8">
        <v>0</v>
      </c>
      <c r="AD12" s="8">
        <v>0</v>
      </c>
      <c r="AE12" s="8">
        <v>16</v>
      </c>
      <c r="AF12" s="8">
        <v>0.6</v>
      </c>
      <c r="AG12" s="8">
        <v>0</v>
      </c>
      <c r="AH12" s="8">
        <v>15.4</v>
      </c>
      <c r="AI12" s="8">
        <v>0</v>
      </c>
      <c r="AJ12" s="8">
        <v>0</v>
      </c>
      <c r="AK12" s="8">
        <v>11</v>
      </c>
      <c r="AL12" s="8">
        <v>0</v>
      </c>
      <c r="AM12" s="8">
        <v>0</v>
      </c>
      <c r="AN12" s="8">
        <v>13.4</v>
      </c>
      <c r="AO12" s="8">
        <v>0.5</v>
      </c>
      <c r="AP12" s="8">
        <v>0</v>
      </c>
      <c r="AQ12" s="8">
        <v>17</v>
      </c>
      <c r="AR12" s="8">
        <v>0.1</v>
      </c>
      <c r="AS12" s="8">
        <v>0</v>
      </c>
      <c r="AT12" s="8">
        <v>15.1</v>
      </c>
      <c r="AU12" s="8">
        <v>0.5</v>
      </c>
      <c r="AV12" s="8">
        <v>0</v>
      </c>
      <c r="AW12" s="8">
        <v>21.5</v>
      </c>
      <c r="AX12" s="8">
        <v>0.6</v>
      </c>
      <c r="AY12" s="8">
        <v>0</v>
      </c>
      <c r="AZ12" s="8">
        <v>15.6</v>
      </c>
      <c r="BA12" s="8">
        <v>1</v>
      </c>
      <c r="BB12" s="8">
        <v>0</v>
      </c>
      <c r="BC12" s="8">
        <v>16</v>
      </c>
      <c r="BD12" s="8">
        <v>0</v>
      </c>
      <c r="BE12" s="8">
        <v>0</v>
      </c>
      <c r="BF12" s="8">
        <v>10</v>
      </c>
      <c r="BG12" s="8">
        <v>0</v>
      </c>
      <c r="BH12" s="8">
        <v>0</v>
      </c>
      <c r="BI12" s="8">
        <v>4</v>
      </c>
      <c r="BJ12" s="8">
        <f t="shared" si="0"/>
        <v>8.5</v>
      </c>
      <c r="BK12" s="8">
        <f t="shared" si="0"/>
        <v>0</v>
      </c>
      <c r="BL12" s="8">
        <f t="shared" si="0"/>
        <v>230.4</v>
      </c>
    </row>
    <row r="13" spans="1:65" x14ac:dyDescent="0.25">
      <c r="A13" s="7" t="s">
        <v>15</v>
      </c>
      <c r="B13" s="8">
        <v>0</v>
      </c>
      <c r="C13" s="8">
        <v>0</v>
      </c>
      <c r="D13" s="8">
        <v>5</v>
      </c>
      <c r="E13" s="8">
        <v>0.3</v>
      </c>
      <c r="F13" s="8">
        <v>0</v>
      </c>
      <c r="G13" s="8">
        <v>9</v>
      </c>
      <c r="H13" s="8">
        <v>0.9</v>
      </c>
      <c r="I13" s="8">
        <v>0</v>
      </c>
      <c r="J13" s="8">
        <v>12.3</v>
      </c>
      <c r="K13" s="8">
        <v>1.3</v>
      </c>
      <c r="L13" s="8">
        <v>0</v>
      </c>
      <c r="M13" s="8">
        <v>9</v>
      </c>
      <c r="N13" s="8">
        <v>0.5</v>
      </c>
      <c r="O13" s="8">
        <v>0</v>
      </c>
      <c r="P13" s="8">
        <v>6.6</v>
      </c>
      <c r="Q13" s="8">
        <v>0.5</v>
      </c>
      <c r="R13" s="8">
        <v>0.3</v>
      </c>
      <c r="S13" s="8">
        <v>9.8000000000000007</v>
      </c>
      <c r="T13" s="8">
        <v>0.2</v>
      </c>
      <c r="U13" s="8">
        <v>0</v>
      </c>
      <c r="V13" s="8">
        <v>14.2</v>
      </c>
      <c r="W13" s="8">
        <v>0</v>
      </c>
      <c r="X13" s="8">
        <v>0</v>
      </c>
      <c r="Y13" s="8">
        <v>3</v>
      </c>
      <c r="Z13" s="8">
        <v>0</v>
      </c>
      <c r="AA13" s="8">
        <v>0</v>
      </c>
      <c r="AB13" s="8">
        <v>10</v>
      </c>
      <c r="AC13" s="8">
        <v>1</v>
      </c>
      <c r="AD13" s="8">
        <v>0</v>
      </c>
      <c r="AE13" s="8">
        <v>17</v>
      </c>
      <c r="AF13" s="8">
        <v>0</v>
      </c>
      <c r="AG13" s="8">
        <v>0</v>
      </c>
      <c r="AH13" s="8">
        <v>15.4</v>
      </c>
      <c r="AI13" s="8">
        <v>0</v>
      </c>
      <c r="AJ13" s="8">
        <v>0.5</v>
      </c>
      <c r="AK13" s="8">
        <v>10.5</v>
      </c>
      <c r="AL13" s="8">
        <v>0</v>
      </c>
      <c r="AM13" s="8">
        <v>0.6</v>
      </c>
      <c r="AN13" s="8">
        <v>12.8</v>
      </c>
      <c r="AO13" s="8">
        <v>0</v>
      </c>
      <c r="AP13" s="8">
        <v>0.5</v>
      </c>
      <c r="AQ13" s="8">
        <v>16.5</v>
      </c>
      <c r="AR13" s="8">
        <v>0.4</v>
      </c>
      <c r="AS13" s="8">
        <v>0.3</v>
      </c>
      <c r="AT13" s="8">
        <v>15.3</v>
      </c>
      <c r="AU13" s="8">
        <v>1</v>
      </c>
      <c r="AV13" s="8">
        <v>0</v>
      </c>
      <c r="AW13" s="8">
        <v>22.5</v>
      </c>
      <c r="AX13" s="8">
        <v>0.3</v>
      </c>
      <c r="AY13" s="8">
        <v>0.1</v>
      </c>
      <c r="AZ13" s="8">
        <v>15.7</v>
      </c>
      <c r="BA13" s="8">
        <v>0</v>
      </c>
      <c r="BB13" s="8">
        <v>0</v>
      </c>
      <c r="BC13" s="8">
        <v>16</v>
      </c>
      <c r="BD13" s="8">
        <v>0</v>
      </c>
      <c r="BE13" s="8">
        <v>0</v>
      </c>
      <c r="BF13" s="8">
        <v>10</v>
      </c>
      <c r="BG13" s="8">
        <v>0</v>
      </c>
      <c r="BH13" s="8">
        <v>0</v>
      </c>
      <c r="BI13" s="8">
        <v>4</v>
      </c>
      <c r="BJ13" s="8">
        <f t="shared" si="0"/>
        <v>6.4</v>
      </c>
      <c r="BK13" s="8">
        <f t="shared" si="0"/>
        <v>2.2999999999999998</v>
      </c>
      <c r="BL13" s="8">
        <f t="shared" si="0"/>
        <v>234.60000000000002</v>
      </c>
    </row>
    <row r="14" spans="1:65" x14ac:dyDescent="0.25">
      <c r="A14" s="7" t="s">
        <v>16</v>
      </c>
      <c r="B14" s="8">
        <v>0</v>
      </c>
      <c r="C14" s="8">
        <v>0</v>
      </c>
      <c r="D14" s="8">
        <v>5</v>
      </c>
      <c r="E14" s="8">
        <v>1.7</v>
      </c>
      <c r="F14" s="8">
        <v>0</v>
      </c>
      <c r="G14" s="8">
        <v>10.7</v>
      </c>
      <c r="H14" s="8">
        <v>2.4</v>
      </c>
      <c r="I14" s="8">
        <v>0</v>
      </c>
      <c r="J14" s="8">
        <v>14.7</v>
      </c>
      <c r="K14" s="8">
        <v>2</v>
      </c>
      <c r="L14" s="8">
        <v>0.3</v>
      </c>
      <c r="M14" s="8">
        <v>10.7</v>
      </c>
      <c r="N14" s="8">
        <v>0.8</v>
      </c>
      <c r="O14" s="8">
        <v>0</v>
      </c>
      <c r="P14" s="8">
        <v>7.4</v>
      </c>
      <c r="Q14" s="8">
        <v>0</v>
      </c>
      <c r="R14" s="8">
        <v>0</v>
      </c>
      <c r="S14" s="8">
        <v>9.8000000000000007</v>
      </c>
      <c r="T14" s="8">
        <v>0</v>
      </c>
      <c r="U14" s="8">
        <v>0</v>
      </c>
      <c r="V14" s="8">
        <v>14.2</v>
      </c>
      <c r="W14" s="8">
        <v>3</v>
      </c>
      <c r="X14" s="8">
        <v>0</v>
      </c>
      <c r="Y14" s="8">
        <v>6</v>
      </c>
      <c r="Z14" s="8">
        <v>1</v>
      </c>
      <c r="AA14" s="8">
        <v>0</v>
      </c>
      <c r="AB14" s="8">
        <v>11</v>
      </c>
      <c r="AC14" s="8">
        <v>2</v>
      </c>
      <c r="AD14" s="8">
        <v>1</v>
      </c>
      <c r="AE14" s="8">
        <v>18</v>
      </c>
      <c r="AF14" s="8">
        <v>1.2</v>
      </c>
      <c r="AG14" s="8">
        <v>0.2</v>
      </c>
      <c r="AH14" s="8">
        <v>16.399999999999999</v>
      </c>
      <c r="AI14" s="8">
        <v>0.5</v>
      </c>
      <c r="AJ14" s="8">
        <v>0.5</v>
      </c>
      <c r="AK14" s="8">
        <v>10.5</v>
      </c>
      <c r="AL14" s="8">
        <v>0</v>
      </c>
      <c r="AM14" s="8">
        <v>0.2</v>
      </c>
      <c r="AN14" s="8">
        <v>12.6</v>
      </c>
      <c r="AO14" s="8">
        <v>0</v>
      </c>
      <c r="AP14" s="8">
        <v>0</v>
      </c>
      <c r="AQ14" s="8">
        <v>16.5</v>
      </c>
      <c r="AR14" s="8">
        <v>1.3</v>
      </c>
      <c r="AS14" s="8">
        <v>0</v>
      </c>
      <c r="AT14" s="8">
        <v>16.600000000000001</v>
      </c>
      <c r="AU14" s="8">
        <v>2.5</v>
      </c>
      <c r="AV14" s="8">
        <v>0</v>
      </c>
      <c r="AW14" s="8">
        <v>25</v>
      </c>
      <c r="AX14" s="8">
        <v>0.1</v>
      </c>
      <c r="AY14" s="8">
        <v>0.9</v>
      </c>
      <c r="AZ14" s="8">
        <v>15</v>
      </c>
      <c r="BA14" s="8">
        <v>0</v>
      </c>
      <c r="BB14" s="8">
        <v>1</v>
      </c>
      <c r="BC14" s="8">
        <v>15</v>
      </c>
      <c r="BD14" s="8">
        <v>1.5</v>
      </c>
      <c r="BE14" s="8">
        <v>0</v>
      </c>
      <c r="BF14" s="8">
        <v>11.5</v>
      </c>
      <c r="BG14" s="8">
        <v>0</v>
      </c>
      <c r="BH14" s="8">
        <v>0</v>
      </c>
      <c r="BI14" s="8">
        <v>4</v>
      </c>
      <c r="BJ14" s="8">
        <f t="shared" si="0"/>
        <v>20</v>
      </c>
      <c r="BK14" s="8">
        <f t="shared" si="0"/>
        <v>4.0999999999999996</v>
      </c>
      <c r="BL14" s="8">
        <f t="shared" si="0"/>
        <v>250.6</v>
      </c>
    </row>
    <row r="15" spans="1:65" x14ac:dyDescent="0.25">
      <c r="A15" s="7" t="s">
        <v>17</v>
      </c>
      <c r="B15" s="8">
        <v>0</v>
      </c>
      <c r="C15" s="8">
        <v>0</v>
      </c>
      <c r="D15" s="8">
        <v>5</v>
      </c>
      <c r="E15" s="8">
        <v>1.7</v>
      </c>
      <c r="F15" s="8">
        <v>0</v>
      </c>
      <c r="G15" s="8">
        <v>12.3</v>
      </c>
      <c r="H15" s="8">
        <v>1.1000000000000001</v>
      </c>
      <c r="I15" s="8">
        <v>0</v>
      </c>
      <c r="J15" s="8">
        <v>15.9</v>
      </c>
      <c r="K15" s="8">
        <v>0.3</v>
      </c>
      <c r="L15" s="8">
        <v>0</v>
      </c>
      <c r="M15" s="8">
        <v>11</v>
      </c>
      <c r="N15" s="8">
        <v>0.3</v>
      </c>
      <c r="O15" s="8">
        <v>0</v>
      </c>
      <c r="P15" s="8">
        <v>7.6</v>
      </c>
      <c r="Q15" s="8">
        <v>0.3</v>
      </c>
      <c r="R15" s="8">
        <v>0</v>
      </c>
      <c r="S15" s="8">
        <v>10</v>
      </c>
      <c r="T15" s="8">
        <v>0</v>
      </c>
      <c r="U15" s="8">
        <v>0.2</v>
      </c>
      <c r="V15" s="8">
        <v>14</v>
      </c>
      <c r="W15" s="8">
        <v>0</v>
      </c>
      <c r="X15" s="8">
        <v>0</v>
      </c>
      <c r="Y15" s="8">
        <v>6</v>
      </c>
      <c r="Z15" s="8">
        <v>0.2</v>
      </c>
      <c r="AA15" s="8">
        <v>0.4</v>
      </c>
      <c r="AB15" s="8">
        <v>10.8</v>
      </c>
      <c r="AC15" s="8">
        <v>0</v>
      </c>
      <c r="AD15" s="8">
        <v>0</v>
      </c>
      <c r="AE15" s="8">
        <v>18</v>
      </c>
      <c r="AF15" s="8">
        <v>0</v>
      </c>
      <c r="AG15" s="8">
        <v>0.2</v>
      </c>
      <c r="AH15" s="8">
        <v>16.2</v>
      </c>
      <c r="AI15" s="8">
        <v>0</v>
      </c>
      <c r="AJ15" s="8">
        <v>0</v>
      </c>
      <c r="AK15" s="8">
        <v>10.5</v>
      </c>
      <c r="AL15" s="8">
        <v>0</v>
      </c>
      <c r="AM15" s="8">
        <v>0</v>
      </c>
      <c r="AN15" s="8">
        <v>12.6</v>
      </c>
      <c r="AO15" s="8">
        <v>0</v>
      </c>
      <c r="AP15" s="8">
        <v>0</v>
      </c>
      <c r="AQ15" s="8">
        <v>16.5</v>
      </c>
      <c r="AR15" s="8">
        <v>0</v>
      </c>
      <c r="AS15" s="8">
        <v>0.4</v>
      </c>
      <c r="AT15" s="8">
        <v>16.100000000000001</v>
      </c>
      <c r="AU15" s="8">
        <v>0</v>
      </c>
      <c r="AV15" s="8">
        <v>0</v>
      </c>
      <c r="AW15" s="8">
        <v>25</v>
      </c>
      <c r="AX15" s="8">
        <v>0</v>
      </c>
      <c r="AY15" s="8">
        <v>0</v>
      </c>
      <c r="AZ15" s="8">
        <v>15</v>
      </c>
      <c r="BA15" s="8">
        <v>0</v>
      </c>
      <c r="BB15" s="8">
        <v>0</v>
      </c>
      <c r="BC15" s="8">
        <v>15</v>
      </c>
      <c r="BD15" s="8">
        <v>0</v>
      </c>
      <c r="BE15" s="8">
        <v>0</v>
      </c>
      <c r="BF15" s="8">
        <v>11.5</v>
      </c>
      <c r="BG15" s="8">
        <v>0</v>
      </c>
      <c r="BH15" s="8">
        <v>0</v>
      </c>
      <c r="BI15" s="8">
        <v>4</v>
      </c>
      <c r="BJ15" s="8">
        <f t="shared" si="0"/>
        <v>3.8999999999999995</v>
      </c>
      <c r="BK15" s="8">
        <f t="shared" si="0"/>
        <v>1.2000000000000002</v>
      </c>
      <c r="BL15" s="8">
        <f t="shared" si="0"/>
        <v>253</v>
      </c>
    </row>
    <row r="16" spans="1:65" x14ac:dyDescent="0.25">
      <c r="A16" s="7" t="s">
        <v>18</v>
      </c>
      <c r="B16" s="8">
        <v>0.6</v>
      </c>
      <c r="C16" s="8">
        <v>0</v>
      </c>
      <c r="D16" s="8">
        <v>5.6</v>
      </c>
      <c r="E16" s="8">
        <v>1.3</v>
      </c>
      <c r="F16" s="8">
        <v>0</v>
      </c>
      <c r="G16" s="8">
        <v>13.7</v>
      </c>
      <c r="H16" s="8">
        <v>0.1</v>
      </c>
      <c r="I16" s="8">
        <v>2.7</v>
      </c>
      <c r="J16" s="8">
        <v>13.3</v>
      </c>
      <c r="K16" s="8">
        <v>0.7</v>
      </c>
      <c r="L16" s="8">
        <v>0</v>
      </c>
      <c r="M16" s="8">
        <v>11.7</v>
      </c>
      <c r="N16" s="8">
        <v>1.8</v>
      </c>
      <c r="O16" s="8">
        <v>0.3</v>
      </c>
      <c r="P16" s="8">
        <v>9.1</v>
      </c>
      <c r="Q16" s="8">
        <v>3.8</v>
      </c>
      <c r="R16" s="8">
        <v>0</v>
      </c>
      <c r="S16" s="8">
        <v>13.8</v>
      </c>
      <c r="T16" s="8">
        <v>2.2000000000000002</v>
      </c>
      <c r="U16" s="8">
        <v>0.2</v>
      </c>
      <c r="V16" s="8">
        <v>16</v>
      </c>
      <c r="W16" s="8">
        <v>1</v>
      </c>
      <c r="X16" s="8">
        <v>0</v>
      </c>
      <c r="Y16" s="8">
        <v>7</v>
      </c>
      <c r="Z16" s="8">
        <v>2</v>
      </c>
      <c r="AA16" s="8">
        <v>0.6</v>
      </c>
      <c r="AB16" s="8">
        <v>12.2</v>
      </c>
      <c r="AC16" s="8">
        <v>1</v>
      </c>
      <c r="AD16" s="8">
        <v>0</v>
      </c>
      <c r="AE16" s="8">
        <v>19</v>
      </c>
      <c r="AF16" s="8">
        <v>1.2</v>
      </c>
      <c r="AG16" s="8">
        <v>0.2</v>
      </c>
      <c r="AH16" s="8">
        <v>17.2</v>
      </c>
      <c r="AI16" s="8">
        <v>4</v>
      </c>
      <c r="AJ16" s="8">
        <v>0</v>
      </c>
      <c r="AK16" s="8">
        <v>14.5</v>
      </c>
      <c r="AL16" s="8">
        <v>1.6</v>
      </c>
      <c r="AM16" s="8">
        <v>0.2</v>
      </c>
      <c r="AN16" s="8">
        <v>14</v>
      </c>
      <c r="AO16" s="8">
        <v>3</v>
      </c>
      <c r="AP16" s="8">
        <v>1</v>
      </c>
      <c r="AQ16" s="8">
        <v>18.5</v>
      </c>
      <c r="AR16" s="8">
        <v>4.5999999999999996</v>
      </c>
      <c r="AS16" s="8">
        <v>0</v>
      </c>
      <c r="AT16" s="8">
        <v>20.7</v>
      </c>
      <c r="AU16" s="8">
        <v>2.5</v>
      </c>
      <c r="AV16" s="8">
        <v>1.5</v>
      </c>
      <c r="AW16" s="8">
        <v>26</v>
      </c>
      <c r="AX16" s="8">
        <v>0.6</v>
      </c>
      <c r="AY16" s="8">
        <v>0.4</v>
      </c>
      <c r="AZ16" s="8">
        <v>15.1</v>
      </c>
      <c r="BA16" s="8">
        <v>0</v>
      </c>
      <c r="BB16" s="8">
        <v>1</v>
      </c>
      <c r="BC16" s="8">
        <v>14</v>
      </c>
      <c r="BD16" s="8">
        <v>0</v>
      </c>
      <c r="BE16" s="8">
        <v>0.5</v>
      </c>
      <c r="BF16" s="8">
        <v>11</v>
      </c>
      <c r="BG16" s="8">
        <v>0</v>
      </c>
      <c r="BH16" s="8">
        <v>0</v>
      </c>
      <c r="BI16" s="8">
        <v>4</v>
      </c>
      <c r="BJ16" s="8">
        <f t="shared" si="0"/>
        <v>32</v>
      </c>
      <c r="BK16" s="8">
        <f t="shared" si="0"/>
        <v>8.6000000000000014</v>
      </c>
      <c r="BL16" s="8">
        <f t="shared" si="0"/>
        <v>276.39999999999998</v>
      </c>
    </row>
    <row r="17" spans="1:64" x14ac:dyDescent="0.25">
      <c r="A17" s="7" t="s">
        <v>19</v>
      </c>
      <c r="B17" s="8">
        <v>1.6</v>
      </c>
      <c r="C17" s="8">
        <v>0</v>
      </c>
      <c r="D17" s="8">
        <v>7.1</v>
      </c>
      <c r="E17" s="8">
        <v>1</v>
      </c>
      <c r="F17" s="8">
        <v>0</v>
      </c>
      <c r="G17" s="8">
        <v>14.7</v>
      </c>
      <c r="H17" s="8">
        <v>0.3</v>
      </c>
      <c r="I17" s="8">
        <v>0</v>
      </c>
      <c r="J17" s="8">
        <v>13.6</v>
      </c>
      <c r="K17" s="8">
        <v>2.2999999999999998</v>
      </c>
      <c r="L17" s="8">
        <v>0</v>
      </c>
      <c r="M17" s="8">
        <v>14</v>
      </c>
      <c r="N17" s="8">
        <v>1</v>
      </c>
      <c r="O17" s="8">
        <v>0</v>
      </c>
      <c r="P17" s="8">
        <v>10.1</v>
      </c>
      <c r="Q17" s="8">
        <v>1.8</v>
      </c>
      <c r="R17" s="8">
        <v>0</v>
      </c>
      <c r="S17" s="8">
        <v>15.5</v>
      </c>
      <c r="T17" s="8">
        <v>1.8</v>
      </c>
      <c r="U17" s="8">
        <v>0.2</v>
      </c>
      <c r="V17" s="8">
        <v>17.600000000000001</v>
      </c>
      <c r="W17" s="8">
        <v>0</v>
      </c>
      <c r="X17" s="8">
        <v>0</v>
      </c>
      <c r="Y17" s="8">
        <v>7</v>
      </c>
      <c r="Z17" s="8">
        <v>0</v>
      </c>
      <c r="AA17" s="8">
        <v>0.4</v>
      </c>
      <c r="AB17" s="8">
        <v>11.8</v>
      </c>
      <c r="AC17" s="8">
        <v>0</v>
      </c>
      <c r="AD17" s="8">
        <v>0</v>
      </c>
      <c r="AE17" s="8">
        <v>19</v>
      </c>
      <c r="AF17" s="8">
        <v>0</v>
      </c>
      <c r="AG17" s="8">
        <v>0.6</v>
      </c>
      <c r="AH17" s="8">
        <v>16.600000000000001</v>
      </c>
      <c r="AI17" s="8">
        <v>0.5</v>
      </c>
      <c r="AJ17" s="8">
        <v>2</v>
      </c>
      <c r="AK17" s="8">
        <v>13</v>
      </c>
      <c r="AL17" s="8">
        <v>0.4</v>
      </c>
      <c r="AM17" s="8">
        <v>0</v>
      </c>
      <c r="AN17" s="8">
        <v>14.4</v>
      </c>
      <c r="AO17" s="8">
        <v>0</v>
      </c>
      <c r="AP17" s="8">
        <v>0.5</v>
      </c>
      <c r="AQ17" s="8">
        <v>18</v>
      </c>
      <c r="AR17" s="8">
        <v>0</v>
      </c>
      <c r="AS17" s="8">
        <v>0</v>
      </c>
      <c r="AT17" s="8">
        <v>20.7</v>
      </c>
      <c r="AU17" s="8">
        <v>0.5</v>
      </c>
      <c r="AV17" s="8">
        <v>2.5</v>
      </c>
      <c r="AW17" s="8">
        <v>24</v>
      </c>
      <c r="AX17" s="8">
        <v>0</v>
      </c>
      <c r="AY17" s="8">
        <v>1.7</v>
      </c>
      <c r="AZ17" s="8">
        <v>13.4</v>
      </c>
      <c r="BA17" s="8">
        <v>0</v>
      </c>
      <c r="BB17" s="8">
        <v>1.5</v>
      </c>
      <c r="BC17" s="8">
        <v>12.5</v>
      </c>
      <c r="BD17" s="8">
        <v>0</v>
      </c>
      <c r="BE17" s="8">
        <v>2</v>
      </c>
      <c r="BF17" s="8">
        <v>9</v>
      </c>
      <c r="BG17" s="8">
        <v>0</v>
      </c>
      <c r="BH17" s="8">
        <v>0</v>
      </c>
      <c r="BI17" s="8">
        <v>4</v>
      </c>
      <c r="BJ17" s="8">
        <f t="shared" si="0"/>
        <v>11.2</v>
      </c>
      <c r="BK17" s="8">
        <f t="shared" si="0"/>
        <v>11.4</v>
      </c>
      <c r="BL17" s="8">
        <f t="shared" si="0"/>
        <v>276</v>
      </c>
    </row>
    <row r="18" spans="1:64" x14ac:dyDescent="0.25">
      <c r="A18" s="7" t="s">
        <v>20</v>
      </c>
      <c r="B18" s="8">
        <v>0</v>
      </c>
      <c r="C18" s="8">
        <v>0</v>
      </c>
      <c r="D18" s="8">
        <v>7.1</v>
      </c>
      <c r="E18" s="8">
        <v>0</v>
      </c>
      <c r="F18" s="8">
        <v>0</v>
      </c>
      <c r="G18" s="8">
        <v>14.7</v>
      </c>
      <c r="H18" s="8">
        <v>1.4</v>
      </c>
      <c r="I18" s="8">
        <v>0.4</v>
      </c>
      <c r="J18" s="8">
        <v>14.6</v>
      </c>
      <c r="K18" s="8">
        <v>1</v>
      </c>
      <c r="L18" s="8">
        <v>0.3</v>
      </c>
      <c r="M18" s="8">
        <v>14.7</v>
      </c>
      <c r="N18" s="8">
        <v>0.6</v>
      </c>
      <c r="O18" s="8">
        <v>0</v>
      </c>
      <c r="P18" s="8">
        <v>10.8</v>
      </c>
      <c r="Q18" s="8">
        <v>0</v>
      </c>
      <c r="R18" s="8">
        <v>0</v>
      </c>
      <c r="S18" s="8">
        <v>15.5</v>
      </c>
      <c r="T18" s="8">
        <v>0</v>
      </c>
      <c r="U18" s="8">
        <v>0</v>
      </c>
      <c r="V18" s="8">
        <v>17.600000000000001</v>
      </c>
      <c r="W18" s="8">
        <v>0</v>
      </c>
      <c r="X18" s="8">
        <v>1</v>
      </c>
      <c r="Y18" s="8">
        <v>6</v>
      </c>
      <c r="Z18" s="8">
        <v>0</v>
      </c>
      <c r="AA18" s="8">
        <v>0</v>
      </c>
      <c r="AB18" s="8">
        <v>11.8</v>
      </c>
      <c r="AC18" s="8">
        <v>0</v>
      </c>
      <c r="AD18" s="8">
        <v>1</v>
      </c>
      <c r="AE18" s="8">
        <v>18</v>
      </c>
      <c r="AF18" s="8">
        <v>0.6</v>
      </c>
      <c r="AG18" s="8">
        <v>0</v>
      </c>
      <c r="AH18" s="8">
        <v>17.2</v>
      </c>
      <c r="AI18" s="8">
        <v>2</v>
      </c>
      <c r="AJ18" s="8">
        <v>0.5</v>
      </c>
      <c r="AK18" s="8">
        <v>14.5</v>
      </c>
      <c r="AL18" s="8">
        <v>1.2</v>
      </c>
      <c r="AM18" s="8">
        <v>1</v>
      </c>
      <c r="AN18" s="8">
        <v>14.6</v>
      </c>
      <c r="AO18" s="8">
        <v>0.5</v>
      </c>
      <c r="AP18" s="8">
        <v>0</v>
      </c>
      <c r="AQ18" s="8">
        <v>18.5</v>
      </c>
      <c r="AR18" s="8">
        <v>0</v>
      </c>
      <c r="AS18" s="8">
        <v>0.6</v>
      </c>
      <c r="AT18" s="8">
        <v>20.100000000000001</v>
      </c>
      <c r="AU18" s="8">
        <v>0</v>
      </c>
      <c r="AV18" s="8">
        <v>0.5</v>
      </c>
      <c r="AW18" s="8">
        <v>23.5</v>
      </c>
      <c r="AX18" s="8">
        <v>0.1</v>
      </c>
      <c r="AY18" s="8">
        <v>0.3</v>
      </c>
      <c r="AZ18" s="8">
        <v>13.3</v>
      </c>
      <c r="BA18" s="8">
        <v>0</v>
      </c>
      <c r="BB18" s="8">
        <v>0.5</v>
      </c>
      <c r="BC18" s="8">
        <v>12</v>
      </c>
      <c r="BD18" s="8">
        <v>0</v>
      </c>
      <c r="BE18" s="8">
        <v>0</v>
      </c>
      <c r="BF18" s="8">
        <v>9</v>
      </c>
      <c r="BG18" s="8">
        <v>0</v>
      </c>
      <c r="BH18" s="8">
        <v>0</v>
      </c>
      <c r="BI18" s="8">
        <v>4</v>
      </c>
      <c r="BJ18" s="8">
        <f t="shared" si="0"/>
        <v>7.3999999999999995</v>
      </c>
      <c r="BK18" s="8">
        <f t="shared" si="0"/>
        <v>6.1</v>
      </c>
      <c r="BL18" s="8">
        <f t="shared" si="0"/>
        <v>277.5</v>
      </c>
    </row>
    <row r="19" spans="1:64" x14ac:dyDescent="0.25">
      <c r="A19" s="7" t="s">
        <v>21</v>
      </c>
      <c r="B19" s="8">
        <v>0.7</v>
      </c>
      <c r="C19" s="8">
        <v>1.4</v>
      </c>
      <c r="D19" s="8">
        <v>6.4</v>
      </c>
      <c r="E19" s="8">
        <v>4.3</v>
      </c>
      <c r="F19" s="8">
        <v>0</v>
      </c>
      <c r="G19" s="8">
        <v>19</v>
      </c>
      <c r="H19" s="8">
        <v>2</v>
      </c>
      <c r="I19" s="8">
        <v>1.6</v>
      </c>
      <c r="J19" s="8">
        <v>15</v>
      </c>
      <c r="K19" s="8">
        <v>3.3</v>
      </c>
      <c r="L19" s="8">
        <v>0</v>
      </c>
      <c r="M19" s="8">
        <v>18</v>
      </c>
      <c r="N19" s="8">
        <v>2.4</v>
      </c>
      <c r="O19" s="8">
        <v>0.5</v>
      </c>
      <c r="P19" s="8">
        <v>12.6</v>
      </c>
      <c r="Q19" s="8">
        <v>1.5</v>
      </c>
      <c r="R19" s="8">
        <v>0.8</v>
      </c>
      <c r="S19" s="8">
        <v>16.3</v>
      </c>
      <c r="T19" s="8">
        <v>1.2</v>
      </c>
      <c r="U19" s="8">
        <v>0.6</v>
      </c>
      <c r="V19" s="8">
        <v>18.2</v>
      </c>
      <c r="W19" s="8">
        <v>2</v>
      </c>
      <c r="X19" s="8">
        <v>0</v>
      </c>
      <c r="Y19" s="8">
        <v>8</v>
      </c>
      <c r="Z19" s="8">
        <v>0.8</v>
      </c>
      <c r="AA19" s="8">
        <v>0.6</v>
      </c>
      <c r="AB19" s="8">
        <v>12</v>
      </c>
      <c r="AC19" s="8">
        <v>2</v>
      </c>
      <c r="AD19" s="8">
        <v>2</v>
      </c>
      <c r="AE19" s="8">
        <v>18</v>
      </c>
      <c r="AF19" s="8">
        <v>0.8</v>
      </c>
      <c r="AG19" s="8">
        <v>1</v>
      </c>
      <c r="AH19" s="8">
        <v>17</v>
      </c>
      <c r="AI19" s="8">
        <v>3</v>
      </c>
      <c r="AJ19" s="8">
        <v>0.5</v>
      </c>
      <c r="AK19" s="8">
        <v>17</v>
      </c>
      <c r="AL19" s="8">
        <v>0.4</v>
      </c>
      <c r="AM19" s="8">
        <v>1</v>
      </c>
      <c r="AN19" s="8">
        <v>14</v>
      </c>
      <c r="AO19" s="8">
        <v>1.5</v>
      </c>
      <c r="AP19" s="8">
        <v>0.5</v>
      </c>
      <c r="AQ19" s="8">
        <v>19.5</v>
      </c>
      <c r="AR19" s="8">
        <v>2.4</v>
      </c>
      <c r="AS19" s="8">
        <v>0.9</v>
      </c>
      <c r="AT19" s="8">
        <v>21.7</v>
      </c>
      <c r="AU19" s="8">
        <v>0</v>
      </c>
      <c r="AV19" s="8">
        <v>7</v>
      </c>
      <c r="AW19" s="8">
        <v>16.5</v>
      </c>
      <c r="AX19" s="8">
        <v>0.3</v>
      </c>
      <c r="AY19" s="8">
        <v>1.4</v>
      </c>
      <c r="AZ19" s="8">
        <v>12.1</v>
      </c>
      <c r="BA19" s="8">
        <v>0</v>
      </c>
      <c r="BB19" s="8">
        <v>2</v>
      </c>
      <c r="BC19" s="8">
        <v>10</v>
      </c>
      <c r="BD19" s="8">
        <v>0</v>
      </c>
      <c r="BE19" s="8">
        <v>1.5</v>
      </c>
      <c r="BF19" s="8">
        <v>7.5</v>
      </c>
      <c r="BG19" s="8">
        <v>1</v>
      </c>
      <c r="BH19" s="8">
        <v>1</v>
      </c>
      <c r="BI19" s="8">
        <v>4</v>
      </c>
      <c r="BJ19" s="8">
        <f t="shared" si="0"/>
        <v>29.599999999999998</v>
      </c>
      <c r="BK19" s="8">
        <f t="shared" si="0"/>
        <v>24.299999999999997</v>
      </c>
      <c r="BL19" s="8">
        <f t="shared" si="0"/>
        <v>282.8</v>
      </c>
    </row>
    <row r="20" spans="1:64" x14ac:dyDescent="0.25">
      <c r="A20" s="7" t="s">
        <v>22</v>
      </c>
      <c r="B20" s="8">
        <v>0.1</v>
      </c>
      <c r="C20" s="8">
        <v>0</v>
      </c>
      <c r="D20" s="8">
        <v>6.6</v>
      </c>
      <c r="E20" s="8">
        <v>0</v>
      </c>
      <c r="F20" s="8">
        <v>1.3</v>
      </c>
      <c r="G20" s="8">
        <v>17.7</v>
      </c>
      <c r="H20" s="8">
        <v>1</v>
      </c>
      <c r="I20" s="8">
        <v>0</v>
      </c>
      <c r="J20" s="8">
        <v>16</v>
      </c>
      <c r="K20" s="8">
        <v>0.7</v>
      </c>
      <c r="L20" s="8">
        <v>0</v>
      </c>
      <c r="M20" s="8">
        <v>18.7</v>
      </c>
      <c r="N20" s="8">
        <v>0.3</v>
      </c>
      <c r="O20" s="8">
        <v>0.6</v>
      </c>
      <c r="P20" s="8">
        <v>12.3</v>
      </c>
      <c r="Q20" s="8">
        <v>0</v>
      </c>
      <c r="R20" s="8">
        <v>0</v>
      </c>
      <c r="S20" s="8">
        <v>16.3</v>
      </c>
      <c r="T20" s="8">
        <v>0</v>
      </c>
      <c r="U20" s="8">
        <v>0</v>
      </c>
      <c r="V20" s="8">
        <v>18.2</v>
      </c>
      <c r="W20" s="8">
        <v>0</v>
      </c>
      <c r="X20" s="8">
        <v>0</v>
      </c>
      <c r="Y20" s="8">
        <v>8</v>
      </c>
      <c r="Z20" s="8">
        <v>0</v>
      </c>
      <c r="AA20" s="8">
        <v>0.2</v>
      </c>
      <c r="AB20" s="8">
        <v>11.8</v>
      </c>
      <c r="AC20" s="8">
        <v>0</v>
      </c>
      <c r="AD20" s="8">
        <v>0</v>
      </c>
      <c r="AE20" s="8">
        <v>18</v>
      </c>
      <c r="AF20" s="8">
        <v>0</v>
      </c>
      <c r="AG20" s="8">
        <v>0.4</v>
      </c>
      <c r="AH20" s="8">
        <v>16.600000000000001</v>
      </c>
      <c r="AI20" s="8">
        <v>0.5</v>
      </c>
      <c r="AJ20" s="8">
        <v>0.5</v>
      </c>
      <c r="AK20" s="8">
        <v>17</v>
      </c>
      <c r="AL20" s="8">
        <v>0.2</v>
      </c>
      <c r="AM20" s="8">
        <v>0.4</v>
      </c>
      <c r="AN20" s="8">
        <v>13.8</v>
      </c>
      <c r="AO20" s="8">
        <v>0</v>
      </c>
      <c r="AP20" s="8">
        <v>1</v>
      </c>
      <c r="AQ20" s="8">
        <v>18.5</v>
      </c>
      <c r="AR20" s="8">
        <v>0.1</v>
      </c>
      <c r="AS20" s="8">
        <v>0.3</v>
      </c>
      <c r="AT20" s="8">
        <v>21.6</v>
      </c>
      <c r="AU20" s="8">
        <v>0</v>
      </c>
      <c r="AV20" s="8">
        <v>0.5</v>
      </c>
      <c r="AW20" s="8">
        <v>16</v>
      </c>
      <c r="AX20" s="8">
        <v>0</v>
      </c>
      <c r="AY20" s="8">
        <v>0.6</v>
      </c>
      <c r="AZ20" s="8">
        <v>11.6</v>
      </c>
      <c r="BA20" s="8">
        <v>0</v>
      </c>
      <c r="BB20" s="8">
        <v>2</v>
      </c>
      <c r="BC20" s="8">
        <v>8</v>
      </c>
      <c r="BD20" s="8">
        <v>0</v>
      </c>
      <c r="BE20" s="8">
        <v>3</v>
      </c>
      <c r="BF20" s="8">
        <v>4.5</v>
      </c>
      <c r="BG20" s="8">
        <v>0</v>
      </c>
      <c r="BH20" s="8">
        <v>0</v>
      </c>
      <c r="BI20" s="8">
        <v>4</v>
      </c>
      <c r="BJ20" s="8">
        <f t="shared" si="0"/>
        <v>2.9000000000000004</v>
      </c>
      <c r="BK20" s="8">
        <f t="shared" si="0"/>
        <v>10.8</v>
      </c>
      <c r="BL20" s="8">
        <f t="shared" si="0"/>
        <v>275.2</v>
      </c>
    </row>
    <row r="21" spans="1:64" x14ac:dyDescent="0.25">
      <c r="A21" s="7" t="s">
        <v>23</v>
      </c>
      <c r="B21" s="8">
        <v>1.4</v>
      </c>
      <c r="C21" s="8">
        <v>0.7</v>
      </c>
      <c r="D21" s="8">
        <v>7.3</v>
      </c>
      <c r="E21" s="8">
        <v>1.3</v>
      </c>
      <c r="F21" s="8">
        <v>4.7</v>
      </c>
      <c r="G21" s="8">
        <v>14.3</v>
      </c>
      <c r="H21" s="8">
        <v>1.6</v>
      </c>
      <c r="I21" s="8">
        <v>0.7</v>
      </c>
      <c r="J21" s="8">
        <v>16.899999999999999</v>
      </c>
      <c r="K21" s="8">
        <v>1</v>
      </c>
      <c r="L21" s="8">
        <v>1.3</v>
      </c>
      <c r="M21" s="8">
        <v>18.3</v>
      </c>
      <c r="N21" s="8">
        <v>0.6</v>
      </c>
      <c r="O21" s="8">
        <v>0.3</v>
      </c>
      <c r="P21" s="8">
        <v>12.6</v>
      </c>
      <c r="Q21" s="8">
        <v>0.8</v>
      </c>
      <c r="R21" s="8">
        <v>1.5</v>
      </c>
      <c r="S21" s="8">
        <v>15.5</v>
      </c>
      <c r="T21" s="8">
        <v>1.4</v>
      </c>
      <c r="U21" s="8">
        <v>1.6</v>
      </c>
      <c r="V21" s="8">
        <v>18</v>
      </c>
      <c r="W21" s="8">
        <v>0</v>
      </c>
      <c r="X21" s="8">
        <v>0</v>
      </c>
      <c r="Y21" s="8">
        <v>8</v>
      </c>
      <c r="Z21" s="8">
        <v>1</v>
      </c>
      <c r="AA21" s="8">
        <v>1.2</v>
      </c>
      <c r="AB21" s="8">
        <v>11.6</v>
      </c>
      <c r="AC21" s="8">
        <v>0</v>
      </c>
      <c r="AD21" s="8">
        <v>1</v>
      </c>
      <c r="AE21" s="8">
        <v>17</v>
      </c>
      <c r="AF21" s="8">
        <v>0.2</v>
      </c>
      <c r="AG21" s="8">
        <v>1</v>
      </c>
      <c r="AH21" s="8">
        <v>15.8</v>
      </c>
      <c r="AI21" s="8">
        <v>3</v>
      </c>
      <c r="AJ21" s="8">
        <v>1</v>
      </c>
      <c r="AK21" s="8">
        <v>19</v>
      </c>
      <c r="AL21" s="8">
        <v>2.6</v>
      </c>
      <c r="AM21" s="8">
        <v>0.6</v>
      </c>
      <c r="AN21" s="8">
        <v>15.8</v>
      </c>
      <c r="AO21" s="8">
        <v>1.5</v>
      </c>
      <c r="AP21" s="8">
        <v>0</v>
      </c>
      <c r="AQ21" s="8">
        <v>20</v>
      </c>
      <c r="AR21" s="8">
        <v>2</v>
      </c>
      <c r="AS21" s="8">
        <v>0.9</v>
      </c>
      <c r="AT21" s="8">
        <v>22.7</v>
      </c>
      <c r="AU21" s="8">
        <v>1</v>
      </c>
      <c r="AV21" s="8">
        <v>2</v>
      </c>
      <c r="AW21" s="8">
        <v>15</v>
      </c>
      <c r="AX21" s="8">
        <v>1</v>
      </c>
      <c r="AY21" s="8">
        <v>0.9</v>
      </c>
      <c r="AZ21" s="8">
        <v>11.7</v>
      </c>
      <c r="BA21" s="8">
        <v>0</v>
      </c>
      <c r="BB21" s="8">
        <v>1.5</v>
      </c>
      <c r="BC21" s="8">
        <v>6.5</v>
      </c>
      <c r="BD21" s="8">
        <v>0</v>
      </c>
      <c r="BE21" s="8">
        <v>0.5</v>
      </c>
      <c r="BF21" s="8">
        <v>4</v>
      </c>
      <c r="BG21" s="8">
        <v>0</v>
      </c>
      <c r="BH21" s="8">
        <v>0</v>
      </c>
      <c r="BI21" s="8">
        <v>4</v>
      </c>
      <c r="BJ21" s="8">
        <f t="shared" si="0"/>
        <v>20.399999999999999</v>
      </c>
      <c r="BK21" s="8">
        <f t="shared" si="0"/>
        <v>21.399999999999995</v>
      </c>
      <c r="BL21" s="8">
        <f t="shared" si="0"/>
        <v>274</v>
      </c>
    </row>
    <row r="22" spans="1:64" x14ac:dyDescent="0.25">
      <c r="A22" s="7" t="s">
        <v>24</v>
      </c>
      <c r="B22" s="8">
        <v>1.1000000000000001</v>
      </c>
      <c r="C22" s="8">
        <v>0</v>
      </c>
      <c r="D22" s="8">
        <v>8.4</v>
      </c>
      <c r="E22" s="8">
        <v>0.7</v>
      </c>
      <c r="F22" s="8">
        <v>0.7</v>
      </c>
      <c r="G22" s="8">
        <v>14.3</v>
      </c>
      <c r="H22" s="8">
        <v>0.9</v>
      </c>
      <c r="I22" s="8">
        <v>0.1</v>
      </c>
      <c r="J22" s="8">
        <v>17.600000000000001</v>
      </c>
      <c r="K22" s="8">
        <v>1.3</v>
      </c>
      <c r="L22" s="8">
        <v>0</v>
      </c>
      <c r="M22" s="8">
        <v>19.7</v>
      </c>
      <c r="N22" s="8">
        <v>0.6</v>
      </c>
      <c r="O22" s="8">
        <v>0.1</v>
      </c>
      <c r="P22" s="8">
        <v>13.1</v>
      </c>
      <c r="Q22" s="8">
        <v>0.3</v>
      </c>
      <c r="R22" s="8">
        <v>0.5</v>
      </c>
      <c r="S22" s="8">
        <v>15.3</v>
      </c>
      <c r="T22" s="8">
        <v>2.2000000000000002</v>
      </c>
      <c r="U22" s="8">
        <v>0.2</v>
      </c>
      <c r="V22" s="8">
        <v>20</v>
      </c>
      <c r="W22" s="8">
        <v>0</v>
      </c>
      <c r="X22" s="8">
        <v>0</v>
      </c>
      <c r="Y22" s="8">
        <v>8</v>
      </c>
      <c r="Z22" s="8">
        <v>0</v>
      </c>
      <c r="AA22" s="8">
        <v>0.2</v>
      </c>
      <c r="AB22" s="8">
        <v>11.4</v>
      </c>
      <c r="AC22" s="8">
        <v>0</v>
      </c>
      <c r="AD22" s="8">
        <v>1</v>
      </c>
      <c r="AE22" s="8">
        <v>16</v>
      </c>
      <c r="AF22" s="8">
        <v>0.8</v>
      </c>
      <c r="AG22" s="8">
        <v>0.2</v>
      </c>
      <c r="AH22" s="8">
        <v>16.399999999999999</v>
      </c>
      <c r="AI22" s="8">
        <v>3</v>
      </c>
      <c r="AJ22" s="8">
        <v>1</v>
      </c>
      <c r="AK22" s="8">
        <v>21</v>
      </c>
      <c r="AL22" s="8">
        <v>1.2</v>
      </c>
      <c r="AM22" s="8">
        <v>0</v>
      </c>
      <c r="AN22" s="8">
        <v>17</v>
      </c>
      <c r="AO22" s="8">
        <v>0.5</v>
      </c>
      <c r="AP22" s="8">
        <v>0.5</v>
      </c>
      <c r="AQ22" s="8">
        <v>20</v>
      </c>
      <c r="AR22" s="8">
        <v>0.6</v>
      </c>
      <c r="AS22" s="8">
        <v>0.4</v>
      </c>
      <c r="AT22" s="8">
        <v>22.9</v>
      </c>
      <c r="AU22" s="8">
        <v>0</v>
      </c>
      <c r="AV22" s="8">
        <v>2</v>
      </c>
      <c r="AW22" s="8">
        <v>13</v>
      </c>
      <c r="AX22" s="8">
        <v>0.1</v>
      </c>
      <c r="AY22" s="8">
        <v>0.6</v>
      </c>
      <c r="AZ22" s="8">
        <v>11.3</v>
      </c>
      <c r="BA22" s="8">
        <v>0</v>
      </c>
      <c r="BB22" s="8">
        <v>1</v>
      </c>
      <c r="BC22" s="8">
        <v>5.5</v>
      </c>
      <c r="BD22" s="8">
        <v>0</v>
      </c>
      <c r="BE22" s="8">
        <v>0</v>
      </c>
      <c r="BF22" s="8">
        <v>4</v>
      </c>
      <c r="BG22" s="8">
        <v>0</v>
      </c>
      <c r="BH22" s="8">
        <v>0</v>
      </c>
      <c r="BI22" s="8">
        <v>4</v>
      </c>
      <c r="BJ22" s="8">
        <f t="shared" si="0"/>
        <v>13.299999999999997</v>
      </c>
      <c r="BK22" s="8">
        <f t="shared" si="0"/>
        <v>8.5</v>
      </c>
      <c r="BL22" s="8">
        <f t="shared" si="0"/>
        <v>278.90000000000003</v>
      </c>
    </row>
    <row r="23" spans="1:64" x14ac:dyDescent="0.25">
      <c r="A23" s="7" t="s">
        <v>25</v>
      </c>
      <c r="B23" s="8">
        <v>2.2999999999999998</v>
      </c>
      <c r="C23" s="8">
        <v>0.1</v>
      </c>
      <c r="D23" s="8">
        <v>10.6</v>
      </c>
      <c r="E23" s="8">
        <v>1.7</v>
      </c>
      <c r="F23" s="8">
        <v>0</v>
      </c>
      <c r="G23" s="8">
        <v>16</v>
      </c>
      <c r="H23" s="8">
        <v>1</v>
      </c>
      <c r="I23" s="8">
        <v>0</v>
      </c>
      <c r="J23" s="8">
        <v>18.600000000000001</v>
      </c>
      <c r="K23" s="8">
        <v>1</v>
      </c>
      <c r="L23" s="8">
        <v>1.3</v>
      </c>
      <c r="M23" s="8">
        <v>19.3</v>
      </c>
      <c r="N23" s="8">
        <v>1.4</v>
      </c>
      <c r="O23" s="8">
        <v>0.6</v>
      </c>
      <c r="P23" s="8">
        <v>13.9</v>
      </c>
      <c r="Q23" s="8">
        <v>3.3</v>
      </c>
      <c r="R23" s="8">
        <v>0.8</v>
      </c>
      <c r="S23" s="8">
        <v>17.8</v>
      </c>
      <c r="T23" s="8">
        <v>1.4</v>
      </c>
      <c r="U23" s="8">
        <v>1.4</v>
      </c>
      <c r="V23" s="8">
        <v>20</v>
      </c>
      <c r="W23" s="8">
        <v>0</v>
      </c>
      <c r="X23" s="8">
        <v>1</v>
      </c>
      <c r="Y23" s="8">
        <v>7</v>
      </c>
      <c r="Z23" s="8">
        <v>0.4</v>
      </c>
      <c r="AA23" s="8">
        <v>1.4</v>
      </c>
      <c r="AB23" s="8">
        <v>10.4</v>
      </c>
      <c r="AC23" s="8">
        <v>2</v>
      </c>
      <c r="AD23" s="8">
        <v>3</v>
      </c>
      <c r="AE23" s="8">
        <v>15</v>
      </c>
      <c r="AF23" s="8">
        <v>1.2</v>
      </c>
      <c r="AG23" s="8">
        <v>1.2</v>
      </c>
      <c r="AH23" s="8">
        <v>16.399999999999999</v>
      </c>
      <c r="AI23" s="8">
        <v>1</v>
      </c>
      <c r="AJ23" s="8">
        <v>1.5</v>
      </c>
      <c r="AK23" s="8">
        <v>20.5</v>
      </c>
      <c r="AL23" s="8">
        <v>1.4</v>
      </c>
      <c r="AM23" s="8">
        <v>1.6</v>
      </c>
      <c r="AN23" s="8">
        <v>16.8</v>
      </c>
      <c r="AO23" s="8">
        <v>0.5</v>
      </c>
      <c r="AP23" s="8">
        <v>1</v>
      </c>
      <c r="AQ23" s="8">
        <v>19.5</v>
      </c>
      <c r="AR23" s="8">
        <v>0.6</v>
      </c>
      <c r="AS23" s="8">
        <v>1.4</v>
      </c>
      <c r="AT23" s="8">
        <v>22</v>
      </c>
      <c r="AU23" s="8">
        <v>0.5</v>
      </c>
      <c r="AV23" s="8">
        <v>4.5</v>
      </c>
      <c r="AW23" s="8">
        <v>9</v>
      </c>
      <c r="AX23" s="8">
        <v>1</v>
      </c>
      <c r="AY23" s="8">
        <v>1.3</v>
      </c>
      <c r="AZ23" s="8">
        <v>11</v>
      </c>
      <c r="BA23" s="8">
        <v>0</v>
      </c>
      <c r="BB23" s="8">
        <v>2</v>
      </c>
      <c r="BC23" s="8">
        <v>3.5</v>
      </c>
      <c r="BD23" s="8">
        <v>1</v>
      </c>
      <c r="BE23" s="8">
        <v>1</v>
      </c>
      <c r="BF23" s="8">
        <v>4</v>
      </c>
      <c r="BG23" s="8">
        <v>0.5</v>
      </c>
      <c r="BH23" s="8">
        <v>0.5</v>
      </c>
      <c r="BI23" s="8">
        <v>4</v>
      </c>
      <c r="BJ23" s="8">
        <f t="shared" si="0"/>
        <v>22.2</v>
      </c>
      <c r="BK23" s="8">
        <f t="shared" si="0"/>
        <v>25.599999999999998</v>
      </c>
      <c r="BL23" s="8">
        <f t="shared" si="0"/>
        <v>275.3</v>
      </c>
    </row>
    <row r="24" spans="1:64" x14ac:dyDescent="0.25">
      <c r="A24" s="7" t="s">
        <v>26</v>
      </c>
      <c r="B24" s="8">
        <v>0.3</v>
      </c>
      <c r="C24" s="8">
        <v>0</v>
      </c>
      <c r="D24" s="8">
        <v>10.9</v>
      </c>
      <c r="E24" s="8">
        <v>1</v>
      </c>
      <c r="F24" s="8">
        <v>0.3</v>
      </c>
      <c r="G24" s="8">
        <v>16.7</v>
      </c>
      <c r="H24" s="8">
        <v>0</v>
      </c>
      <c r="I24" s="8">
        <v>0.1</v>
      </c>
      <c r="J24" s="8">
        <v>18.399999999999999</v>
      </c>
      <c r="K24" s="8">
        <v>0.7</v>
      </c>
      <c r="L24" s="8">
        <v>0</v>
      </c>
      <c r="M24" s="8">
        <v>20</v>
      </c>
      <c r="N24" s="8">
        <v>0.3</v>
      </c>
      <c r="O24" s="8">
        <v>0.1</v>
      </c>
      <c r="P24" s="8">
        <v>14</v>
      </c>
      <c r="Q24" s="8">
        <v>0.3</v>
      </c>
      <c r="R24" s="8">
        <v>0.3</v>
      </c>
      <c r="S24" s="8">
        <v>17.8</v>
      </c>
      <c r="T24" s="8">
        <v>0.2</v>
      </c>
      <c r="U24" s="8">
        <v>0</v>
      </c>
      <c r="V24" s="8">
        <v>20.2</v>
      </c>
      <c r="W24" s="8">
        <v>0</v>
      </c>
      <c r="X24" s="8">
        <v>0</v>
      </c>
      <c r="Y24" s="8">
        <v>7</v>
      </c>
      <c r="Z24" s="8">
        <v>0</v>
      </c>
      <c r="AA24" s="8">
        <v>0.2</v>
      </c>
      <c r="AB24" s="8">
        <v>10.199999999999999</v>
      </c>
      <c r="AC24" s="8">
        <v>1</v>
      </c>
      <c r="AD24" s="8">
        <v>0</v>
      </c>
      <c r="AE24" s="8">
        <v>16</v>
      </c>
      <c r="AF24" s="8">
        <v>0</v>
      </c>
      <c r="AG24" s="8">
        <v>0.6</v>
      </c>
      <c r="AH24" s="8">
        <v>15.8</v>
      </c>
      <c r="AI24" s="8">
        <v>0</v>
      </c>
      <c r="AJ24" s="8">
        <v>0</v>
      </c>
      <c r="AK24" s="8">
        <v>20.5</v>
      </c>
      <c r="AL24" s="8">
        <v>0.2</v>
      </c>
      <c r="AM24" s="8">
        <v>0.4</v>
      </c>
      <c r="AN24" s="8">
        <v>16.600000000000001</v>
      </c>
      <c r="AO24" s="8">
        <v>0.5</v>
      </c>
      <c r="AP24" s="8">
        <v>0</v>
      </c>
      <c r="AQ24" s="8">
        <v>20</v>
      </c>
      <c r="AR24" s="8">
        <v>0.1</v>
      </c>
      <c r="AS24" s="8">
        <v>0.1</v>
      </c>
      <c r="AT24" s="8">
        <v>22</v>
      </c>
      <c r="AU24" s="8">
        <v>0</v>
      </c>
      <c r="AV24" s="8">
        <v>1</v>
      </c>
      <c r="AW24" s="8">
        <v>8</v>
      </c>
      <c r="AX24" s="8">
        <v>0</v>
      </c>
      <c r="AY24" s="8">
        <v>0</v>
      </c>
      <c r="AZ24" s="8">
        <v>11</v>
      </c>
      <c r="BA24" s="8">
        <v>0</v>
      </c>
      <c r="BB24" s="8">
        <v>0</v>
      </c>
      <c r="BC24" s="8">
        <v>3.5</v>
      </c>
      <c r="BD24" s="8">
        <v>0</v>
      </c>
      <c r="BE24" s="8">
        <v>0</v>
      </c>
      <c r="BF24" s="8">
        <v>4</v>
      </c>
      <c r="BG24" s="8">
        <v>0</v>
      </c>
      <c r="BH24" s="8">
        <v>0</v>
      </c>
      <c r="BI24" s="8">
        <v>4</v>
      </c>
      <c r="BJ24" s="8">
        <f t="shared" si="0"/>
        <v>4.5999999999999996</v>
      </c>
      <c r="BK24" s="8">
        <f t="shared" si="0"/>
        <v>3.1</v>
      </c>
      <c r="BL24" s="8">
        <f t="shared" si="0"/>
        <v>276.60000000000002</v>
      </c>
    </row>
    <row r="25" spans="1:64" x14ac:dyDescent="0.25">
      <c r="A25" s="7" t="s">
        <v>27</v>
      </c>
      <c r="B25" s="8">
        <v>0.1</v>
      </c>
      <c r="C25" s="8">
        <v>0</v>
      </c>
      <c r="D25" s="8">
        <v>11</v>
      </c>
      <c r="E25" s="8">
        <v>0</v>
      </c>
      <c r="F25" s="8">
        <v>0.3</v>
      </c>
      <c r="G25" s="8">
        <v>16.3</v>
      </c>
      <c r="H25" s="8">
        <v>0.6</v>
      </c>
      <c r="I25" s="8">
        <v>0.3</v>
      </c>
      <c r="J25" s="8">
        <v>18.7</v>
      </c>
      <c r="K25" s="8">
        <v>0</v>
      </c>
      <c r="L25" s="8">
        <v>0.3</v>
      </c>
      <c r="M25" s="8">
        <v>19.7</v>
      </c>
      <c r="N25" s="8">
        <v>0</v>
      </c>
      <c r="O25" s="8">
        <v>0.1</v>
      </c>
      <c r="P25" s="8">
        <v>13.9</v>
      </c>
      <c r="Q25" s="8">
        <v>0</v>
      </c>
      <c r="R25" s="8">
        <v>0</v>
      </c>
      <c r="S25" s="8">
        <v>17.8</v>
      </c>
      <c r="T25" s="8">
        <v>0.4</v>
      </c>
      <c r="U25" s="8">
        <v>0</v>
      </c>
      <c r="V25" s="8">
        <v>20.6</v>
      </c>
      <c r="W25" s="8">
        <v>0</v>
      </c>
      <c r="X25" s="8">
        <v>0</v>
      </c>
      <c r="Y25" s="8">
        <v>7</v>
      </c>
      <c r="Z25" s="8">
        <v>0</v>
      </c>
      <c r="AA25" s="8">
        <v>0</v>
      </c>
      <c r="AB25" s="8">
        <v>10.199999999999999</v>
      </c>
      <c r="AC25" s="8">
        <v>0</v>
      </c>
      <c r="AD25" s="8">
        <v>0</v>
      </c>
      <c r="AE25" s="8">
        <v>16</v>
      </c>
      <c r="AF25" s="8">
        <v>0</v>
      </c>
      <c r="AG25" s="8">
        <v>0</v>
      </c>
      <c r="AH25" s="8">
        <v>15.8</v>
      </c>
      <c r="AI25" s="8">
        <v>0</v>
      </c>
      <c r="AJ25" s="8">
        <v>0</v>
      </c>
      <c r="AK25" s="8">
        <v>20.5</v>
      </c>
      <c r="AL25" s="8">
        <v>0</v>
      </c>
      <c r="AM25" s="8">
        <v>0</v>
      </c>
      <c r="AN25" s="8">
        <v>16.600000000000001</v>
      </c>
      <c r="AO25" s="8">
        <v>0</v>
      </c>
      <c r="AP25" s="8">
        <v>0.5</v>
      </c>
      <c r="AQ25" s="8">
        <v>19.5</v>
      </c>
      <c r="AR25" s="8">
        <v>0</v>
      </c>
      <c r="AS25" s="8">
        <v>0</v>
      </c>
      <c r="AT25" s="8">
        <v>22</v>
      </c>
      <c r="AU25" s="8">
        <v>0</v>
      </c>
      <c r="AV25" s="8">
        <v>0</v>
      </c>
      <c r="AW25" s="8">
        <v>8</v>
      </c>
      <c r="AX25" s="8">
        <v>0</v>
      </c>
      <c r="AY25" s="8">
        <v>0</v>
      </c>
      <c r="AZ25" s="8">
        <v>11</v>
      </c>
      <c r="BA25" s="8">
        <v>0</v>
      </c>
      <c r="BB25" s="8">
        <v>0</v>
      </c>
      <c r="BC25" s="8">
        <v>3.5</v>
      </c>
      <c r="BD25" s="8">
        <v>0</v>
      </c>
      <c r="BE25" s="8">
        <v>0</v>
      </c>
      <c r="BF25" s="8">
        <v>4</v>
      </c>
      <c r="BG25" s="8">
        <v>0</v>
      </c>
      <c r="BH25" s="8">
        <v>0</v>
      </c>
      <c r="BI25" s="8">
        <v>4</v>
      </c>
      <c r="BJ25" s="8">
        <f t="shared" si="0"/>
        <v>1.1000000000000001</v>
      </c>
      <c r="BK25" s="8">
        <f t="shared" si="0"/>
        <v>1.5</v>
      </c>
      <c r="BL25" s="8">
        <f t="shared" si="0"/>
        <v>276.10000000000002</v>
      </c>
    </row>
    <row r="26" spans="1:64" x14ac:dyDescent="0.25">
      <c r="A26" s="7" t="s">
        <v>28</v>
      </c>
      <c r="B26" s="8">
        <v>0.4</v>
      </c>
      <c r="C26" s="8">
        <v>0.7</v>
      </c>
      <c r="D26" s="8">
        <v>10.7</v>
      </c>
      <c r="E26" s="8">
        <v>0</v>
      </c>
      <c r="F26" s="8">
        <v>0</v>
      </c>
      <c r="G26" s="8">
        <v>16.3</v>
      </c>
      <c r="H26" s="8">
        <v>0</v>
      </c>
      <c r="I26" s="8">
        <v>0.3</v>
      </c>
      <c r="J26" s="8">
        <v>19.3</v>
      </c>
      <c r="K26" s="8">
        <v>0</v>
      </c>
      <c r="L26" s="8">
        <v>0.3</v>
      </c>
      <c r="M26" s="8">
        <v>19.3</v>
      </c>
      <c r="N26" s="8">
        <v>0.3</v>
      </c>
      <c r="O26" s="8">
        <v>0.3</v>
      </c>
      <c r="P26" s="8">
        <v>13.9</v>
      </c>
      <c r="Q26" s="8">
        <v>0</v>
      </c>
      <c r="R26" s="8">
        <v>0.8</v>
      </c>
      <c r="S26" s="8">
        <v>17</v>
      </c>
      <c r="T26" s="8">
        <v>0.8</v>
      </c>
      <c r="U26" s="8">
        <v>0.8</v>
      </c>
      <c r="V26" s="8">
        <v>20.6</v>
      </c>
      <c r="W26" s="8" t="s">
        <v>29</v>
      </c>
      <c r="X26" s="8" t="s">
        <v>29</v>
      </c>
      <c r="Y26" s="8" t="s">
        <v>29</v>
      </c>
      <c r="Z26" s="8">
        <v>0</v>
      </c>
      <c r="AA26" s="8">
        <v>0</v>
      </c>
      <c r="AB26" s="8">
        <v>10.199999999999999</v>
      </c>
      <c r="AC26" s="8">
        <v>0</v>
      </c>
      <c r="AD26" s="8">
        <v>0</v>
      </c>
      <c r="AE26" s="8">
        <v>16</v>
      </c>
      <c r="AF26" s="8">
        <v>0.5</v>
      </c>
      <c r="AG26" s="8">
        <v>0.8</v>
      </c>
      <c r="AH26" s="8">
        <v>14</v>
      </c>
      <c r="AI26" s="8">
        <v>0.5</v>
      </c>
      <c r="AJ26" s="8">
        <v>0</v>
      </c>
      <c r="AK26" s="8">
        <v>21</v>
      </c>
      <c r="AL26" s="8">
        <v>1.2</v>
      </c>
      <c r="AM26" s="8">
        <v>0.4</v>
      </c>
      <c r="AN26" s="8">
        <v>17.399999999999999</v>
      </c>
      <c r="AO26" s="8">
        <v>0</v>
      </c>
      <c r="AP26" s="8">
        <v>0</v>
      </c>
      <c r="AQ26" s="8">
        <v>19.5</v>
      </c>
      <c r="AR26" s="8">
        <v>0.4</v>
      </c>
      <c r="AS26" s="8">
        <v>0.1</v>
      </c>
      <c r="AT26" s="8">
        <v>22.3</v>
      </c>
      <c r="AU26" s="8">
        <v>0</v>
      </c>
      <c r="AV26" s="8">
        <v>0.5</v>
      </c>
      <c r="AW26" s="8">
        <v>7.5</v>
      </c>
      <c r="AX26" s="8">
        <v>0.1</v>
      </c>
      <c r="AY26" s="8">
        <v>0</v>
      </c>
      <c r="AZ26" s="8">
        <v>11.1</v>
      </c>
      <c r="BA26" s="8">
        <v>0</v>
      </c>
      <c r="BB26" s="8">
        <v>0</v>
      </c>
      <c r="BC26" s="8">
        <v>3.5</v>
      </c>
      <c r="BD26" s="8">
        <v>0.5</v>
      </c>
      <c r="BE26" s="8">
        <v>0</v>
      </c>
      <c r="BF26" s="8">
        <v>4.5</v>
      </c>
      <c r="BG26" s="8">
        <v>0</v>
      </c>
      <c r="BH26" s="8">
        <v>0</v>
      </c>
      <c r="BI26" s="8">
        <v>4</v>
      </c>
      <c r="BJ26" s="8">
        <f t="shared" si="0"/>
        <v>4.7</v>
      </c>
      <c r="BK26" s="8">
        <f t="shared" si="0"/>
        <v>5</v>
      </c>
      <c r="BL26" s="8">
        <f t="shared" si="0"/>
        <v>268.10000000000002</v>
      </c>
    </row>
    <row r="27" spans="1:64" x14ac:dyDescent="0.25">
      <c r="A27" s="7" t="s">
        <v>30</v>
      </c>
      <c r="B27" s="8">
        <v>0.7</v>
      </c>
      <c r="C27" s="8">
        <v>0</v>
      </c>
      <c r="D27" s="8">
        <v>11.4</v>
      </c>
      <c r="E27" s="8">
        <v>1.3</v>
      </c>
      <c r="F27" s="8">
        <v>0</v>
      </c>
      <c r="G27" s="8">
        <v>17.7</v>
      </c>
      <c r="H27" s="8">
        <v>0.3</v>
      </c>
      <c r="I27" s="8">
        <v>0</v>
      </c>
      <c r="J27" s="8">
        <v>19.7</v>
      </c>
      <c r="K27" s="8">
        <v>0</v>
      </c>
      <c r="L27" s="8">
        <v>0</v>
      </c>
      <c r="M27" s="8">
        <v>19.3</v>
      </c>
      <c r="N27" s="8">
        <v>0.5</v>
      </c>
      <c r="O27" s="8">
        <v>0.1</v>
      </c>
      <c r="P27" s="8">
        <v>14.3</v>
      </c>
      <c r="Q27" s="8">
        <v>0.8</v>
      </c>
      <c r="R27" s="8">
        <v>0</v>
      </c>
      <c r="S27" s="8">
        <v>17.8</v>
      </c>
      <c r="T27" s="8">
        <v>0</v>
      </c>
      <c r="U27" s="8">
        <v>0</v>
      </c>
      <c r="V27" s="8">
        <v>20.6</v>
      </c>
      <c r="W27" s="8" t="s">
        <v>29</v>
      </c>
      <c r="X27" s="8" t="s">
        <v>29</v>
      </c>
      <c r="Y27" s="8" t="s">
        <v>29</v>
      </c>
      <c r="Z27" s="8">
        <v>0.6</v>
      </c>
      <c r="AA27" s="8">
        <v>0.4</v>
      </c>
      <c r="AB27" s="8">
        <v>10.4</v>
      </c>
      <c r="AC27" s="8">
        <v>0</v>
      </c>
      <c r="AD27" s="8">
        <v>0</v>
      </c>
      <c r="AE27" s="8">
        <v>16</v>
      </c>
      <c r="AF27" s="8">
        <v>0.3</v>
      </c>
      <c r="AG27" s="8">
        <v>0</v>
      </c>
      <c r="AH27" s="8">
        <v>14.3</v>
      </c>
      <c r="AI27" s="8">
        <v>0</v>
      </c>
      <c r="AJ27" s="8">
        <v>0</v>
      </c>
      <c r="AK27" s="8">
        <v>21</v>
      </c>
      <c r="AL27" s="8">
        <v>0</v>
      </c>
      <c r="AM27" s="8">
        <v>0</v>
      </c>
      <c r="AN27" s="8">
        <v>17.399999999999999</v>
      </c>
      <c r="AO27" s="8">
        <v>0.5</v>
      </c>
      <c r="AP27" s="8">
        <v>2</v>
      </c>
      <c r="AQ27" s="8">
        <v>18</v>
      </c>
      <c r="AR27" s="8">
        <v>0</v>
      </c>
      <c r="AS27" s="8">
        <v>0.9</v>
      </c>
      <c r="AT27" s="8">
        <v>21.4</v>
      </c>
      <c r="AU27" s="8">
        <v>0</v>
      </c>
      <c r="AV27" s="8">
        <v>0</v>
      </c>
      <c r="AW27" s="8">
        <v>7.5</v>
      </c>
      <c r="AX27" s="8">
        <v>0.1</v>
      </c>
      <c r="AY27" s="8">
        <v>0.1</v>
      </c>
      <c r="AZ27" s="8">
        <v>11.1</v>
      </c>
      <c r="BA27" s="8">
        <v>0</v>
      </c>
      <c r="BB27" s="8">
        <v>0</v>
      </c>
      <c r="BC27" s="8">
        <v>3.5</v>
      </c>
      <c r="BD27" s="8">
        <v>0</v>
      </c>
      <c r="BE27" s="8">
        <v>0</v>
      </c>
      <c r="BF27" s="8">
        <v>4.5</v>
      </c>
      <c r="BG27" s="8">
        <v>0</v>
      </c>
      <c r="BH27" s="8">
        <v>0</v>
      </c>
      <c r="BI27" s="8">
        <v>4</v>
      </c>
      <c r="BJ27" s="8">
        <f t="shared" si="0"/>
        <v>5.0999999999999988</v>
      </c>
      <c r="BK27" s="8">
        <f t="shared" si="0"/>
        <v>3.5</v>
      </c>
      <c r="BL27" s="8">
        <f t="shared" si="0"/>
        <v>269.90000000000003</v>
      </c>
    </row>
    <row r="28" spans="1:64" x14ac:dyDescent="0.25">
      <c r="A28" s="7" t="s">
        <v>31</v>
      </c>
      <c r="B28" s="8">
        <v>2</v>
      </c>
      <c r="C28" s="8">
        <v>0</v>
      </c>
      <c r="D28" s="8">
        <v>13.4</v>
      </c>
      <c r="E28" s="8">
        <v>0.7</v>
      </c>
      <c r="F28" s="8">
        <v>0.7</v>
      </c>
      <c r="G28" s="8">
        <v>17.7</v>
      </c>
      <c r="H28" s="8">
        <v>1.8</v>
      </c>
      <c r="I28" s="8">
        <v>4</v>
      </c>
      <c r="J28" s="8">
        <v>17.5</v>
      </c>
      <c r="K28" s="8">
        <v>1.7</v>
      </c>
      <c r="L28" s="8">
        <v>0</v>
      </c>
      <c r="M28" s="8">
        <v>21</v>
      </c>
      <c r="N28" s="8">
        <v>0.9</v>
      </c>
      <c r="O28" s="8">
        <v>0</v>
      </c>
      <c r="P28" s="8">
        <v>15.1</v>
      </c>
      <c r="Q28" s="8">
        <v>0.5</v>
      </c>
      <c r="R28" s="8">
        <v>0</v>
      </c>
      <c r="S28" s="8">
        <v>18.3</v>
      </c>
      <c r="T28" s="8">
        <v>0.4</v>
      </c>
      <c r="U28" s="8">
        <v>0</v>
      </c>
      <c r="V28" s="8">
        <v>21</v>
      </c>
      <c r="W28" s="8" t="s">
        <v>29</v>
      </c>
      <c r="X28" s="8" t="s">
        <v>29</v>
      </c>
      <c r="Y28" s="8" t="s">
        <v>29</v>
      </c>
      <c r="Z28" s="8">
        <v>0</v>
      </c>
      <c r="AA28" s="8">
        <v>0</v>
      </c>
      <c r="AB28" s="8">
        <v>10.4</v>
      </c>
      <c r="AC28" s="8">
        <v>0</v>
      </c>
      <c r="AD28" s="8">
        <v>3</v>
      </c>
      <c r="AE28" s="8">
        <v>13</v>
      </c>
      <c r="AF28" s="8">
        <v>0</v>
      </c>
      <c r="AG28" s="8">
        <v>0</v>
      </c>
      <c r="AH28" s="8">
        <v>14.3</v>
      </c>
      <c r="AI28" s="8">
        <v>0</v>
      </c>
      <c r="AJ28" s="8">
        <v>0</v>
      </c>
      <c r="AK28" s="8">
        <v>21</v>
      </c>
      <c r="AL28" s="8">
        <v>0.2</v>
      </c>
      <c r="AM28" s="8">
        <v>1</v>
      </c>
      <c r="AN28" s="8">
        <v>16.600000000000001</v>
      </c>
      <c r="AO28" s="8">
        <v>1.5</v>
      </c>
      <c r="AP28" s="8">
        <v>0.5</v>
      </c>
      <c r="AQ28" s="8">
        <v>19</v>
      </c>
      <c r="AR28" s="8">
        <v>1.1000000000000001</v>
      </c>
      <c r="AS28" s="8">
        <v>0.1</v>
      </c>
      <c r="AT28" s="8">
        <v>22.4</v>
      </c>
      <c r="AU28" s="8">
        <v>1.5</v>
      </c>
      <c r="AV28" s="8">
        <v>0</v>
      </c>
      <c r="AW28" s="8">
        <v>9</v>
      </c>
      <c r="AX28" s="8">
        <v>0</v>
      </c>
      <c r="AY28" s="8">
        <v>1</v>
      </c>
      <c r="AZ28" s="8">
        <v>10.1</v>
      </c>
      <c r="BA28" s="8">
        <v>0</v>
      </c>
      <c r="BB28" s="8">
        <v>1</v>
      </c>
      <c r="BC28" s="8">
        <v>2.5</v>
      </c>
      <c r="BD28" s="8">
        <v>0</v>
      </c>
      <c r="BE28" s="8">
        <v>0</v>
      </c>
      <c r="BF28" s="8">
        <v>4.5</v>
      </c>
      <c r="BG28" s="8">
        <v>1.5</v>
      </c>
      <c r="BH28" s="8">
        <v>0.5</v>
      </c>
      <c r="BI28" s="8">
        <v>5</v>
      </c>
      <c r="BJ28" s="8">
        <f t="shared" si="0"/>
        <v>13.799999999999999</v>
      </c>
      <c r="BK28" s="8">
        <f t="shared" si="0"/>
        <v>11.799999999999999</v>
      </c>
      <c r="BL28" s="8">
        <f t="shared" si="0"/>
        <v>271.8</v>
      </c>
    </row>
    <row r="29" spans="1:64" x14ac:dyDescent="0.25">
      <c r="A29" s="7" t="s">
        <v>32</v>
      </c>
      <c r="B29" s="8">
        <v>2.2999999999999998</v>
      </c>
      <c r="C29" s="8">
        <v>0.1</v>
      </c>
      <c r="D29" s="8">
        <v>15.6</v>
      </c>
      <c r="E29" s="8">
        <v>0.7</v>
      </c>
      <c r="F29" s="8">
        <v>0</v>
      </c>
      <c r="G29" s="8">
        <v>18.3</v>
      </c>
      <c r="H29" s="8">
        <v>1.5</v>
      </c>
      <c r="I29" s="8">
        <v>0.2</v>
      </c>
      <c r="J29" s="8">
        <v>18.8</v>
      </c>
      <c r="K29" s="8">
        <v>0</v>
      </c>
      <c r="L29" s="8">
        <v>0</v>
      </c>
      <c r="M29" s="8">
        <v>21</v>
      </c>
      <c r="N29" s="8">
        <v>0.5</v>
      </c>
      <c r="O29" s="8">
        <v>0.4</v>
      </c>
      <c r="P29" s="8">
        <v>15.3</v>
      </c>
      <c r="Q29" s="8">
        <v>0</v>
      </c>
      <c r="R29" s="8">
        <v>0</v>
      </c>
      <c r="S29" s="8">
        <v>18.3</v>
      </c>
      <c r="T29" s="8">
        <v>0.2</v>
      </c>
      <c r="U29" s="8">
        <v>0</v>
      </c>
      <c r="V29" s="8">
        <v>21.2</v>
      </c>
      <c r="W29" s="8" t="s">
        <v>29</v>
      </c>
      <c r="X29" s="8" t="s">
        <v>29</v>
      </c>
      <c r="Y29" s="8" t="s">
        <v>29</v>
      </c>
      <c r="Z29" s="8">
        <v>0.2</v>
      </c>
      <c r="AA29" s="8">
        <v>0.2</v>
      </c>
      <c r="AB29" s="8">
        <v>10.4</v>
      </c>
      <c r="AC29" s="8">
        <v>0</v>
      </c>
      <c r="AD29" s="8">
        <v>0</v>
      </c>
      <c r="AE29" s="8">
        <v>13</v>
      </c>
      <c r="AF29" s="8">
        <v>0.8</v>
      </c>
      <c r="AG29" s="8">
        <v>0</v>
      </c>
      <c r="AH29" s="8">
        <v>15</v>
      </c>
      <c r="AI29" s="8">
        <v>0.5</v>
      </c>
      <c r="AJ29" s="8">
        <v>0.5</v>
      </c>
      <c r="AK29" s="8">
        <v>21</v>
      </c>
      <c r="AL29" s="8">
        <v>0</v>
      </c>
      <c r="AM29" s="8">
        <v>0</v>
      </c>
      <c r="AN29" s="8">
        <v>16.600000000000001</v>
      </c>
      <c r="AO29" s="8">
        <v>1.5</v>
      </c>
      <c r="AP29" s="8">
        <v>0.5</v>
      </c>
      <c r="AQ29" s="8">
        <v>20</v>
      </c>
      <c r="AR29" s="8">
        <v>0</v>
      </c>
      <c r="AS29" s="8">
        <v>0.7</v>
      </c>
      <c r="AT29" s="8">
        <v>21.7</v>
      </c>
      <c r="AU29" s="8">
        <v>1</v>
      </c>
      <c r="AV29" s="8">
        <v>0</v>
      </c>
      <c r="AW29" s="8">
        <v>10</v>
      </c>
      <c r="AX29" s="8">
        <v>0</v>
      </c>
      <c r="AY29" s="8">
        <v>0.1</v>
      </c>
      <c r="AZ29" s="8">
        <v>10</v>
      </c>
      <c r="BA29" s="8">
        <v>0</v>
      </c>
      <c r="BB29" s="8">
        <v>0</v>
      </c>
      <c r="BC29" s="8">
        <v>2.5</v>
      </c>
      <c r="BD29" s="8">
        <v>0</v>
      </c>
      <c r="BE29" s="8">
        <v>0</v>
      </c>
      <c r="BF29" s="8">
        <v>4.5</v>
      </c>
      <c r="BG29" s="8">
        <v>0</v>
      </c>
      <c r="BH29" s="8">
        <v>0</v>
      </c>
      <c r="BI29" s="8">
        <v>5</v>
      </c>
      <c r="BJ29" s="8">
        <f t="shared" ref="BJ29:BL42" si="1">SUMIF($B$8:$BI$8,BJ$8,$B29:$BI29)</f>
        <v>9.1999999999999993</v>
      </c>
      <c r="BK29" s="8">
        <f t="shared" si="1"/>
        <v>2.7</v>
      </c>
      <c r="BL29" s="8">
        <f t="shared" si="1"/>
        <v>278.2</v>
      </c>
    </row>
    <row r="30" spans="1:64" x14ac:dyDescent="0.25">
      <c r="A30" s="7" t="s">
        <v>33</v>
      </c>
      <c r="B30" s="8">
        <v>2.1</v>
      </c>
      <c r="C30" s="8">
        <v>0.1</v>
      </c>
      <c r="D30" s="8">
        <v>17.600000000000001</v>
      </c>
      <c r="E30" s="8">
        <v>2.7</v>
      </c>
      <c r="F30" s="8">
        <v>2.2999999999999998</v>
      </c>
      <c r="G30" s="8">
        <v>18.7</v>
      </c>
      <c r="H30" s="8">
        <v>2.4</v>
      </c>
      <c r="I30" s="8">
        <v>2</v>
      </c>
      <c r="J30" s="8">
        <v>18.399999999999999</v>
      </c>
      <c r="K30" s="8">
        <v>2</v>
      </c>
      <c r="L30" s="8">
        <v>0</v>
      </c>
      <c r="M30" s="8">
        <v>23</v>
      </c>
      <c r="N30" s="8">
        <v>0.1</v>
      </c>
      <c r="O30" s="8">
        <v>0.3</v>
      </c>
      <c r="P30" s="8">
        <v>15.1</v>
      </c>
      <c r="Q30" s="8">
        <v>0.5</v>
      </c>
      <c r="R30" s="8">
        <v>1.3</v>
      </c>
      <c r="S30" s="8">
        <v>17.5</v>
      </c>
      <c r="T30" s="8">
        <v>0.8</v>
      </c>
      <c r="U30" s="8">
        <v>0.4</v>
      </c>
      <c r="V30" s="8">
        <v>21.6</v>
      </c>
      <c r="W30" s="8">
        <v>0</v>
      </c>
      <c r="X30" s="8">
        <v>0</v>
      </c>
      <c r="Y30" s="8">
        <v>7</v>
      </c>
      <c r="Z30" s="8">
        <v>0.6</v>
      </c>
      <c r="AA30" s="8">
        <v>1</v>
      </c>
      <c r="AB30" s="8">
        <v>10</v>
      </c>
      <c r="AC30" s="8">
        <v>2</v>
      </c>
      <c r="AD30" s="8">
        <v>1</v>
      </c>
      <c r="AE30" s="8">
        <v>14</v>
      </c>
      <c r="AF30" s="8">
        <v>0.4</v>
      </c>
      <c r="AG30" s="8">
        <v>0.4</v>
      </c>
      <c r="AH30" s="8">
        <v>16.399999999999999</v>
      </c>
      <c r="AI30" s="8">
        <v>0.5</v>
      </c>
      <c r="AJ30" s="8">
        <v>1</v>
      </c>
      <c r="AK30" s="8">
        <v>20.5</v>
      </c>
      <c r="AL30" s="8">
        <v>0</v>
      </c>
      <c r="AM30" s="8">
        <v>1.6</v>
      </c>
      <c r="AN30" s="8">
        <v>15</v>
      </c>
      <c r="AO30" s="8">
        <v>1.5</v>
      </c>
      <c r="AP30" s="8">
        <v>1.5</v>
      </c>
      <c r="AQ30" s="8">
        <v>20</v>
      </c>
      <c r="AR30" s="8">
        <v>0.1</v>
      </c>
      <c r="AS30" s="8">
        <v>1.4</v>
      </c>
      <c r="AT30" s="8">
        <v>20.399999999999999</v>
      </c>
      <c r="AU30" s="8">
        <v>0.5</v>
      </c>
      <c r="AV30" s="8">
        <v>1</v>
      </c>
      <c r="AW30" s="8">
        <v>9.5</v>
      </c>
      <c r="AX30" s="8">
        <v>0.1</v>
      </c>
      <c r="AY30" s="8">
        <v>0.4</v>
      </c>
      <c r="AZ30" s="8">
        <v>9.6999999999999993</v>
      </c>
      <c r="BA30" s="8">
        <v>0</v>
      </c>
      <c r="BB30" s="8">
        <v>0</v>
      </c>
      <c r="BC30" s="8">
        <v>2.5</v>
      </c>
      <c r="BD30" s="8">
        <v>0</v>
      </c>
      <c r="BE30" s="8">
        <v>0.5</v>
      </c>
      <c r="BF30" s="8">
        <v>4</v>
      </c>
      <c r="BG30" s="8">
        <v>0</v>
      </c>
      <c r="BH30" s="8">
        <v>0</v>
      </c>
      <c r="BI30" s="8">
        <v>5</v>
      </c>
      <c r="BJ30" s="8">
        <f t="shared" si="1"/>
        <v>16.300000000000004</v>
      </c>
      <c r="BK30" s="8">
        <f t="shared" si="1"/>
        <v>16.200000000000003</v>
      </c>
      <c r="BL30" s="8">
        <f t="shared" si="1"/>
        <v>285.89999999999998</v>
      </c>
    </row>
    <row r="31" spans="1:64" x14ac:dyDescent="0.25">
      <c r="A31" s="7" t="s">
        <v>34</v>
      </c>
      <c r="B31" s="8">
        <v>1.4</v>
      </c>
      <c r="C31" s="8">
        <v>0</v>
      </c>
      <c r="D31" s="8">
        <v>19</v>
      </c>
      <c r="E31" s="8">
        <v>1.3</v>
      </c>
      <c r="F31" s="8">
        <v>0</v>
      </c>
      <c r="G31" s="8">
        <v>20</v>
      </c>
      <c r="H31" s="8">
        <v>1.4</v>
      </c>
      <c r="I31" s="8">
        <v>0</v>
      </c>
      <c r="J31" s="8">
        <v>19.899999999999999</v>
      </c>
      <c r="K31" s="8">
        <v>0</v>
      </c>
      <c r="L31" s="8">
        <v>0</v>
      </c>
      <c r="M31" s="8">
        <v>23</v>
      </c>
      <c r="N31" s="8">
        <v>0</v>
      </c>
      <c r="O31" s="8">
        <v>0</v>
      </c>
      <c r="P31" s="8">
        <v>15.1</v>
      </c>
      <c r="Q31" s="8">
        <v>0.8</v>
      </c>
      <c r="R31" s="8">
        <v>0.3</v>
      </c>
      <c r="S31" s="8">
        <v>18</v>
      </c>
      <c r="T31" s="8">
        <v>0.2</v>
      </c>
      <c r="U31" s="8">
        <v>0</v>
      </c>
      <c r="V31" s="8">
        <v>21.8</v>
      </c>
      <c r="W31" s="8">
        <v>0</v>
      </c>
      <c r="X31" s="8">
        <v>0</v>
      </c>
      <c r="Y31" s="8">
        <v>7</v>
      </c>
      <c r="Z31" s="8">
        <v>0</v>
      </c>
      <c r="AA31" s="8">
        <v>0.2</v>
      </c>
      <c r="AB31" s="8">
        <v>9.8000000000000007</v>
      </c>
      <c r="AC31" s="8">
        <v>0</v>
      </c>
      <c r="AD31" s="8">
        <v>0</v>
      </c>
      <c r="AE31" s="8">
        <v>14</v>
      </c>
      <c r="AF31" s="8">
        <v>1</v>
      </c>
      <c r="AG31" s="8">
        <v>0</v>
      </c>
      <c r="AH31" s="8">
        <v>17.399999999999999</v>
      </c>
      <c r="AI31" s="8">
        <v>0</v>
      </c>
      <c r="AJ31" s="8">
        <v>0.5</v>
      </c>
      <c r="AK31" s="8">
        <v>20</v>
      </c>
      <c r="AL31" s="8">
        <v>0</v>
      </c>
      <c r="AM31" s="8">
        <v>0.6</v>
      </c>
      <c r="AN31" s="8">
        <v>14.4</v>
      </c>
      <c r="AO31" s="8">
        <v>0</v>
      </c>
      <c r="AP31" s="8">
        <v>1</v>
      </c>
      <c r="AQ31" s="8">
        <v>19</v>
      </c>
      <c r="AR31" s="8">
        <v>0.3</v>
      </c>
      <c r="AS31" s="8">
        <v>0.1</v>
      </c>
      <c r="AT31" s="8">
        <v>20.6</v>
      </c>
      <c r="AU31" s="8">
        <v>0</v>
      </c>
      <c r="AV31" s="8">
        <v>2.5</v>
      </c>
      <c r="AW31" s="8">
        <v>7</v>
      </c>
      <c r="AX31" s="8">
        <v>0</v>
      </c>
      <c r="AY31" s="8">
        <v>0.3</v>
      </c>
      <c r="AZ31" s="8">
        <v>9.4</v>
      </c>
      <c r="BA31" s="8">
        <v>0</v>
      </c>
      <c r="BB31" s="8">
        <v>0</v>
      </c>
      <c r="BC31" s="8">
        <v>2.5</v>
      </c>
      <c r="BD31" s="8">
        <v>1</v>
      </c>
      <c r="BE31" s="8">
        <v>0</v>
      </c>
      <c r="BF31" s="8">
        <v>5</v>
      </c>
      <c r="BG31" s="8">
        <v>0</v>
      </c>
      <c r="BH31" s="8">
        <v>0.5</v>
      </c>
      <c r="BI31" s="8">
        <v>4.5</v>
      </c>
      <c r="BJ31" s="8">
        <f t="shared" si="1"/>
        <v>7.3999999999999995</v>
      </c>
      <c r="BK31" s="8">
        <f t="shared" si="1"/>
        <v>6</v>
      </c>
      <c r="BL31" s="8">
        <f t="shared" si="1"/>
        <v>287.40000000000003</v>
      </c>
    </row>
    <row r="32" spans="1:64" x14ac:dyDescent="0.25">
      <c r="A32" s="7" t="s">
        <v>35</v>
      </c>
      <c r="B32" s="8">
        <v>0.9</v>
      </c>
      <c r="C32" s="8">
        <v>0.1</v>
      </c>
      <c r="D32" s="8">
        <v>19.7</v>
      </c>
      <c r="E32" s="8">
        <v>0.3</v>
      </c>
      <c r="F32" s="8">
        <v>0.3</v>
      </c>
      <c r="G32" s="8">
        <v>20</v>
      </c>
      <c r="H32" s="8">
        <v>2.2999999999999998</v>
      </c>
      <c r="I32" s="8">
        <v>0.7</v>
      </c>
      <c r="J32" s="8">
        <v>21.4</v>
      </c>
      <c r="K32" s="8">
        <v>1.3</v>
      </c>
      <c r="L32" s="8">
        <v>1</v>
      </c>
      <c r="M32" s="8">
        <v>23.3</v>
      </c>
      <c r="N32" s="8">
        <v>0.1</v>
      </c>
      <c r="O32" s="8">
        <v>0.5</v>
      </c>
      <c r="P32" s="8">
        <v>14.8</v>
      </c>
      <c r="Q32" s="8">
        <v>0.5</v>
      </c>
      <c r="R32" s="8">
        <v>0</v>
      </c>
      <c r="S32" s="8">
        <v>18.5</v>
      </c>
      <c r="T32" s="8">
        <v>0.4</v>
      </c>
      <c r="U32" s="8">
        <v>1.8</v>
      </c>
      <c r="V32" s="8">
        <v>20.399999999999999</v>
      </c>
      <c r="W32" s="8">
        <v>0</v>
      </c>
      <c r="X32" s="8">
        <v>0</v>
      </c>
      <c r="Y32" s="8">
        <v>7</v>
      </c>
      <c r="Z32" s="8">
        <v>0</v>
      </c>
      <c r="AA32" s="8">
        <v>0.2</v>
      </c>
      <c r="AB32" s="8">
        <v>9.6</v>
      </c>
      <c r="AC32" s="8">
        <v>1</v>
      </c>
      <c r="AD32" s="8">
        <v>0</v>
      </c>
      <c r="AE32" s="8">
        <v>15</v>
      </c>
      <c r="AF32" s="8">
        <v>0.2</v>
      </c>
      <c r="AG32" s="8">
        <v>0.6</v>
      </c>
      <c r="AH32" s="8">
        <v>17</v>
      </c>
      <c r="AI32" s="8">
        <v>0</v>
      </c>
      <c r="AJ32" s="8">
        <v>1.5</v>
      </c>
      <c r="AK32" s="8">
        <v>18.5</v>
      </c>
      <c r="AL32" s="8">
        <v>0.2</v>
      </c>
      <c r="AM32" s="8">
        <v>1</v>
      </c>
      <c r="AN32" s="8">
        <v>13.6</v>
      </c>
      <c r="AO32" s="8">
        <v>0.5</v>
      </c>
      <c r="AP32" s="8">
        <v>2.5</v>
      </c>
      <c r="AQ32" s="8">
        <v>17</v>
      </c>
      <c r="AR32" s="8">
        <v>0.3</v>
      </c>
      <c r="AS32" s="8">
        <v>1.1000000000000001</v>
      </c>
      <c r="AT32" s="8">
        <v>19.7</v>
      </c>
      <c r="AU32" s="8">
        <v>0</v>
      </c>
      <c r="AV32" s="8">
        <v>1</v>
      </c>
      <c r="AW32" s="8">
        <v>6</v>
      </c>
      <c r="AX32" s="8">
        <v>0</v>
      </c>
      <c r="AY32" s="8">
        <v>0.1</v>
      </c>
      <c r="AZ32" s="8">
        <v>9.3000000000000007</v>
      </c>
      <c r="BA32" s="8">
        <v>0</v>
      </c>
      <c r="BB32" s="8">
        <v>0</v>
      </c>
      <c r="BC32" s="8">
        <v>2.5</v>
      </c>
      <c r="BD32" s="8">
        <v>0</v>
      </c>
      <c r="BE32" s="8">
        <v>0</v>
      </c>
      <c r="BF32" s="8">
        <v>5</v>
      </c>
      <c r="BG32" s="8">
        <v>0</v>
      </c>
      <c r="BH32" s="8">
        <v>0</v>
      </c>
      <c r="BI32" s="8">
        <v>4.5</v>
      </c>
      <c r="BJ32" s="8">
        <f t="shared" si="1"/>
        <v>8</v>
      </c>
      <c r="BK32" s="8">
        <f t="shared" si="1"/>
        <v>12.399999999999999</v>
      </c>
      <c r="BL32" s="8">
        <f t="shared" si="1"/>
        <v>282.8</v>
      </c>
    </row>
    <row r="33" spans="1:64" x14ac:dyDescent="0.25">
      <c r="A33" s="7" t="s">
        <v>36</v>
      </c>
      <c r="B33" s="8">
        <v>3</v>
      </c>
      <c r="C33" s="8">
        <v>0</v>
      </c>
      <c r="D33" s="8">
        <v>22.7</v>
      </c>
      <c r="E33" s="8">
        <v>3.3</v>
      </c>
      <c r="F33" s="8">
        <v>0</v>
      </c>
      <c r="G33" s="8">
        <v>23.3</v>
      </c>
      <c r="H33" s="8">
        <v>1.6</v>
      </c>
      <c r="I33" s="8">
        <v>0</v>
      </c>
      <c r="J33" s="8">
        <v>23</v>
      </c>
      <c r="K33" s="8">
        <v>1.3</v>
      </c>
      <c r="L33" s="8">
        <v>0</v>
      </c>
      <c r="M33" s="8">
        <v>24.7</v>
      </c>
      <c r="N33" s="8">
        <v>0.1</v>
      </c>
      <c r="O33" s="8">
        <v>0.5</v>
      </c>
      <c r="P33" s="8">
        <v>14.4</v>
      </c>
      <c r="Q33" s="8">
        <v>0</v>
      </c>
      <c r="R33" s="8">
        <v>1.3</v>
      </c>
      <c r="S33" s="8">
        <v>17.3</v>
      </c>
      <c r="T33" s="8">
        <v>0.2</v>
      </c>
      <c r="U33" s="8">
        <v>0.2</v>
      </c>
      <c r="V33" s="8">
        <v>20.399999999999999</v>
      </c>
      <c r="W33" s="8">
        <v>1</v>
      </c>
      <c r="X33" s="8">
        <v>0</v>
      </c>
      <c r="Y33" s="8">
        <v>8</v>
      </c>
      <c r="Z33" s="8">
        <v>0.6</v>
      </c>
      <c r="AA33" s="8">
        <v>0.2</v>
      </c>
      <c r="AB33" s="8">
        <v>10</v>
      </c>
      <c r="AC33" s="8">
        <v>0</v>
      </c>
      <c r="AD33" s="8">
        <v>0</v>
      </c>
      <c r="AE33" s="8">
        <v>15</v>
      </c>
      <c r="AF33" s="8">
        <v>1</v>
      </c>
      <c r="AG33" s="8">
        <v>0.8</v>
      </c>
      <c r="AH33" s="8">
        <v>17.2</v>
      </c>
      <c r="AI33" s="8">
        <v>0</v>
      </c>
      <c r="AJ33" s="8">
        <v>1</v>
      </c>
      <c r="AK33" s="8">
        <v>17.5</v>
      </c>
      <c r="AL33" s="8">
        <v>0.4</v>
      </c>
      <c r="AM33" s="8">
        <v>0.6</v>
      </c>
      <c r="AN33" s="8">
        <v>13.4</v>
      </c>
      <c r="AO33" s="8">
        <v>2</v>
      </c>
      <c r="AP33" s="8">
        <v>1</v>
      </c>
      <c r="AQ33" s="8">
        <v>18</v>
      </c>
      <c r="AR33" s="8">
        <v>0.3</v>
      </c>
      <c r="AS33" s="8">
        <v>1.3</v>
      </c>
      <c r="AT33" s="8">
        <v>18.7</v>
      </c>
      <c r="AU33" s="8">
        <v>0</v>
      </c>
      <c r="AV33" s="8">
        <v>0</v>
      </c>
      <c r="AW33" s="8">
        <v>6</v>
      </c>
      <c r="AX33" s="8">
        <v>0</v>
      </c>
      <c r="AY33" s="8">
        <v>0.4</v>
      </c>
      <c r="AZ33" s="8">
        <v>8.9</v>
      </c>
      <c r="BA33" s="8">
        <v>0</v>
      </c>
      <c r="BB33" s="8">
        <v>0</v>
      </c>
      <c r="BC33" s="8">
        <v>2.5</v>
      </c>
      <c r="BD33" s="8">
        <v>0</v>
      </c>
      <c r="BE33" s="8">
        <v>0</v>
      </c>
      <c r="BF33" s="8">
        <v>5</v>
      </c>
      <c r="BG33" s="8">
        <v>0</v>
      </c>
      <c r="BH33" s="8">
        <v>0</v>
      </c>
      <c r="BI33" s="8">
        <v>4.5</v>
      </c>
      <c r="BJ33" s="8">
        <f t="shared" si="1"/>
        <v>14.8</v>
      </c>
      <c r="BK33" s="8">
        <f t="shared" si="1"/>
        <v>7.3</v>
      </c>
      <c r="BL33" s="8">
        <f t="shared" si="1"/>
        <v>290.5</v>
      </c>
    </row>
    <row r="34" spans="1:64" x14ac:dyDescent="0.25">
      <c r="A34" s="7" t="s">
        <v>37</v>
      </c>
      <c r="B34" s="8">
        <v>0.9</v>
      </c>
      <c r="C34" s="8">
        <v>0.4</v>
      </c>
      <c r="D34" s="8">
        <v>23.1</v>
      </c>
      <c r="E34" s="8">
        <v>1.7</v>
      </c>
      <c r="F34" s="8">
        <v>0</v>
      </c>
      <c r="G34" s="8">
        <v>25</v>
      </c>
      <c r="H34" s="8">
        <v>0.9</v>
      </c>
      <c r="I34" s="8">
        <v>0</v>
      </c>
      <c r="J34" s="8">
        <v>23.9</v>
      </c>
      <c r="K34" s="8">
        <v>0.3</v>
      </c>
      <c r="L34" s="8">
        <v>0</v>
      </c>
      <c r="M34" s="8">
        <v>25</v>
      </c>
      <c r="N34" s="8">
        <v>0.3</v>
      </c>
      <c r="O34" s="8">
        <v>0.1</v>
      </c>
      <c r="P34" s="8">
        <v>14.5</v>
      </c>
      <c r="Q34" s="8">
        <v>0.3</v>
      </c>
      <c r="R34" s="8">
        <v>1.3</v>
      </c>
      <c r="S34" s="8">
        <v>16.3</v>
      </c>
      <c r="T34" s="8">
        <v>0.6</v>
      </c>
      <c r="U34" s="8">
        <v>0.4</v>
      </c>
      <c r="V34" s="8">
        <v>20.6</v>
      </c>
      <c r="W34" s="8">
        <v>0</v>
      </c>
      <c r="X34" s="8">
        <v>0</v>
      </c>
      <c r="Y34" s="8">
        <v>8</v>
      </c>
      <c r="Z34" s="8">
        <v>0</v>
      </c>
      <c r="AA34" s="8">
        <v>0.2</v>
      </c>
      <c r="AB34" s="8">
        <v>9.8000000000000007</v>
      </c>
      <c r="AC34" s="8">
        <v>0</v>
      </c>
      <c r="AD34" s="8">
        <v>0</v>
      </c>
      <c r="AE34" s="8">
        <v>15</v>
      </c>
      <c r="AF34" s="8">
        <v>1.4</v>
      </c>
      <c r="AG34" s="8">
        <v>1.2</v>
      </c>
      <c r="AH34" s="8">
        <v>17.399999999999999</v>
      </c>
      <c r="AI34" s="8">
        <v>0.5</v>
      </c>
      <c r="AJ34" s="8">
        <v>0.5</v>
      </c>
      <c r="AK34" s="8">
        <v>17.5</v>
      </c>
      <c r="AL34" s="8">
        <v>0.2</v>
      </c>
      <c r="AM34" s="8">
        <v>0.4</v>
      </c>
      <c r="AN34" s="8">
        <v>13.2</v>
      </c>
      <c r="AO34" s="8">
        <v>0</v>
      </c>
      <c r="AP34" s="8">
        <v>0</v>
      </c>
      <c r="AQ34" s="8">
        <v>18</v>
      </c>
      <c r="AR34" s="8">
        <v>0.6</v>
      </c>
      <c r="AS34" s="8">
        <v>1.3</v>
      </c>
      <c r="AT34" s="8">
        <v>18</v>
      </c>
      <c r="AU34" s="8">
        <v>0</v>
      </c>
      <c r="AV34" s="8">
        <v>0</v>
      </c>
      <c r="AW34" s="8">
        <v>6</v>
      </c>
      <c r="AX34" s="8">
        <v>0.3</v>
      </c>
      <c r="AY34" s="8">
        <v>0.4</v>
      </c>
      <c r="AZ34" s="8">
        <v>8.6999999999999993</v>
      </c>
      <c r="BA34" s="8">
        <v>0</v>
      </c>
      <c r="BB34" s="8">
        <v>0</v>
      </c>
      <c r="BC34" s="8">
        <v>2.5</v>
      </c>
      <c r="BD34" s="8">
        <v>0</v>
      </c>
      <c r="BE34" s="8">
        <v>0</v>
      </c>
      <c r="BF34" s="8">
        <v>5</v>
      </c>
      <c r="BG34" s="8">
        <v>0</v>
      </c>
      <c r="BH34" s="8">
        <v>0</v>
      </c>
      <c r="BI34" s="8">
        <v>4.5</v>
      </c>
      <c r="BJ34" s="8">
        <f t="shared" si="1"/>
        <v>7.9999999999999982</v>
      </c>
      <c r="BK34" s="8">
        <f t="shared" si="1"/>
        <v>6.2000000000000011</v>
      </c>
      <c r="BL34" s="8">
        <f t="shared" si="1"/>
        <v>292</v>
      </c>
    </row>
    <row r="35" spans="1:64" x14ac:dyDescent="0.25">
      <c r="A35" s="7" t="s">
        <v>38</v>
      </c>
      <c r="B35" s="8">
        <v>0.3</v>
      </c>
      <c r="C35" s="8">
        <v>0</v>
      </c>
      <c r="D35" s="8">
        <v>23.4</v>
      </c>
      <c r="E35" s="8">
        <v>0.3</v>
      </c>
      <c r="F35" s="8">
        <v>0</v>
      </c>
      <c r="G35" s="8">
        <v>25.3</v>
      </c>
      <c r="H35" s="8">
        <v>0.1</v>
      </c>
      <c r="I35" s="8">
        <v>0</v>
      </c>
      <c r="J35" s="8">
        <v>24</v>
      </c>
      <c r="K35" s="8">
        <v>0</v>
      </c>
      <c r="L35" s="8">
        <v>0</v>
      </c>
      <c r="M35" s="8">
        <v>25</v>
      </c>
      <c r="N35" s="8">
        <v>0</v>
      </c>
      <c r="O35" s="8">
        <v>0</v>
      </c>
      <c r="P35" s="8">
        <v>14.5</v>
      </c>
      <c r="Q35" s="8">
        <v>0.3</v>
      </c>
      <c r="R35" s="8">
        <v>0.8</v>
      </c>
      <c r="S35" s="8">
        <v>15.8</v>
      </c>
      <c r="T35" s="8">
        <v>0</v>
      </c>
      <c r="U35" s="8">
        <v>0</v>
      </c>
      <c r="V35" s="8">
        <v>20.6</v>
      </c>
      <c r="W35" s="8">
        <v>0</v>
      </c>
      <c r="X35" s="8">
        <v>0</v>
      </c>
      <c r="Y35" s="8">
        <v>8</v>
      </c>
      <c r="Z35" s="8">
        <v>0.2</v>
      </c>
      <c r="AA35" s="8">
        <v>0.2</v>
      </c>
      <c r="AB35" s="8">
        <v>9.8000000000000007</v>
      </c>
      <c r="AC35" s="8">
        <v>1</v>
      </c>
      <c r="AD35" s="8">
        <v>1</v>
      </c>
      <c r="AE35" s="8">
        <v>15</v>
      </c>
      <c r="AF35" s="8">
        <v>0</v>
      </c>
      <c r="AG35" s="8">
        <v>0.2</v>
      </c>
      <c r="AH35" s="8">
        <v>17.2</v>
      </c>
      <c r="AI35" s="8">
        <v>0</v>
      </c>
      <c r="AJ35" s="8">
        <v>0</v>
      </c>
      <c r="AK35" s="8">
        <v>17.5</v>
      </c>
      <c r="AL35" s="8">
        <v>0.2</v>
      </c>
      <c r="AM35" s="8">
        <v>1</v>
      </c>
      <c r="AN35" s="8">
        <v>12.4</v>
      </c>
      <c r="AO35" s="8">
        <v>0</v>
      </c>
      <c r="AP35" s="8">
        <v>0</v>
      </c>
      <c r="AQ35" s="8">
        <v>18</v>
      </c>
      <c r="AR35" s="8">
        <v>0</v>
      </c>
      <c r="AS35" s="8">
        <v>0.3</v>
      </c>
      <c r="AT35" s="8">
        <v>17.7</v>
      </c>
      <c r="AU35" s="8">
        <v>1.5</v>
      </c>
      <c r="AV35" s="8">
        <v>0.5</v>
      </c>
      <c r="AW35" s="8">
        <v>7</v>
      </c>
      <c r="AX35" s="8">
        <v>0</v>
      </c>
      <c r="AY35" s="8">
        <v>0.1</v>
      </c>
      <c r="AZ35" s="8">
        <v>8.6</v>
      </c>
      <c r="BA35" s="8">
        <v>0</v>
      </c>
      <c r="BB35" s="8">
        <v>0</v>
      </c>
      <c r="BC35" s="8">
        <v>2.5</v>
      </c>
      <c r="BD35" s="8">
        <v>0</v>
      </c>
      <c r="BE35" s="8">
        <v>0</v>
      </c>
      <c r="BF35" s="8">
        <v>5</v>
      </c>
      <c r="BG35" s="8">
        <v>0</v>
      </c>
      <c r="BH35" s="8">
        <v>0</v>
      </c>
      <c r="BI35" s="8">
        <v>4.5</v>
      </c>
      <c r="BJ35" s="8">
        <f t="shared" si="1"/>
        <v>3.9000000000000004</v>
      </c>
      <c r="BK35" s="8">
        <f t="shared" si="1"/>
        <v>4.0999999999999996</v>
      </c>
      <c r="BL35" s="8">
        <f t="shared" si="1"/>
        <v>291.8</v>
      </c>
    </row>
    <row r="36" spans="1:64" x14ac:dyDescent="0.25">
      <c r="A36" s="7" t="s">
        <v>39</v>
      </c>
      <c r="B36" s="8">
        <v>0</v>
      </c>
      <c r="C36" s="8">
        <v>0</v>
      </c>
      <c r="D36" s="8">
        <v>23.4</v>
      </c>
      <c r="E36" s="8">
        <v>0</v>
      </c>
      <c r="F36" s="8">
        <v>0</v>
      </c>
      <c r="G36" s="8">
        <v>25.3</v>
      </c>
      <c r="H36" s="8">
        <v>0.4</v>
      </c>
      <c r="I36" s="8">
        <v>0.3</v>
      </c>
      <c r="J36" s="8">
        <v>24.1</v>
      </c>
      <c r="K36" s="8">
        <v>0</v>
      </c>
      <c r="L36" s="8">
        <v>0</v>
      </c>
      <c r="M36" s="8">
        <v>25</v>
      </c>
      <c r="N36" s="8">
        <v>0.1</v>
      </c>
      <c r="O36" s="8">
        <v>0.3</v>
      </c>
      <c r="P36" s="8">
        <v>14.4</v>
      </c>
      <c r="Q36" s="8">
        <v>0</v>
      </c>
      <c r="R36" s="8">
        <v>0</v>
      </c>
      <c r="S36" s="8">
        <v>15.8</v>
      </c>
      <c r="T36" s="8">
        <v>0</v>
      </c>
      <c r="U36" s="8">
        <v>0.2</v>
      </c>
      <c r="V36" s="8">
        <v>20.399999999999999</v>
      </c>
      <c r="W36" s="8">
        <v>0</v>
      </c>
      <c r="X36" s="8">
        <v>0</v>
      </c>
      <c r="Y36" s="8">
        <v>8</v>
      </c>
      <c r="Z36" s="8">
        <v>0</v>
      </c>
      <c r="AA36" s="8">
        <v>0.4</v>
      </c>
      <c r="AB36" s="8">
        <v>9.4</v>
      </c>
      <c r="AC36" s="8">
        <v>0</v>
      </c>
      <c r="AD36" s="8">
        <v>1</v>
      </c>
      <c r="AE36" s="8">
        <v>14</v>
      </c>
      <c r="AF36" s="8">
        <v>0.2</v>
      </c>
      <c r="AG36" s="8">
        <v>0.6</v>
      </c>
      <c r="AH36" s="8">
        <v>16.8</v>
      </c>
      <c r="AI36" s="8">
        <v>0</v>
      </c>
      <c r="AJ36" s="8">
        <v>1</v>
      </c>
      <c r="AK36" s="8">
        <v>16.5</v>
      </c>
      <c r="AL36" s="8">
        <v>0.4</v>
      </c>
      <c r="AM36" s="8">
        <v>0.8</v>
      </c>
      <c r="AN36" s="8">
        <v>12</v>
      </c>
      <c r="AO36" s="8">
        <v>0</v>
      </c>
      <c r="AP36" s="8">
        <v>1.5</v>
      </c>
      <c r="AQ36" s="8">
        <v>16.5</v>
      </c>
      <c r="AR36" s="8">
        <v>0.3</v>
      </c>
      <c r="AS36" s="8">
        <v>0.7</v>
      </c>
      <c r="AT36" s="8">
        <v>17.3</v>
      </c>
      <c r="AU36" s="8">
        <v>1</v>
      </c>
      <c r="AV36" s="8">
        <v>0.5</v>
      </c>
      <c r="AW36" s="8">
        <v>7.5</v>
      </c>
      <c r="AX36" s="8">
        <v>0.4</v>
      </c>
      <c r="AY36" s="8">
        <v>0.1</v>
      </c>
      <c r="AZ36" s="8">
        <v>8.9</v>
      </c>
      <c r="BA36" s="8">
        <v>0</v>
      </c>
      <c r="BB36" s="8">
        <v>1</v>
      </c>
      <c r="BC36" s="8">
        <v>1.5</v>
      </c>
      <c r="BD36" s="8">
        <v>0</v>
      </c>
      <c r="BE36" s="8">
        <v>0</v>
      </c>
      <c r="BF36" s="8">
        <v>5</v>
      </c>
      <c r="BG36" s="8">
        <v>0</v>
      </c>
      <c r="BH36" s="8">
        <v>0</v>
      </c>
      <c r="BI36" s="8">
        <v>4.5</v>
      </c>
      <c r="BJ36" s="8">
        <f t="shared" si="1"/>
        <v>2.8000000000000003</v>
      </c>
      <c r="BK36" s="8">
        <f t="shared" si="1"/>
        <v>8.4</v>
      </c>
      <c r="BL36" s="8">
        <f t="shared" si="1"/>
        <v>286.3</v>
      </c>
    </row>
    <row r="37" spans="1:64" x14ac:dyDescent="0.25">
      <c r="A37" s="7" t="s">
        <v>40</v>
      </c>
      <c r="B37" s="8">
        <v>0.7</v>
      </c>
      <c r="C37" s="8">
        <v>19.399999999999999</v>
      </c>
      <c r="D37" s="8">
        <v>4.7</v>
      </c>
      <c r="E37" s="8">
        <v>0.3</v>
      </c>
      <c r="F37" s="8">
        <v>20.3</v>
      </c>
      <c r="G37" s="8">
        <v>5.3</v>
      </c>
      <c r="H37" s="8">
        <v>1.1000000000000001</v>
      </c>
      <c r="I37" s="8">
        <v>17.399999999999999</v>
      </c>
      <c r="J37" s="8">
        <v>7.9</v>
      </c>
      <c r="K37" s="8">
        <v>0.3</v>
      </c>
      <c r="L37" s="8">
        <v>20</v>
      </c>
      <c r="M37" s="8">
        <v>5.3</v>
      </c>
      <c r="N37" s="8">
        <v>0.5</v>
      </c>
      <c r="O37" s="8">
        <v>10.4</v>
      </c>
      <c r="P37" s="8">
        <v>4.5</v>
      </c>
      <c r="Q37" s="8">
        <v>0.3</v>
      </c>
      <c r="R37" s="8">
        <v>8</v>
      </c>
      <c r="S37" s="8">
        <v>8</v>
      </c>
      <c r="T37" s="8">
        <v>3</v>
      </c>
      <c r="U37" s="8">
        <v>12.8</v>
      </c>
      <c r="V37" s="8">
        <v>10.6</v>
      </c>
      <c r="W37" s="8">
        <v>3</v>
      </c>
      <c r="X37" s="8">
        <v>4</v>
      </c>
      <c r="Y37" s="8">
        <v>7</v>
      </c>
      <c r="Z37" s="8">
        <v>1.4</v>
      </c>
      <c r="AA37" s="8">
        <v>4.2</v>
      </c>
      <c r="AB37" s="8">
        <v>6.6</v>
      </c>
      <c r="AC37" s="8">
        <v>1</v>
      </c>
      <c r="AD37" s="8">
        <v>8</v>
      </c>
      <c r="AE37" s="8">
        <v>7</v>
      </c>
      <c r="AF37" s="8">
        <v>1.2</v>
      </c>
      <c r="AG37" s="8">
        <v>9.8000000000000007</v>
      </c>
      <c r="AH37" s="8">
        <v>8.1999999999999993</v>
      </c>
      <c r="AI37" s="8">
        <v>1</v>
      </c>
      <c r="AJ37" s="8">
        <v>9.5</v>
      </c>
      <c r="AK37" s="8">
        <v>8</v>
      </c>
      <c r="AL37" s="8">
        <v>0.2</v>
      </c>
      <c r="AM37" s="8">
        <v>7</v>
      </c>
      <c r="AN37" s="8">
        <v>5.2</v>
      </c>
      <c r="AO37" s="8">
        <v>0</v>
      </c>
      <c r="AP37" s="8">
        <v>9</v>
      </c>
      <c r="AQ37" s="8">
        <v>7.5</v>
      </c>
      <c r="AR37" s="8">
        <v>1.4</v>
      </c>
      <c r="AS37" s="8">
        <v>7.9</v>
      </c>
      <c r="AT37" s="8">
        <v>10.9</v>
      </c>
      <c r="AU37" s="8">
        <v>1</v>
      </c>
      <c r="AV37" s="8">
        <v>5.5</v>
      </c>
      <c r="AW37" s="8">
        <v>3</v>
      </c>
      <c r="AX37" s="8">
        <v>0.9</v>
      </c>
      <c r="AY37" s="8">
        <v>4.7</v>
      </c>
      <c r="AZ37" s="8">
        <v>5</v>
      </c>
      <c r="BA37" s="8">
        <v>0.5</v>
      </c>
      <c r="BB37" s="8">
        <v>2</v>
      </c>
      <c r="BC37" s="8">
        <v>0.5</v>
      </c>
      <c r="BD37" s="8">
        <v>0.5</v>
      </c>
      <c r="BE37" s="8">
        <v>3.5</v>
      </c>
      <c r="BF37" s="8">
        <v>2</v>
      </c>
      <c r="BG37" s="8">
        <v>0</v>
      </c>
      <c r="BH37" s="8">
        <v>1</v>
      </c>
      <c r="BI37" s="8">
        <v>3.5</v>
      </c>
      <c r="BJ37" s="8">
        <f t="shared" si="1"/>
        <v>18.299999999999997</v>
      </c>
      <c r="BK37" s="8">
        <f t="shared" si="1"/>
        <v>184.4</v>
      </c>
      <c r="BL37" s="8">
        <f t="shared" si="1"/>
        <v>120.70000000000002</v>
      </c>
    </row>
    <row r="38" spans="1:64" x14ac:dyDescent="0.25">
      <c r="A38" s="7" t="s">
        <v>41</v>
      </c>
      <c r="B38" s="8">
        <v>0</v>
      </c>
      <c r="C38" s="8">
        <v>0</v>
      </c>
      <c r="D38" s="8">
        <v>4.5999999999999996</v>
      </c>
      <c r="E38" s="8">
        <v>0</v>
      </c>
      <c r="F38" s="8">
        <v>0</v>
      </c>
      <c r="G38" s="8">
        <v>5.3</v>
      </c>
      <c r="H38" s="8">
        <v>0</v>
      </c>
      <c r="I38" s="8">
        <v>0</v>
      </c>
      <c r="J38" s="8">
        <v>7.9</v>
      </c>
      <c r="K38" s="8">
        <v>0</v>
      </c>
      <c r="L38" s="8">
        <v>0</v>
      </c>
      <c r="M38" s="8">
        <v>5.3</v>
      </c>
      <c r="N38" s="8">
        <v>0</v>
      </c>
      <c r="O38" s="8">
        <v>0</v>
      </c>
      <c r="P38" s="8">
        <v>4.5999999999999996</v>
      </c>
      <c r="Q38" s="8">
        <v>0</v>
      </c>
      <c r="R38" s="8">
        <v>0</v>
      </c>
      <c r="S38" s="8">
        <v>9.6999999999999993</v>
      </c>
      <c r="T38" s="8">
        <v>0</v>
      </c>
      <c r="U38" s="8">
        <v>0</v>
      </c>
      <c r="V38" s="8">
        <v>10.6</v>
      </c>
      <c r="W38" s="8" t="s">
        <v>29</v>
      </c>
      <c r="X38" s="8" t="s">
        <v>29</v>
      </c>
      <c r="Y38" s="8" t="s">
        <v>29</v>
      </c>
      <c r="Z38" s="8">
        <v>0</v>
      </c>
      <c r="AA38" s="8">
        <v>0.4</v>
      </c>
      <c r="AB38" s="8">
        <v>6.2</v>
      </c>
      <c r="AC38" s="8" t="s">
        <v>29</v>
      </c>
      <c r="AD38" s="8" t="s">
        <v>29</v>
      </c>
      <c r="AE38" s="8" t="s">
        <v>29</v>
      </c>
      <c r="AF38" s="8">
        <v>0</v>
      </c>
      <c r="AG38" s="8">
        <v>0</v>
      </c>
      <c r="AH38" s="8">
        <v>7.3</v>
      </c>
      <c r="AI38" s="8">
        <v>0</v>
      </c>
      <c r="AJ38" s="8">
        <v>0</v>
      </c>
      <c r="AK38" s="8">
        <v>11</v>
      </c>
      <c r="AL38" s="8">
        <v>0</v>
      </c>
      <c r="AM38" s="8">
        <v>0</v>
      </c>
      <c r="AN38" s="8">
        <v>5.2</v>
      </c>
      <c r="AO38" s="8">
        <v>0</v>
      </c>
      <c r="AP38" s="8">
        <v>0</v>
      </c>
      <c r="AQ38" s="8">
        <v>7.5</v>
      </c>
      <c r="AR38" s="8">
        <v>0</v>
      </c>
      <c r="AS38" s="8">
        <v>0</v>
      </c>
      <c r="AT38" s="8">
        <v>11.6</v>
      </c>
      <c r="AU38" s="8">
        <v>0</v>
      </c>
      <c r="AV38" s="8">
        <v>0</v>
      </c>
      <c r="AW38" s="8">
        <v>3</v>
      </c>
      <c r="AX38" s="8">
        <v>0</v>
      </c>
      <c r="AY38" s="8">
        <v>0</v>
      </c>
      <c r="AZ38" s="8">
        <v>4.5999999999999996</v>
      </c>
      <c r="BA38" s="8">
        <v>0</v>
      </c>
      <c r="BB38" s="8">
        <v>0</v>
      </c>
      <c r="BC38" s="8">
        <v>1</v>
      </c>
      <c r="BD38" s="8">
        <v>0</v>
      </c>
      <c r="BE38" s="8">
        <v>0</v>
      </c>
      <c r="BF38" s="8">
        <v>2</v>
      </c>
      <c r="BG38" s="8">
        <v>0</v>
      </c>
      <c r="BH38" s="8">
        <v>0</v>
      </c>
      <c r="BI38" s="8">
        <v>3.5</v>
      </c>
      <c r="BJ38" s="8">
        <f t="shared" si="1"/>
        <v>0</v>
      </c>
      <c r="BK38" s="8">
        <f t="shared" si="1"/>
        <v>0.4</v>
      </c>
      <c r="BL38" s="8">
        <f t="shared" si="1"/>
        <v>110.89999999999999</v>
      </c>
    </row>
    <row r="39" spans="1:64" x14ac:dyDescent="0.25">
      <c r="A39" s="7" t="s">
        <v>42</v>
      </c>
      <c r="B39" s="8">
        <v>0</v>
      </c>
      <c r="C39" s="8">
        <v>0</v>
      </c>
      <c r="D39" s="8">
        <v>4.8</v>
      </c>
      <c r="E39" s="8">
        <v>0</v>
      </c>
      <c r="F39" s="8">
        <v>0</v>
      </c>
      <c r="G39" s="8">
        <v>5.3</v>
      </c>
      <c r="H39" s="8">
        <v>0</v>
      </c>
      <c r="I39" s="8">
        <v>0</v>
      </c>
      <c r="J39" s="8">
        <v>7.9</v>
      </c>
      <c r="K39" s="8">
        <v>0</v>
      </c>
      <c r="L39" s="8">
        <v>0</v>
      </c>
      <c r="M39" s="8">
        <v>6</v>
      </c>
      <c r="N39" s="8">
        <v>0</v>
      </c>
      <c r="O39" s="8">
        <v>0</v>
      </c>
      <c r="P39" s="8">
        <v>4.5</v>
      </c>
      <c r="Q39" s="8">
        <v>0</v>
      </c>
      <c r="R39" s="8">
        <v>0</v>
      </c>
      <c r="S39" s="8">
        <v>8</v>
      </c>
      <c r="T39" s="8">
        <v>0</v>
      </c>
      <c r="U39" s="8">
        <v>0.2</v>
      </c>
      <c r="V39" s="8">
        <v>10.4</v>
      </c>
      <c r="W39" s="8">
        <v>0</v>
      </c>
      <c r="X39" s="8">
        <v>0</v>
      </c>
      <c r="Y39" s="8">
        <v>7</v>
      </c>
      <c r="Z39" s="8">
        <v>0</v>
      </c>
      <c r="AA39" s="8">
        <v>0</v>
      </c>
      <c r="AB39" s="8">
        <v>6.2</v>
      </c>
      <c r="AC39" s="8">
        <v>0</v>
      </c>
      <c r="AD39" s="8">
        <v>0</v>
      </c>
      <c r="AE39" s="8">
        <v>7</v>
      </c>
      <c r="AF39" s="8">
        <v>0</v>
      </c>
      <c r="AG39" s="8">
        <v>0</v>
      </c>
      <c r="AH39" s="8">
        <v>8.1999999999999993</v>
      </c>
      <c r="AI39" s="8">
        <v>0</v>
      </c>
      <c r="AJ39" s="8">
        <v>0</v>
      </c>
      <c r="AK39" s="8">
        <v>8</v>
      </c>
      <c r="AL39" s="8">
        <v>0</v>
      </c>
      <c r="AM39" s="8">
        <v>0</v>
      </c>
      <c r="AN39" s="8">
        <v>5.2</v>
      </c>
      <c r="AO39" s="8">
        <v>0</v>
      </c>
      <c r="AP39" s="8">
        <v>0</v>
      </c>
      <c r="AQ39" s="8">
        <v>7.5</v>
      </c>
      <c r="AR39" s="8">
        <v>0</v>
      </c>
      <c r="AS39" s="8">
        <v>0.1</v>
      </c>
      <c r="AT39" s="8">
        <v>10.7</v>
      </c>
      <c r="AU39" s="8">
        <v>0</v>
      </c>
      <c r="AV39" s="8">
        <v>0.5</v>
      </c>
      <c r="AW39" s="8">
        <v>2.5</v>
      </c>
      <c r="AX39" s="8">
        <v>0</v>
      </c>
      <c r="AY39" s="8">
        <v>0</v>
      </c>
      <c r="AZ39" s="8">
        <v>5</v>
      </c>
      <c r="BA39" s="8">
        <v>0</v>
      </c>
      <c r="BB39" s="8">
        <v>0</v>
      </c>
      <c r="BC39" s="8">
        <v>0.5</v>
      </c>
      <c r="BD39" s="8">
        <v>0</v>
      </c>
      <c r="BE39" s="8">
        <v>0</v>
      </c>
      <c r="BF39" s="8">
        <v>2</v>
      </c>
      <c r="BG39" s="8">
        <v>0</v>
      </c>
      <c r="BH39" s="8">
        <v>0</v>
      </c>
      <c r="BI39" s="8">
        <v>3.5</v>
      </c>
      <c r="BJ39" s="8">
        <f t="shared" si="1"/>
        <v>0</v>
      </c>
      <c r="BK39" s="8">
        <f t="shared" si="1"/>
        <v>0.8</v>
      </c>
      <c r="BL39" s="8">
        <f t="shared" si="1"/>
        <v>120.2</v>
      </c>
    </row>
    <row r="40" spans="1:64" x14ac:dyDescent="0.25">
      <c r="A40" s="7" t="s">
        <v>43</v>
      </c>
      <c r="B40" s="8">
        <v>0</v>
      </c>
      <c r="C40" s="8">
        <v>0</v>
      </c>
      <c r="D40" s="8">
        <v>4.7</v>
      </c>
      <c r="E40" s="8">
        <v>0</v>
      </c>
      <c r="F40" s="8">
        <v>1.7</v>
      </c>
      <c r="G40" s="8">
        <v>3.7</v>
      </c>
      <c r="H40" s="8">
        <v>0</v>
      </c>
      <c r="I40" s="8">
        <v>2.1</v>
      </c>
      <c r="J40" s="8">
        <v>5.7</v>
      </c>
      <c r="K40" s="8">
        <v>0</v>
      </c>
      <c r="L40" s="8">
        <v>1.3</v>
      </c>
      <c r="M40" s="8">
        <v>4</v>
      </c>
      <c r="N40" s="8">
        <v>0</v>
      </c>
      <c r="O40" s="8">
        <v>1.3</v>
      </c>
      <c r="P40" s="8">
        <v>3.3</v>
      </c>
      <c r="Q40" s="8">
        <v>0</v>
      </c>
      <c r="R40" s="8">
        <v>1.5</v>
      </c>
      <c r="S40" s="8">
        <v>6.5</v>
      </c>
      <c r="T40" s="8">
        <v>0</v>
      </c>
      <c r="U40" s="8">
        <v>1</v>
      </c>
      <c r="V40" s="8">
        <v>9.4</v>
      </c>
      <c r="W40" s="8">
        <v>0</v>
      </c>
      <c r="X40" s="8">
        <v>2</v>
      </c>
      <c r="Y40" s="8">
        <v>5</v>
      </c>
      <c r="Z40" s="8">
        <v>0</v>
      </c>
      <c r="AA40" s="8">
        <v>1.4</v>
      </c>
      <c r="AB40" s="8">
        <v>4.8</v>
      </c>
      <c r="AC40" s="8">
        <v>1</v>
      </c>
      <c r="AD40" s="8">
        <v>0</v>
      </c>
      <c r="AE40" s="8">
        <v>8</v>
      </c>
      <c r="AF40" s="8">
        <v>0</v>
      </c>
      <c r="AG40" s="8">
        <v>1.4</v>
      </c>
      <c r="AH40" s="8">
        <v>6.8</v>
      </c>
      <c r="AI40" s="8">
        <v>0</v>
      </c>
      <c r="AJ40" s="8">
        <v>0.5</v>
      </c>
      <c r="AK40" s="8">
        <v>7.5</v>
      </c>
      <c r="AL40" s="8">
        <v>0</v>
      </c>
      <c r="AM40" s="8">
        <v>1</v>
      </c>
      <c r="AN40" s="8">
        <v>4.2</v>
      </c>
      <c r="AO40" s="8">
        <v>0</v>
      </c>
      <c r="AP40" s="8">
        <v>3</v>
      </c>
      <c r="AQ40" s="8">
        <v>4.5</v>
      </c>
      <c r="AR40" s="8">
        <v>0</v>
      </c>
      <c r="AS40" s="8">
        <v>2</v>
      </c>
      <c r="AT40" s="8">
        <v>8.6999999999999993</v>
      </c>
      <c r="AU40" s="8">
        <v>0</v>
      </c>
      <c r="AV40" s="8">
        <v>0.5</v>
      </c>
      <c r="AW40" s="8">
        <v>2</v>
      </c>
      <c r="AX40" s="8">
        <v>0.3</v>
      </c>
      <c r="AY40" s="8">
        <v>0.3</v>
      </c>
      <c r="AZ40" s="8">
        <v>5</v>
      </c>
      <c r="BA40" s="8">
        <v>0</v>
      </c>
      <c r="BB40" s="8">
        <v>0</v>
      </c>
      <c r="BC40" s="8">
        <v>0.5</v>
      </c>
      <c r="BD40" s="8">
        <v>0</v>
      </c>
      <c r="BE40" s="8">
        <v>0</v>
      </c>
      <c r="BF40" s="8">
        <v>2</v>
      </c>
      <c r="BG40" s="8">
        <v>0</v>
      </c>
      <c r="BH40" s="8">
        <v>0</v>
      </c>
      <c r="BI40" s="8">
        <v>3.5</v>
      </c>
      <c r="BJ40" s="8">
        <f t="shared" si="1"/>
        <v>1.3</v>
      </c>
      <c r="BK40" s="8">
        <f t="shared" si="1"/>
        <v>21</v>
      </c>
      <c r="BL40" s="8">
        <f t="shared" si="1"/>
        <v>99.800000000000011</v>
      </c>
    </row>
    <row r="41" spans="1:64" x14ac:dyDescent="0.25">
      <c r="A41" s="7" t="s">
        <v>44</v>
      </c>
      <c r="B41" s="8">
        <v>0</v>
      </c>
      <c r="C41" s="8">
        <v>1.1000000000000001</v>
      </c>
      <c r="D41" s="8">
        <v>3.6</v>
      </c>
      <c r="E41" s="8">
        <v>0</v>
      </c>
      <c r="F41" s="8">
        <v>0</v>
      </c>
      <c r="G41" s="8">
        <v>3.7</v>
      </c>
      <c r="H41" s="8">
        <v>0</v>
      </c>
      <c r="I41" s="8">
        <v>2.2999999999999998</v>
      </c>
      <c r="J41" s="8">
        <v>3.4</v>
      </c>
      <c r="K41" s="8">
        <v>0.3</v>
      </c>
      <c r="L41" s="8">
        <v>1</v>
      </c>
      <c r="M41" s="8">
        <v>3.3</v>
      </c>
      <c r="N41" s="8">
        <v>0.3</v>
      </c>
      <c r="O41" s="8">
        <v>1.5</v>
      </c>
      <c r="P41" s="8">
        <v>2</v>
      </c>
      <c r="Q41" s="8">
        <v>0</v>
      </c>
      <c r="R41" s="8">
        <v>1</v>
      </c>
      <c r="S41" s="8">
        <v>5.5</v>
      </c>
      <c r="T41" s="8">
        <v>0</v>
      </c>
      <c r="U41" s="8">
        <v>6</v>
      </c>
      <c r="V41" s="8">
        <v>3.4</v>
      </c>
      <c r="W41" s="8">
        <v>0</v>
      </c>
      <c r="X41" s="8">
        <v>2</v>
      </c>
      <c r="Y41" s="8">
        <v>3</v>
      </c>
      <c r="Z41" s="8">
        <v>0</v>
      </c>
      <c r="AA41" s="8">
        <v>1</v>
      </c>
      <c r="AB41" s="8">
        <v>3.8</v>
      </c>
      <c r="AC41" s="8">
        <v>1</v>
      </c>
      <c r="AD41" s="8">
        <v>0</v>
      </c>
      <c r="AE41" s="8">
        <v>9</v>
      </c>
      <c r="AF41" s="8">
        <v>0</v>
      </c>
      <c r="AG41" s="8">
        <v>2.6</v>
      </c>
      <c r="AH41" s="8">
        <v>4.2</v>
      </c>
      <c r="AI41" s="8">
        <v>1</v>
      </c>
      <c r="AJ41" s="8">
        <v>3</v>
      </c>
      <c r="AK41" s="8">
        <v>5.5</v>
      </c>
      <c r="AL41" s="8">
        <v>0.8</v>
      </c>
      <c r="AM41" s="8">
        <v>1</v>
      </c>
      <c r="AN41" s="8">
        <v>4</v>
      </c>
      <c r="AO41" s="8">
        <v>1</v>
      </c>
      <c r="AP41" s="8">
        <v>1</v>
      </c>
      <c r="AQ41" s="8">
        <v>4.5</v>
      </c>
      <c r="AR41" s="8">
        <v>0.6</v>
      </c>
      <c r="AS41" s="8">
        <v>2.1</v>
      </c>
      <c r="AT41" s="8">
        <v>7.3</v>
      </c>
      <c r="AU41" s="8">
        <v>0</v>
      </c>
      <c r="AV41" s="8">
        <v>1.5</v>
      </c>
      <c r="AW41" s="8">
        <v>0.5</v>
      </c>
      <c r="AX41" s="8">
        <v>0.7</v>
      </c>
      <c r="AY41" s="8">
        <v>1.3</v>
      </c>
      <c r="AZ41" s="8">
        <v>4.5999999999999996</v>
      </c>
      <c r="BA41" s="8">
        <v>0</v>
      </c>
      <c r="BB41" s="8">
        <v>0</v>
      </c>
      <c r="BC41" s="8">
        <v>0.5</v>
      </c>
      <c r="BD41" s="8">
        <v>0</v>
      </c>
      <c r="BE41" s="8">
        <v>0</v>
      </c>
      <c r="BF41" s="8">
        <v>2</v>
      </c>
      <c r="BG41" s="8">
        <v>0</v>
      </c>
      <c r="BH41" s="8">
        <v>0</v>
      </c>
      <c r="BI41" s="8">
        <v>3.5</v>
      </c>
      <c r="BJ41" s="8">
        <f t="shared" si="1"/>
        <v>5.7</v>
      </c>
      <c r="BK41" s="8">
        <f t="shared" si="1"/>
        <v>28.400000000000002</v>
      </c>
      <c r="BL41" s="8">
        <f t="shared" si="1"/>
        <v>77.3</v>
      </c>
    </row>
    <row r="42" spans="1:64" x14ac:dyDescent="0.25">
      <c r="A42" s="7" t="s">
        <v>45</v>
      </c>
      <c r="B42" s="8">
        <v>0</v>
      </c>
      <c r="C42" s="8">
        <v>3.6</v>
      </c>
      <c r="D42" s="8">
        <v>0</v>
      </c>
      <c r="E42" s="8">
        <v>0</v>
      </c>
      <c r="F42" s="8">
        <v>3.7</v>
      </c>
      <c r="G42" s="8">
        <v>0</v>
      </c>
      <c r="H42" s="8">
        <v>0</v>
      </c>
      <c r="I42" s="8">
        <v>3.4</v>
      </c>
      <c r="J42" s="8">
        <v>0</v>
      </c>
      <c r="K42" s="8">
        <v>0</v>
      </c>
      <c r="L42" s="8">
        <v>3.3</v>
      </c>
      <c r="M42" s="8">
        <v>0</v>
      </c>
      <c r="N42" s="8">
        <v>0</v>
      </c>
      <c r="O42" s="8">
        <v>1.9</v>
      </c>
      <c r="P42" s="8">
        <v>0.1</v>
      </c>
      <c r="Q42" s="8">
        <v>0</v>
      </c>
      <c r="R42" s="8">
        <v>5.5</v>
      </c>
      <c r="S42" s="8">
        <v>0</v>
      </c>
      <c r="T42" s="8">
        <v>0</v>
      </c>
      <c r="U42" s="8">
        <v>3.2</v>
      </c>
      <c r="V42" s="8">
        <v>0.2</v>
      </c>
      <c r="W42" s="8">
        <v>0</v>
      </c>
      <c r="X42" s="8">
        <v>3</v>
      </c>
      <c r="Y42" s="8">
        <v>0</v>
      </c>
      <c r="Z42" s="8">
        <v>0</v>
      </c>
      <c r="AA42" s="8">
        <v>3.6</v>
      </c>
      <c r="AB42" s="8">
        <v>0.2</v>
      </c>
      <c r="AC42" s="8">
        <v>0</v>
      </c>
      <c r="AD42" s="8">
        <v>9</v>
      </c>
      <c r="AE42" s="8">
        <v>0</v>
      </c>
      <c r="AF42" s="8">
        <v>0</v>
      </c>
      <c r="AG42" s="8">
        <v>3.8</v>
      </c>
      <c r="AH42" s="8">
        <v>0.4</v>
      </c>
      <c r="AI42" s="8">
        <v>0</v>
      </c>
      <c r="AJ42" s="8">
        <v>5.5</v>
      </c>
      <c r="AK42" s="8">
        <v>0</v>
      </c>
      <c r="AL42" s="8">
        <v>0</v>
      </c>
      <c r="AM42" s="8">
        <v>3.6</v>
      </c>
      <c r="AN42" s="8">
        <v>0.4</v>
      </c>
      <c r="AO42" s="8">
        <v>0</v>
      </c>
      <c r="AP42" s="8">
        <v>4.5</v>
      </c>
      <c r="AQ42" s="8">
        <v>0</v>
      </c>
      <c r="AR42" s="8">
        <v>0</v>
      </c>
      <c r="AS42" s="8">
        <v>7.1</v>
      </c>
      <c r="AT42" s="8">
        <v>0.1</v>
      </c>
      <c r="AU42" s="8">
        <v>0</v>
      </c>
      <c r="AV42" s="8">
        <v>0.5</v>
      </c>
      <c r="AW42" s="8">
        <v>0</v>
      </c>
      <c r="AX42" s="8">
        <v>0</v>
      </c>
      <c r="AY42" s="8">
        <v>4.0999999999999996</v>
      </c>
      <c r="AZ42" s="8">
        <v>0.4</v>
      </c>
      <c r="BA42" s="8">
        <v>0</v>
      </c>
      <c r="BB42" s="8">
        <v>0</v>
      </c>
      <c r="BC42" s="8">
        <v>0.5</v>
      </c>
      <c r="BD42" s="8">
        <v>0</v>
      </c>
      <c r="BE42" s="8">
        <v>2</v>
      </c>
      <c r="BF42" s="8">
        <v>0</v>
      </c>
      <c r="BG42" s="8">
        <v>0</v>
      </c>
      <c r="BH42" s="8">
        <v>3.5</v>
      </c>
      <c r="BI42" s="8">
        <v>0</v>
      </c>
      <c r="BJ42" s="8">
        <f t="shared" si="1"/>
        <v>0</v>
      </c>
      <c r="BK42" s="8">
        <f t="shared" si="1"/>
        <v>74.8</v>
      </c>
      <c r="BL42" s="8">
        <f t="shared" si="1"/>
        <v>2.3000000000000003</v>
      </c>
    </row>
    <row r="43" spans="1:64" x14ac:dyDescent="0.25">
      <c r="A43" s="7" t="s">
        <v>46</v>
      </c>
      <c r="B43" s="8"/>
      <c r="C43" s="8"/>
      <c r="D43" s="8">
        <f>MAX(D$9:D42)</f>
        <v>23.4</v>
      </c>
      <c r="E43" s="8"/>
      <c r="F43" s="8"/>
      <c r="G43" s="8">
        <f>MAX(G$9:G42)</f>
        <v>25.3</v>
      </c>
      <c r="H43" s="8"/>
      <c r="I43" s="8"/>
      <c r="J43" s="8">
        <f>MAX(J$9:J42)</f>
        <v>24.1</v>
      </c>
      <c r="K43" s="8"/>
      <c r="L43" s="8"/>
      <c r="M43" s="8">
        <f>MAX(M$9:M42)</f>
        <v>25</v>
      </c>
      <c r="N43" s="8"/>
      <c r="O43" s="8"/>
      <c r="P43" s="8">
        <f>MAX(P$9:P42)</f>
        <v>15.3</v>
      </c>
      <c r="Q43" s="8"/>
      <c r="R43" s="8"/>
      <c r="S43" s="8">
        <f>MAX(S$9:S42)</f>
        <v>18.5</v>
      </c>
      <c r="T43" s="8"/>
      <c r="U43" s="8"/>
      <c r="V43" s="8">
        <f>MAX(V$9:V42)</f>
        <v>21.8</v>
      </c>
      <c r="W43" s="8"/>
      <c r="X43" s="8"/>
      <c r="Y43" s="8">
        <f>MAX(Y$9:Y42)</f>
        <v>8</v>
      </c>
      <c r="Z43" s="8"/>
      <c r="AA43" s="8"/>
      <c r="AB43" s="8">
        <f>MAX(AB$9:AB42)</f>
        <v>12.2</v>
      </c>
      <c r="AC43" s="8"/>
      <c r="AD43" s="8"/>
      <c r="AE43" s="8">
        <f>MAX(AE$9:AE42)</f>
        <v>19</v>
      </c>
      <c r="AF43" s="8"/>
      <c r="AG43" s="8"/>
      <c r="AH43" s="8">
        <f>MAX(AH$9:AH42)</f>
        <v>17.399999999999999</v>
      </c>
      <c r="AI43" s="8"/>
      <c r="AJ43" s="8"/>
      <c r="AK43" s="8">
        <f>MAX(AK$9:AK42)</f>
        <v>21</v>
      </c>
      <c r="AL43" s="8"/>
      <c r="AM43" s="8"/>
      <c r="AN43" s="8">
        <f>MAX(AN$9:AN42)</f>
        <v>17.399999999999999</v>
      </c>
      <c r="AO43" s="8"/>
      <c r="AP43" s="8"/>
      <c r="AQ43" s="8">
        <f>MAX(AQ$9:AQ42)</f>
        <v>20</v>
      </c>
      <c r="AR43" s="8"/>
      <c r="AS43" s="8"/>
      <c r="AT43" s="8">
        <f>MAX(AT$9:AT42)</f>
        <v>22.9</v>
      </c>
      <c r="AU43" s="8"/>
      <c r="AV43" s="8"/>
      <c r="AW43" s="8">
        <f>MAX(AW$9:AW42)</f>
        <v>26</v>
      </c>
      <c r="AX43" s="8"/>
      <c r="AY43" s="8"/>
      <c r="AZ43" s="8">
        <f>MAX(AZ$9:AZ42)</f>
        <v>15.7</v>
      </c>
      <c r="BA43" s="8"/>
      <c r="BB43" s="8"/>
      <c r="BC43" s="8">
        <f>MAX(BC$9:BC42)</f>
        <v>16</v>
      </c>
      <c r="BD43" s="8"/>
      <c r="BE43" s="8"/>
      <c r="BF43" s="8">
        <f>MAX(BF$9:BF42)</f>
        <v>11.5</v>
      </c>
      <c r="BG43" s="8"/>
      <c r="BH43" s="8"/>
      <c r="BI43" s="8">
        <f>MAX(BI$9:BI42)</f>
        <v>5</v>
      </c>
      <c r="BJ43" s="8"/>
      <c r="BK43" s="8"/>
      <c r="BL43" s="8">
        <f>MAX(BL$9:BL42)</f>
        <v>292</v>
      </c>
    </row>
    <row r="44" spans="1:64" x14ac:dyDescent="0.25">
      <c r="A44" s="7" t="s">
        <v>6</v>
      </c>
      <c r="B44" s="8">
        <f>SUM(B$9:B42)</f>
        <v>27.899999999999995</v>
      </c>
      <c r="C44" s="8">
        <f>SUM(C$9:C42)</f>
        <v>27.700000000000003</v>
      </c>
      <c r="D44" s="8"/>
      <c r="E44" s="8">
        <f>SUM(E$9:E42)</f>
        <v>36.299999999999997</v>
      </c>
      <c r="F44" s="8">
        <f>SUM(F$9:F42)</f>
        <v>36.300000000000004</v>
      </c>
      <c r="G44" s="8"/>
      <c r="H44" s="8">
        <f>SUM(H$9:H42)</f>
        <v>35.6</v>
      </c>
      <c r="I44" s="8">
        <f>SUM(I$9:I42)</f>
        <v>38.599999999999994</v>
      </c>
      <c r="J44" s="8"/>
      <c r="K44" s="8">
        <f>SUM(K$9:K42)</f>
        <v>26.200000000000003</v>
      </c>
      <c r="L44" s="8">
        <f>SUM(L$9:L42)</f>
        <v>30.400000000000002</v>
      </c>
      <c r="M44" s="8"/>
      <c r="N44" s="8">
        <f>SUM(N$9:N42)</f>
        <v>18.400000000000009</v>
      </c>
      <c r="O44" s="8">
        <f>SUM(O$9:O42)</f>
        <v>20.399999999999999</v>
      </c>
      <c r="P44" s="8"/>
      <c r="Q44" s="8">
        <f>SUM(Q$9:Q42)</f>
        <v>23.600000000000005</v>
      </c>
      <c r="R44" s="8">
        <f>SUM(R$9:R42)</f>
        <v>26.200000000000003</v>
      </c>
      <c r="S44" s="8"/>
      <c r="T44" s="8">
        <f>SUM(T$9:T42)</f>
        <v>29.499999999999993</v>
      </c>
      <c r="U44" s="8">
        <f>SUM(U$9:U42)</f>
        <v>31.9</v>
      </c>
      <c r="V44" s="8"/>
      <c r="W44" s="8">
        <f>SUM(W$9:W42)</f>
        <v>13</v>
      </c>
      <c r="X44" s="8">
        <f>SUM(X$9:X42)</f>
        <v>13</v>
      </c>
      <c r="Y44" s="8"/>
      <c r="Z44" s="8">
        <f>SUM(Z$9:Z42)</f>
        <v>17.499999999999996</v>
      </c>
      <c r="AA44" s="8">
        <f>SUM(AA$9:AA42)</f>
        <v>19.200000000000003</v>
      </c>
      <c r="AB44" s="8"/>
      <c r="AC44" s="8">
        <f>SUM(AC$9:AC42)</f>
        <v>23.5</v>
      </c>
      <c r="AD44" s="8">
        <f>SUM(AD$9:AD42)</f>
        <v>32</v>
      </c>
      <c r="AE44" s="8"/>
      <c r="AF44" s="8">
        <f>SUM(AF$9:AF42)</f>
        <v>26.299999999999994</v>
      </c>
      <c r="AG44" s="8">
        <f>SUM(AG$9:AG42)</f>
        <v>28</v>
      </c>
      <c r="AH44" s="8"/>
      <c r="AI44" s="8">
        <f>SUM(AI$9:AI42)</f>
        <v>32.5</v>
      </c>
      <c r="AJ44" s="8">
        <f>SUM(AJ$9:AJ42)</f>
        <v>32.5</v>
      </c>
      <c r="AK44" s="8"/>
      <c r="AL44" s="8">
        <f>SUM(AL$9:AL42)</f>
        <v>26.999999999999989</v>
      </c>
      <c r="AM44" s="8">
        <f>SUM(AM$9:AM42)</f>
        <v>26.6</v>
      </c>
      <c r="AN44" s="8"/>
      <c r="AO44" s="8">
        <f>SUM(AO$9:AO42)</f>
        <v>34</v>
      </c>
      <c r="AP44" s="8">
        <f>SUM(AP$9:AP42)</f>
        <v>34</v>
      </c>
      <c r="AQ44" s="8"/>
      <c r="AR44" s="8">
        <f>SUM(AR$9:AR42)</f>
        <v>30.70000000000001</v>
      </c>
      <c r="AS44" s="8">
        <f>SUM(AS$9:AS42)</f>
        <v>32.6</v>
      </c>
      <c r="AT44" s="8"/>
      <c r="AU44" s="8">
        <f>SUM(AU$9:AU42)</f>
        <v>36</v>
      </c>
      <c r="AV44" s="8">
        <f>SUM(AV$9:AV42)</f>
        <v>36</v>
      </c>
      <c r="AW44" s="8"/>
      <c r="AX44" s="8">
        <f>SUM(AX$9:AX42)</f>
        <v>19.500000000000004</v>
      </c>
      <c r="AY44" s="8">
        <f>SUM(AY$9:AY42)</f>
        <v>21.9</v>
      </c>
      <c r="AZ44" s="8"/>
      <c r="BA44" s="8">
        <f>SUM(BA$9:BA42)</f>
        <v>17</v>
      </c>
      <c r="BB44" s="8">
        <f>SUM(BB$9:BB42)</f>
        <v>17</v>
      </c>
      <c r="BC44" s="8"/>
      <c r="BD44" s="8">
        <f>SUM(BD$9:BD42)</f>
        <v>12.5</v>
      </c>
      <c r="BE44" s="8">
        <f>SUM(BE$9:BE42)</f>
        <v>14.5</v>
      </c>
      <c r="BF44" s="8"/>
      <c r="BG44" s="8">
        <f>SUM(BG$9:BG42)</f>
        <v>7</v>
      </c>
      <c r="BH44" s="8">
        <f>SUM(BH$9:BH42)</f>
        <v>7</v>
      </c>
      <c r="BI44" s="8"/>
      <c r="BJ44" s="8">
        <f>SUM(BJ$9:BJ42)</f>
        <v>494</v>
      </c>
      <c r="BK44" s="8">
        <f>SUM(BK$9:BK42)</f>
        <v>525.79999999999995</v>
      </c>
      <c r="BL44" s="8"/>
    </row>
  </sheetData>
  <mergeCells count="22">
    <mergeCell ref="B6:B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BG7:BI7"/>
    <mergeCell ref="AR7:AT7"/>
    <mergeCell ref="AU7:AW7"/>
    <mergeCell ref="AX7:AZ7"/>
    <mergeCell ref="BA7:BC7"/>
    <mergeCell ref="BD7:BF7"/>
  </mergeCells>
  <conditionalFormatting sqref="D9:D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65" width="7.7109375" style="3" customWidth="1"/>
  </cols>
  <sheetData>
    <row r="1" spans="1:6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1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6"/>
    </row>
    <row r="7" spans="1:65" ht="30" customHeight="1" x14ac:dyDescent="0.25">
      <c r="A7" s="4"/>
      <c r="B7" s="14" t="s">
        <v>105</v>
      </c>
      <c r="C7" s="15"/>
      <c r="D7" s="16"/>
      <c r="E7" s="14" t="s">
        <v>106</v>
      </c>
      <c r="F7" s="15"/>
      <c r="G7" s="16"/>
      <c r="H7" s="14" t="s">
        <v>107</v>
      </c>
      <c r="I7" s="15"/>
      <c r="J7" s="16"/>
      <c r="K7" s="14" t="s">
        <v>108</v>
      </c>
      <c r="L7" s="15"/>
      <c r="M7" s="16"/>
      <c r="N7" s="14" t="s">
        <v>109</v>
      </c>
      <c r="O7" s="15"/>
      <c r="P7" s="16"/>
      <c r="Q7" s="14" t="s">
        <v>110</v>
      </c>
      <c r="R7" s="15"/>
      <c r="S7" s="16"/>
      <c r="T7" s="14" t="s">
        <v>111</v>
      </c>
      <c r="U7" s="15"/>
      <c r="V7" s="16"/>
      <c r="W7" s="14" t="s">
        <v>112</v>
      </c>
      <c r="X7" s="15"/>
      <c r="Y7" s="16"/>
      <c r="Z7" s="14" t="s">
        <v>113</v>
      </c>
      <c r="AA7" s="15"/>
      <c r="AB7" s="16"/>
      <c r="AC7" s="14" t="s">
        <v>114</v>
      </c>
      <c r="AD7" s="15"/>
      <c r="AE7" s="16"/>
      <c r="AF7" s="14" t="s">
        <v>115</v>
      </c>
      <c r="AG7" s="15"/>
      <c r="AH7" s="16"/>
      <c r="AI7" s="14" t="s">
        <v>116</v>
      </c>
      <c r="AJ7" s="15"/>
      <c r="AK7" s="16"/>
      <c r="AL7" s="14" t="s">
        <v>117</v>
      </c>
      <c r="AM7" s="15"/>
      <c r="AN7" s="16"/>
      <c r="AO7" s="14" t="s">
        <v>118</v>
      </c>
      <c r="AP7" s="15"/>
      <c r="AQ7" s="16"/>
      <c r="AR7" s="14" t="s">
        <v>119</v>
      </c>
      <c r="AS7" s="15"/>
      <c r="AT7" s="16"/>
      <c r="AU7" s="14" t="s">
        <v>120</v>
      </c>
      <c r="AV7" s="15"/>
      <c r="AW7" s="16"/>
      <c r="AX7" s="14" t="s">
        <v>121</v>
      </c>
      <c r="AY7" s="15"/>
      <c r="AZ7" s="16"/>
      <c r="BA7" s="14" t="s">
        <v>122</v>
      </c>
      <c r="BB7" s="15"/>
      <c r="BC7" s="16"/>
      <c r="BD7" s="14" t="s">
        <v>123</v>
      </c>
      <c r="BE7" s="15"/>
      <c r="BF7" s="16"/>
      <c r="BG7" s="14" t="s">
        <v>124</v>
      </c>
      <c r="BH7" s="15"/>
      <c r="BI7" s="16"/>
      <c r="BJ7" s="14" t="s">
        <v>6</v>
      </c>
      <c r="BK7" s="15"/>
      <c r="BL7" s="16"/>
    </row>
    <row r="8" spans="1:6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</row>
    <row r="9" spans="1:65" x14ac:dyDescent="0.25">
      <c r="A9" s="7" t="s">
        <v>48</v>
      </c>
      <c r="B9" s="8">
        <v>3.9</v>
      </c>
      <c r="C9" s="8">
        <v>0</v>
      </c>
      <c r="D9" s="8">
        <v>4</v>
      </c>
      <c r="E9" s="8">
        <v>3.7</v>
      </c>
      <c r="F9" s="8">
        <v>0</v>
      </c>
      <c r="G9" s="8">
        <v>3.7</v>
      </c>
      <c r="H9" s="8">
        <v>1.8</v>
      </c>
      <c r="I9" s="8">
        <v>0</v>
      </c>
      <c r="J9" s="8">
        <v>1.8</v>
      </c>
      <c r="K9" s="8">
        <v>2.7</v>
      </c>
      <c r="L9" s="8">
        <v>0</v>
      </c>
      <c r="M9" s="8">
        <v>3.5</v>
      </c>
      <c r="N9" s="8">
        <v>5</v>
      </c>
      <c r="O9" s="8">
        <v>0</v>
      </c>
      <c r="P9" s="8">
        <v>5</v>
      </c>
      <c r="Q9" s="8">
        <v>2.7</v>
      </c>
      <c r="R9" s="8">
        <v>0</v>
      </c>
      <c r="S9" s="8">
        <v>2.8</v>
      </c>
      <c r="T9" s="8">
        <v>2</v>
      </c>
      <c r="U9" s="8">
        <v>0</v>
      </c>
      <c r="V9" s="8">
        <v>2.8</v>
      </c>
      <c r="W9" s="8">
        <v>0.5</v>
      </c>
      <c r="X9" s="8">
        <v>0</v>
      </c>
      <c r="Y9" s="8">
        <v>0.5</v>
      </c>
      <c r="Z9" s="8">
        <v>2.1</v>
      </c>
      <c r="AA9" s="8">
        <v>0</v>
      </c>
      <c r="AB9" s="8">
        <v>2.5</v>
      </c>
      <c r="AC9" s="8">
        <v>2</v>
      </c>
      <c r="AD9" s="8">
        <v>0</v>
      </c>
      <c r="AE9" s="8">
        <v>2</v>
      </c>
      <c r="AF9" s="8">
        <v>2.1</v>
      </c>
      <c r="AG9" s="8">
        <v>0</v>
      </c>
      <c r="AH9" s="8">
        <v>2.6</v>
      </c>
      <c r="AI9" s="8">
        <v>4.5</v>
      </c>
      <c r="AJ9" s="8">
        <v>0</v>
      </c>
      <c r="AK9" s="8">
        <v>4.5</v>
      </c>
      <c r="AL9" s="8">
        <v>2</v>
      </c>
      <c r="AM9" s="8">
        <v>0</v>
      </c>
      <c r="AN9" s="8">
        <v>3.3</v>
      </c>
      <c r="AO9" s="8">
        <v>2.5</v>
      </c>
      <c r="AP9" s="8">
        <v>0</v>
      </c>
      <c r="AQ9" s="8">
        <v>2.5</v>
      </c>
      <c r="AR9" s="8">
        <v>1.3</v>
      </c>
      <c r="AS9" s="8">
        <v>0</v>
      </c>
      <c r="AT9" s="8">
        <v>1.8</v>
      </c>
      <c r="AU9" s="8">
        <v>0</v>
      </c>
      <c r="AV9" s="8">
        <v>0</v>
      </c>
      <c r="AW9" s="8">
        <v>0</v>
      </c>
      <c r="AX9" s="8">
        <v>2.1</v>
      </c>
      <c r="AY9" s="8">
        <v>0</v>
      </c>
      <c r="AZ9" s="8">
        <v>2.6</v>
      </c>
      <c r="BA9" s="8">
        <v>1</v>
      </c>
      <c r="BB9" s="8">
        <v>0</v>
      </c>
      <c r="BC9" s="8">
        <v>1</v>
      </c>
      <c r="BD9" s="8">
        <v>0.7</v>
      </c>
      <c r="BE9" s="8">
        <v>0</v>
      </c>
      <c r="BF9" s="8">
        <v>1.3</v>
      </c>
      <c r="BG9" s="8">
        <v>1.3</v>
      </c>
      <c r="BH9" s="8">
        <v>0</v>
      </c>
      <c r="BI9" s="8">
        <v>1.8</v>
      </c>
      <c r="BJ9" s="8">
        <f t="shared" ref="BJ9:BL38" si="0">SUMIF($B$8:$BI$8,BJ$8,$B9:$BI9)</f>
        <v>43.9</v>
      </c>
      <c r="BK9" s="8">
        <f t="shared" si="0"/>
        <v>0</v>
      </c>
      <c r="BL9" s="8">
        <f t="shared" si="0"/>
        <v>49.999999999999993</v>
      </c>
    </row>
    <row r="10" spans="1:65" x14ac:dyDescent="0.25">
      <c r="A10" s="7" t="s">
        <v>49</v>
      </c>
      <c r="B10" s="8">
        <v>0</v>
      </c>
      <c r="C10" s="8">
        <v>0</v>
      </c>
      <c r="D10" s="8">
        <v>4</v>
      </c>
      <c r="E10" s="8">
        <v>0</v>
      </c>
      <c r="F10" s="8">
        <v>0</v>
      </c>
      <c r="G10" s="8">
        <v>3.7</v>
      </c>
      <c r="H10" s="8">
        <v>0</v>
      </c>
      <c r="I10" s="8">
        <v>0</v>
      </c>
      <c r="J10" s="8">
        <v>1.8</v>
      </c>
      <c r="K10" s="8">
        <v>0</v>
      </c>
      <c r="L10" s="8">
        <v>0</v>
      </c>
      <c r="M10" s="8">
        <v>3.5</v>
      </c>
      <c r="N10" s="8">
        <v>0</v>
      </c>
      <c r="O10" s="8">
        <v>0</v>
      </c>
      <c r="P10" s="8">
        <v>5</v>
      </c>
      <c r="Q10" s="8">
        <v>0.2</v>
      </c>
      <c r="R10" s="8">
        <v>0.2</v>
      </c>
      <c r="S10" s="8">
        <v>2.8</v>
      </c>
      <c r="T10" s="8">
        <v>0.1</v>
      </c>
      <c r="U10" s="8">
        <v>0.3</v>
      </c>
      <c r="V10" s="8">
        <v>2.5</v>
      </c>
      <c r="W10" s="8">
        <v>0</v>
      </c>
      <c r="X10" s="8">
        <v>0</v>
      </c>
      <c r="Y10" s="8">
        <v>0.5</v>
      </c>
      <c r="Z10" s="8">
        <v>0.3</v>
      </c>
      <c r="AA10" s="8">
        <v>0.3</v>
      </c>
      <c r="AB10" s="8">
        <v>2.8</v>
      </c>
      <c r="AC10" s="8">
        <v>0</v>
      </c>
      <c r="AD10" s="8">
        <v>0</v>
      </c>
      <c r="AE10" s="8">
        <v>2</v>
      </c>
      <c r="AF10" s="8">
        <v>0.3</v>
      </c>
      <c r="AG10" s="8">
        <v>0.1</v>
      </c>
      <c r="AH10" s="8">
        <v>2.9</v>
      </c>
      <c r="AI10" s="8">
        <v>0</v>
      </c>
      <c r="AJ10" s="8">
        <v>0</v>
      </c>
      <c r="AK10" s="8">
        <v>4.5</v>
      </c>
      <c r="AL10" s="8">
        <v>0</v>
      </c>
      <c r="AM10" s="8">
        <v>0</v>
      </c>
      <c r="AN10" s="8">
        <v>3.7</v>
      </c>
      <c r="AO10" s="8">
        <v>0</v>
      </c>
      <c r="AP10" s="8">
        <v>0</v>
      </c>
      <c r="AQ10" s="8">
        <v>2.5</v>
      </c>
      <c r="AR10" s="8">
        <v>0.5</v>
      </c>
      <c r="AS10" s="8">
        <v>0.3</v>
      </c>
      <c r="AT10" s="8">
        <v>2.2999999999999998</v>
      </c>
      <c r="AU10" s="8">
        <v>0</v>
      </c>
      <c r="AV10" s="8">
        <v>0</v>
      </c>
      <c r="AW10" s="8">
        <v>0</v>
      </c>
      <c r="AX10" s="8">
        <v>0.3</v>
      </c>
      <c r="AY10" s="8">
        <v>0.2</v>
      </c>
      <c r="AZ10" s="8">
        <v>2.9</v>
      </c>
      <c r="BA10" s="8">
        <v>0</v>
      </c>
      <c r="BB10" s="8">
        <v>0</v>
      </c>
      <c r="BC10" s="8">
        <v>1</v>
      </c>
      <c r="BD10" s="8">
        <v>0</v>
      </c>
      <c r="BE10" s="8">
        <v>0</v>
      </c>
      <c r="BF10" s="8">
        <v>1.3</v>
      </c>
      <c r="BG10" s="8">
        <v>0</v>
      </c>
      <c r="BH10" s="8">
        <v>0</v>
      </c>
      <c r="BI10" s="8">
        <v>1.8</v>
      </c>
      <c r="BJ10" s="8">
        <f t="shared" si="0"/>
        <v>1.7000000000000002</v>
      </c>
      <c r="BK10" s="8">
        <f t="shared" si="0"/>
        <v>1.4</v>
      </c>
      <c r="BL10" s="8">
        <f t="shared" si="0"/>
        <v>51.499999999999993</v>
      </c>
    </row>
    <row r="11" spans="1:65" x14ac:dyDescent="0.25">
      <c r="A11" s="7" t="s">
        <v>50</v>
      </c>
      <c r="B11" s="8">
        <v>0.4</v>
      </c>
      <c r="C11" s="8">
        <v>0</v>
      </c>
      <c r="D11" s="8">
        <v>4.9000000000000004</v>
      </c>
      <c r="E11" s="8">
        <v>1</v>
      </c>
      <c r="F11" s="8">
        <v>0</v>
      </c>
      <c r="G11" s="8">
        <v>4.7</v>
      </c>
      <c r="H11" s="8">
        <v>0.3</v>
      </c>
      <c r="I11" s="8">
        <v>0.1</v>
      </c>
      <c r="J11" s="8">
        <v>2.1</v>
      </c>
      <c r="K11" s="8">
        <v>1.3</v>
      </c>
      <c r="L11" s="8">
        <v>0</v>
      </c>
      <c r="M11" s="8">
        <v>5.3</v>
      </c>
      <c r="N11" s="8">
        <v>1.6</v>
      </c>
      <c r="O11" s="8">
        <v>1.2</v>
      </c>
      <c r="P11" s="8">
        <v>5.4</v>
      </c>
      <c r="Q11" s="8">
        <v>1.3</v>
      </c>
      <c r="R11" s="8">
        <v>1.5</v>
      </c>
      <c r="S11" s="8">
        <v>3.8</v>
      </c>
      <c r="T11" s="8">
        <v>1.6</v>
      </c>
      <c r="U11" s="8">
        <v>0.4</v>
      </c>
      <c r="V11" s="8">
        <v>4.5999999999999996</v>
      </c>
      <c r="W11" s="8">
        <v>2</v>
      </c>
      <c r="X11" s="8">
        <v>0</v>
      </c>
      <c r="Y11" s="8">
        <v>3</v>
      </c>
      <c r="Z11" s="8">
        <v>2</v>
      </c>
      <c r="AA11" s="8">
        <v>0.8</v>
      </c>
      <c r="AB11" s="8">
        <v>5</v>
      </c>
      <c r="AC11" s="8">
        <v>0</v>
      </c>
      <c r="AD11" s="8">
        <v>0</v>
      </c>
      <c r="AE11" s="8">
        <v>2</v>
      </c>
      <c r="AF11" s="8">
        <v>1.8</v>
      </c>
      <c r="AG11" s="8">
        <v>0.4</v>
      </c>
      <c r="AH11" s="8">
        <v>4.8</v>
      </c>
      <c r="AI11" s="8">
        <v>2</v>
      </c>
      <c r="AJ11" s="8">
        <v>1</v>
      </c>
      <c r="AK11" s="8">
        <v>5.5</v>
      </c>
      <c r="AL11" s="8">
        <v>3.7</v>
      </c>
      <c r="AM11" s="8">
        <v>0.7</v>
      </c>
      <c r="AN11" s="8">
        <v>6.6</v>
      </c>
      <c r="AO11" s="8">
        <v>2.5</v>
      </c>
      <c r="AP11" s="8">
        <v>1</v>
      </c>
      <c r="AQ11" s="8">
        <v>4</v>
      </c>
      <c r="AR11" s="8">
        <v>3</v>
      </c>
      <c r="AS11" s="8">
        <v>0</v>
      </c>
      <c r="AT11" s="8">
        <v>5.9</v>
      </c>
      <c r="AU11" s="8">
        <v>2.5</v>
      </c>
      <c r="AV11" s="8">
        <v>0</v>
      </c>
      <c r="AW11" s="8">
        <v>2.5</v>
      </c>
      <c r="AX11" s="8">
        <v>2.7</v>
      </c>
      <c r="AY11" s="8">
        <v>0</v>
      </c>
      <c r="AZ11" s="8">
        <v>6.4</v>
      </c>
      <c r="BA11" s="8">
        <v>1</v>
      </c>
      <c r="BB11" s="8">
        <v>0</v>
      </c>
      <c r="BC11" s="8">
        <v>2</v>
      </c>
      <c r="BD11" s="8">
        <v>0</v>
      </c>
      <c r="BE11" s="8">
        <v>0</v>
      </c>
      <c r="BF11" s="8">
        <v>1</v>
      </c>
      <c r="BG11" s="8">
        <v>1</v>
      </c>
      <c r="BH11" s="8">
        <v>0</v>
      </c>
      <c r="BI11" s="8">
        <v>3</v>
      </c>
      <c r="BJ11" s="8">
        <f t="shared" si="0"/>
        <v>31.7</v>
      </c>
      <c r="BK11" s="8">
        <f t="shared" si="0"/>
        <v>7.1000000000000005</v>
      </c>
      <c r="BL11" s="8">
        <f t="shared" si="0"/>
        <v>82.5</v>
      </c>
    </row>
    <row r="12" spans="1:65" x14ac:dyDescent="0.25">
      <c r="A12" s="7" t="s">
        <v>51</v>
      </c>
      <c r="B12" s="8">
        <v>0.1</v>
      </c>
      <c r="C12" s="8">
        <v>0</v>
      </c>
      <c r="D12" s="8">
        <v>5</v>
      </c>
      <c r="E12" s="8">
        <v>0</v>
      </c>
      <c r="F12" s="8">
        <v>0</v>
      </c>
      <c r="G12" s="8">
        <v>4.7</v>
      </c>
      <c r="H12" s="8">
        <v>0</v>
      </c>
      <c r="I12" s="8">
        <v>0</v>
      </c>
      <c r="J12" s="8">
        <v>2.1</v>
      </c>
      <c r="K12" s="8">
        <v>0.5</v>
      </c>
      <c r="L12" s="8">
        <v>0</v>
      </c>
      <c r="M12" s="8">
        <v>5.8</v>
      </c>
      <c r="N12" s="8">
        <v>0.2</v>
      </c>
      <c r="O12" s="8">
        <v>0.2</v>
      </c>
      <c r="P12" s="8">
        <v>5.4</v>
      </c>
      <c r="Q12" s="8">
        <v>0.3</v>
      </c>
      <c r="R12" s="8">
        <v>0</v>
      </c>
      <c r="S12" s="8">
        <v>4</v>
      </c>
      <c r="T12" s="8">
        <v>0</v>
      </c>
      <c r="U12" s="8">
        <v>0</v>
      </c>
      <c r="V12" s="8">
        <v>4.5999999999999996</v>
      </c>
      <c r="W12" s="8">
        <v>0</v>
      </c>
      <c r="X12" s="8">
        <v>0</v>
      </c>
      <c r="Y12" s="8">
        <v>3</v>
      </c>
      <c r="Z12" s="8">
        <v>0</v>
      </c>
      <c r="AA12" s="8">
        <v>0</v>
      </c>
      <c r="AB12" s="8">
        <v>5</v>
      </c>
      <c r="AC12" s="8">
        <v>0</v>
      </c>
      <c r="AD12" s="8">
        <v>0</v>
      </c>
      <c r="AE12" s="8">
        <v>2</v>
      </c>
      <c r="AF12" s="8">
        <v>0.4</v>
      </c>
      <c r="AG12" s="8">
        <v>0.6</v>
      </c>
      <c r="AH12" s="8">
        <v>4.5999999999999996</v>
      </c>
      <c r="AI12" s="8">
        <v>0</v>
      </c>
      <c r="AJ12" s="8">
        <v>0</v>
      </c>
      <c r="AK12" s="8">
        <v>5.5</v>
      </c>
      <c r="AL12" s="8">
        <v>0</v>
      </c>
      <c r="AM12" s="8">
        <v>0</v>
      </c>
      <c r="AN12" s="8">
        <v>6.6</v>
      </c>
      <c r="AO12" s="8">
        <v>0</v>
      </c>
      <c r="AP12" s="8">
        <v>0</v>
      </c>
      <c r="AQ12" s="8">
        <v>4</v>
      </c>
      <c r="AR12" s="8">
        <v>0</v>
      </c>
      <c r="AS12" s="8">
        <v>0</v>
      </c>
      <c r="AT12" s="8">
        <v>5.9</v>
      </c>
      <c r="AU12" s="8">
        <v>0</v>
      </c>
      <c r="AV12" s="8">
        <v>0</v>
      </c>
      <c r="AW12" s="8">
        <v>2.5</v>
      </c>
      <c r="AX12" s="8">
        <v>0</v>
      </c>
      <c r="AY12" s="8">
        <v>0</v>
      </c>
      <c r="AZ12" s="8">
        <v>6.4</v>
      </c>
      <c r="BA12" s="8">
        <v>0</v>
      </c>
      <c r="BB12" s="8">
        <v>0</v>
      </c>
      <c r="BC12" s="8">
        <v>2</v>
      </c>
      <c r="BD12" s="8">
        <v>0</v>
      </c>
      <c r="BE12" s="8">
        <v>0</v>
      </c>
      <c r="BF12" s="8">
        <v>1</v>
      </c>
      <c r="BG12" s="8">
        <v>0</v>
      </c>
      <c r="BH12" s="8">
        <v>0</v>
      </c>
      <c r="BI12" s="8">
        <v>3</v>
      </c>
      <c r="BJ12" s="8">
        <f t="shared" si="0"/>
        <v>1.5</v>
      </c>
      <c r="BK12" s="8">
        <f t="shared" si="0"/>
        <v>0.8</v>
      </c>
      <c r="BL12" s="8">
        <f t="shared" si="0"/>
        <v>83.100000000000009</v>
      </c>
    </row>
    <row r="13" spans="1:65" x14ac:dyDescent="0.25">
      <c r="A13" s="7" t="s">
        <v>52</v>
      </c>
      <c r="B13" s="8">
        <v>14.7</v>
      </c>
      <c r="C13" s="8">
        <v>0.4</v>
      </c>
      <c r="D13" s="8">
        <v>19.3</v>
      </c>
      <c r="E13" s="8">
        <v>9.6999999999999993</v>
      </c>
      <c r="F13" s="8">
        <v>1</v>
      </c>
      <c r="G13" s="8">
        <v>13.3</v>
      </c>
      <c r="H13" s="8">
        <v>5</v>
      </c>
      <c r="I13" s="8">
        <v>0.3</v>
      </c>
      <c r="J13" s="8">
        <v>7</v>
      </c>
      <c r="K13" s="8">
        <v>6.8</v>
      </c>
      <c r="L13" s="8">
        <v>0</v>
      </c>
      <c r="M13" s="8">
        <v>12.5</v>
      </c>
      <c r="N13" s="8">
        <v>11</v>
      </c>
      <c r="O13" s="8">
        <v>2.2000000000000002</v>
      </c>
      <c r="P13" s="8">
        <v>14.2</v>
      </c>
      <c r="Q13" s="8">
        <v>8.3000000000000007</v>
      </c>
      <c r="R13" s="8">
        <v>1</v>
      </c>
      <c r="S13" s="8">
        <v>11.3</v>
      </c>
      <c r="T13" s="8">
        <v>7</v>
      </c>
      <c r="U13" s="8">
        <v>0.8</v>
      </c>
      <c r="V13" s="8">
        <v>10.8</v>
      </c>
      <c r="W13" s="8">
        <v>7</v>
      </c>
      <c r="X13" s="8">
        <v>0</v>
      </c>
      <c r="Y13" s="8">
        <v>10</v>
      </c>
      <c r="Z13" s="8">
        <v>8.1999999999999993</v>
      </c>
      <c r="AA13" s="8">
        <v>2</v>
      </c>
      <c r="AB13" s="8">
        <v>11.2</v>
      </c>
      <c r="AC13" s="8">
        <v>8.5</v>
      </c>
      <c r="AD13" s="8">
        <v>0.5</v>
      </c>
      <c r="AE13" s="8">
        <v>10</v>
      </c>
      <c r="AF13" s="8">
        <v>3.8</v>
      </c>
      <c r="AG13" s="8">
        <v>0.8</v>
      </c>
      <c r="AH13" s="8">
        <v>7.6</v>
      </c>
      <c r="AI13" s="8">
        <v>6</v>
      </c>
      <c r="AJ13" s="8">
        <v>3</v>
      </c>
      <c r="AK13" s="8">
        <v>8.5</v>
      </c>
      <c r="AL13" s="8">
        <v>13.4</v>
      </c>
      <c r="AM13" s="8">
        <v>3.3</v>
      </c>
      <c r="AN13" s="8">
        <v>16.7</v>
      </c>
      <c r="AO13" s="8">
        <v>20</v>
      </c>
      <c r="AP13" s="8">
        <v>2.5</v>
      </c>
      <c r="AQ13" s="8">
        <v>23</v>
      </c>
      <c r="AR13" s="8">
        <v>10.3</v>
      </c>
      <c r="AS13" s="8">
        <v>0.4</v>
      </c>
      <c r="AT13" s="8">
        <v>15.7</v>
      </c>
      <c r="AU13" s="8">
        <v>11.5</v>
      </c>
      <c r="AV13" s="8">
        <v>1</v>
      </c>
      <c r="AW13" s="8">
        <v>13</v>
      </c>
      <c r="AX13" s="8">
        <v>9.9</v>
      </c>
      <c r="AY13" s="8">
        <v>1</v>
      </c>
      <c r="AZ13" s="8">
        <v>15.3</v>
      </c>
      <c r="BA13" s="8">
        <v>6</v>
      </c>
      <c r="BB13" s="8">
        <v>0</v>
      </c>
      <c r="BC13" s="8">
        <v>8</v>
      </c>
      <c r="BD13" s="8">
        <v>8</v>
      </c>
      <c r="BE13" s="8">
        <v>0</v>
      </c>
      <c r="BF13" s="8">
        <v>9</v>
      </c>
      <c r="BG13" s="8">
        <v>8.8000000000000007</v>
      </c>
      <c r="BH13" s="8">
        <v>0.5</v>
      </c>
      <c r="BI13" s="8">
        <v>11.5</v>
      </c>
      <c r="BJ13" s="8">
        <f t="shared" si="0"/>
        <v>183.90000000000003</v>
      </c>
      <c r="BK13" s="8">
        <f t="shared" si="0"/>
        <v>20.7</v>
      </c>
      <c r="BL13" s="8">
        <f t="shared" si="0"/>
        <v>247.89999999999998</v>
      </c>
    </row>
    <row r="14" spans="1:65" x14ac:dyDescent="0.25">
      <c r="A14" s="7" t="s">
        <v>53</v>
      </c>
      <c r="B14" s="8">
        <v>0</v>
      </c>
      <c r="C14" s="8">
        <v>0</v>
      </c>
      <c r="D14" s="8">
        <v>19.3</v>
      </c>
      <c r="E14" s="8">
        <v>0</v>
      </c>
      <c r="F14" s="8">
        <v>0</v>
      </c>
      <c r="G14" s="8">
        <v>13.3</v>
      </c>
      <c r="H14" s="8">
        <v>0.1</v>
      </c>
      <c r="I14" s="8">
        <v>0</v>
      </c>
      <c r="J14" s="8">
        <v>7.1</v>
      </c>
      <c r="K14" s="8">
        <v>0</v>
      </c>
      <c r="L14" s="8">
        <v>0</v>
      </c>
      <c r="M14" s="8">
        <v>12.5</v>
      </c>
      <c r="N14" s="8">
        <v>0</v>
      </c>
      <c r="O14" s="8">
        <v>0</v>
      </c>
      <c r="P14" s="8">
        <v>14.2</v>
      </c>
      <c r="Q14" s="8">
        <v>0</v>
      </c>
      <c r="R14" s="8">
        <v>0.3</v>
      </c>
      <c r="S14" s="8">
        <v>11</v>
      </c>
      <c r="T14" s="8">
        <v>0</v>
      </c>
      <c r="U14" s="8">
        <v>0.4</v>
      </c>
      <c r="V14" s="8">
        <v>10.4</v>
      </c>
      <c r="W14" s="8">
        <v>0</v>
      </c>
      <c r="X14" s="8">
        <v>0</v>
      </c>
      <c r="Y14" s="8">
        <v>10</v>
      </c>
      <c r="Z14" s="8">
        <v>0</v>
      </c>
      <c r="AA14" s="8">
        <v>0</v>
      </c>
      <c r="AB14" s="8">
        <v>11.2</v>
      </c>
      <c r="AC14" s="8">
        <v>0</v>
      </c>
      <c r="AD14" s="8">
        <v>0</v>
      </c>
      <c r="AE14" s="8">
        <v>10</v>
      </c>
      <c r="AF14" s="8">
        <v>0.2</v>
      </c>
      <c r="AG14" s="8">
        <v>0</v>
      </c>
      <c r="AH14" s="8">
        <v>7.8</v>
      </c>
      <c r="AI14" s="8">
        <v>0</v>
      </c>
      <c r="AJ14" s="8">
        <v>0</v>
      </c>
      <c r="AK14" s="8">
        <v>8.5</v>
      </c>
      <c r="AL14" s="8">
        <v>0</v>
      </c>
      <c r="AM14" s="8">
        <v>0.1</v>
      </c>
      <c r="AN14" s="8">
        <v>16.600000000000001</v>
      </c>
      <c r="AO14" s="8">
        <v>0</v>
      </c>
      <c r="AP14" s="8">
        <v>0</v>
      </c>
      <c r="AQ14" s="8">
        <v>23</v>
      </c>
      <c r="AR14" s="8">
        <v>0.1</v>
      </c>
      <c r="AS14" s="8">
        <v>0</v>
      </c>
      <c r="AT14" s="8">
        <v>15.9</v>
      </c>
      <c r="AU14" s="8">
        <v>0</v>
      </c>
      <c r="AV14" s="8">
        <v>0</v>
      </c>
      <c r="AW14" s="8">
        <v>13</v>
      </c>
      <c r="AX14" s="8">
        <v>0.4</v>
      </c>
      <c r="AY14" s="8">
        <v>0.1</v>
      </c>
      <c r="AZ14" s="8">
        <v>15.6</v>
      </c>
      <c r="BA14" s="8">
        <v>0.5</v>
      </c>
      <c r="BB14" s="8">
        <v>0</v>
      </c>
      <c r="BC14" s="8">
        <v>8.5</v>
      </c>
      <c r="BD14" s="8">
        <v>0</v>
      </c>
      <c r="BE14" s="8">
        <v>0</v>
      </c>
      <c r="BF14" s="8">
        <v>9</v>
      </c>
      <c r="BG14" s="8">
        <v>0</v>
      </c>
      <c r="BH14" s="8">
        <v>0</v>
      </c>
      <c r="BI14" s="8">
        <v>11.5</v>
      </c>
      <c r="BJ14" s="8">
        <f t="shared" si="0"/>
        <v>1.3</v>
      </c>
      <c r="BK14" s="8">
        <f t="shared" si="0"/>
        <v>0.89999999999999991</v>
      </c>
      <c r="BL14" s="8">
        <f t="shared" si="0"/>
        <v>248.4</v>
      </c>
    </row>
    <row r="15" spans="1:65" x14ac:dyDescent="0.25">
      <c r="A15" s="7" t="s">
        <v>54</v>
      </c>
      <c r="B15" s="8">
        <v>6.9</v>
      </c>
      <c r="C15" s="8">
        <v>0</v>
      </c>
      <c r="D15" s="8">
        <v>26.1</v>
      </c>
      <c r="E15" s="8">
        <v>0</v>
      </c>
      <c r="F15" s="8">
        <v>0</v>
      </c>
      <c r="G15" s="8">
        <v>13.3</v>
      </c>
      <c r="H15" s="8">
        <v>0.7</v>
      </c>
      <c r="I15" s="8">
        <v>0.1</v>
      </c>
      <c r="J15" s="8">
        <v>7.7</v>
      </c>
      <c r="K15" s="8">
        <v>1.3</v>
      </c>
      <c r="L15" s="8">
        <v>0.3</v>
      </c>
      <c r="M15" s="8">
        <v>13.5</v>
      </c>
      <c r="N15" s="8">
        <v>1.2</v>
      </c>
      <c r="O15" s="8">
        <v>0</v>
      </c>
      <c r="P15" s="8">
        <v>15.4</v>
      </c>
      <c r="Q15" s="8">
        <v>0.5</v>
      </c>
      <c r="R15" s="8">
        <v>1</v>
      </c>
      <c r="S15" s="8">
        <v>10.5</v>
      </c>
      <c r="T15" s="8">
        <v>0</v>
      </c>
      <c r="U15" s="8">
        <v>0</v>
      </c>
      <c r="V15" s="8">
        <v>10.4</v>
      </c>
      <c r="W15" s="8">
        <v>0</v>
      </c>
      <c r="X15" s="8">
        <v>0</v>
      </c>
      <c r="Y15" s="8">
        <v>10</v>
      </c>
      <c r="Z15" s="8">
        <v>0.4</v>
      </c>
      <c r="AA15" s="8">
        <v>0.2</v>
      </c>
      <c r="AB15" s="8">
        <v>11.4</v>
      </c>
      <c r="AC15" s="8">
        <v>0</v>
      </c>
      <c r="AD15" s="8">
        <v>0</v>
      </c>
      <c r="AE15" s="8">
        <v>10</v>
      </c>
      <c r="AF15" s="8">
        <v>0.2</v>
      </c>
      <c r="AG15" s="8">
        <v>0</v>
      </c>
      <c r="AH15" s="8">
        <v>8</v>
      </c>
      <c r="AI15" s="8">
        <v>0</v>
      </c>
      <c r="AJ15" s="8">
        <v>0</v>
      </c>
      <c r="AK15" s="8">
        <v>8.5</v>
      </c>
      <c r="AL15" s="8">
        <v>0.7</v>
      </c>
      <c r="AM15" s="8">
        <v>0.4</v>
      </c>
      <c r="AN15" s="8">
        <v>16.899999999999999</v>
      </c>
      <c r="AO15" s="8">
        <v>1</v>
      </c>
      <c r="AP15" s="8">
        <v>1</v>
      </c>
      <c r="AQ15" s="8">
        <v>23</v>
      </c>
      <c r="AR15" s="8">
        <v>0.6</v>
      </c>
      <c r="AS15" s="8">
        <v>0.3</v>
      </c>
      <c r="AT15" s="8">
        <v>16.100000000000001</v>
      </c>
      <c r="AU15" s="8">
        <v>0</v>
      </c>
      <c r="AV15" s="8">
        <v>0.5</v>
      </c>
      <c r="AW15" s="8">
        <v>12.5</v>
      </c>
      <c r="AX15" s="8">
        <v>0.1</v>
      </c>
      <c r="AY15" s="8">
        <v>0</v>
      </c>
      <c r="AZ15" s="8">
        <v>15.7</v>
      </c>
      <c r="BA15" s="8">
        <v>2</v>
      </c>
      <c r="BB15" s="8">
        <v>0</v>
      </c>
      <c r="BC15" s="8">
        <v>10.5</v>
      </c>
      <c r="BD15" s="8">
        <v>0</v>
      </c>
      <c r="BE15" s="8">
        <v>0</v>
      </c>
      <c r="BF15" s="8">
        <v>9</v>
      </c>
      <c r="BG15" s="8">
        <v>0</v>
      </c>
      <c r="BH15" s="8">
        <v>0</v>
      </c>
      <c r="BI15" s="8">
        <v>11.5</v>
      </c>
      <c r="BJ15" s="8">
        <f t="shared" si="0"/>
        <v>15.599999999999998</v>
      </c>
      <c r="BK15" s="8">
        <f t="shared" si="0"/>
        <v>3.8</v>
      </c>
      <c r="BL15" s="8">
        <f t="shared" si="0"/>
        <v>260</v>
      </c>
    </row>
    <row r="16" spans="1:65" x14ac:dyDescent="0.25">
      <c r="A16" s="7" t="s">
        <v>55</v>
      </c>
      <c r="B16" s="8">
        <v>1.9</v>
      </c>
      <c r="C16" s="8">
        <v>0.3</v>
      </c>
      <c r="D16" s="8">
        <v>27.7</v>
      </c>
      <c r="E16" s="8">
        <v>0.3</v>
      </c>
      <c r="F16" s="8">
        <v>0</v>
      </c>
      <c r="G16" s="8">
        <v>13.7</v>
      </c>
      <c r="H16" s="8">
        <v>0.3</v>
      </c>
      <c r="I16" s="8">
        <v>0</v>
      </c>
      <c r="J16" s="8">
        <v>8</v>
      </c>
      <c r="K16" s="8">
        <v>0</v>
      </c>
      <c r="L16" s="8">
        <v>0</v>
      </c>
      <c r="M16" s="8">
        <v>13.5</v>
      </c>
      <c r="N16" s="8">
        <v>0</v>
      </c>
      <c r="O16" s="8">
        <v>0</v>
      </c>
      <c r="P16" s="8">
        <v>15.4</v>
      </c>
      <c r="Q16" s="8">
        <v>0.8</v>
      </c>
      <c r="R16" s="8">
        <v>0</v>
      </c>
      <c r="S16" s="8">
        <v>11.3</v>
      </c>
      <c r="T16" s="8">
        <v>0.2</v>
      </c>
      <c r="U16" s="8">
        <v>0.6</v>
      </c>
      <c r="V16" s="8">
        <v>10</v>
      </c>
      <c r="W16" s="8">
        <v>1</v>
      </c>
      <c r="X16" s="8">
        <v>0</v>
      </c>
      <c r="Y16" s="8">
        <v>11</v>
      </c>
      <c r="Z16" s="8">
        <v>0.4</v>
      </c>
      <c r="AA16" s="8">
        <v>0.2</v>
      </c>
      <c r="AB16" s="8">
        <v>11.6</v>
      </c>
      <c r="AC16" s="8">
        <v>1.5</v>
      </c>
      <c r="AD16" s="8">
        <v>0</v>
      </c>
      <c r="AE16" s="8">
        <v>11.5</v>
      </c>
      <c r="AF16" s="8">
        <v>2.4</v>
      </c>
      <c r="AG16" s="8">
        <v>0.2</v>
      </c>
      <c r="AH16" s="8">
        <v>10.199999999999999</v>
      </c>
      <c r="AI16" s="8">
        <v>0</v>
      </c>
      <c r="AJ16" s="8">
        <v>0.5</v>
      </c>
      <c r="AK16" s="8">
        <v>8</v>
      </c>
      <c r="AL16" s="8">
        <v>0.6</v>
      </c>
      <c r="AM16" s="8">
        <v>0.3</v>
      </c>
      <c r="AN16" s="8">
        <v>17.100000000000001</v>
      </c>
      <c r="AO16" s="8">
        <v>0.5</v>
      </c>
      <c r="AP16" s="8">
        <v>1</v>
      </c>
      <c r="AQ16" s="8">
        <v>22.5</v>
      </c>
      <c r="AR16" s="8">
        <v>0.1</v>
      </c>
      <c r="AS16" s="8">
        <v>0.4</v>
      </c>
      <c r="AT16" s="8">
        <v>15.9</v>
      </c>
      <c r="AU16" s="8">
        <v>0.5</v>
      </c>
      <c r="AV16" s="8">
        <v>1</v>
      </c>
      <c r="AW16" s="8">
        <v>12</v>
      </c>
      <c r="AX16" s="8">
        <v>0.4</v>
      </c>
      <c r="AY16" s="8">
        <v>0.4</v>
      </c>
      <c r="AZ16" s="8">
        <v>15.7</v>
      </c>
      <c r="BA16" s="8">
        <v>0</v>
      </c>
      <c r="BB16" s="8">
        <v>0</v>
      </c>
      <c r="BC16" s="8">
        <v>10.5</v>
      </c>
      <c r="BD16" s="8">
        <v>0</v>
      </c>
      <c r="BE16" s="8">
        <v>0.5</v>
      </c>
      <c r="BF16" s="8">
        <v>8.5</v>
      </c>
      <c r="BG16" s="8">
        <v>0</v>
      </c>
      <c r="BH16" s="8">
        <v>0.3</v>
      </c>
      <c r="BI16" s="8">
        <v>11.3</v>
      </c>
      <c r="BJ16" s="8">
        <f t="shared" si="0"/>
        <v>10.9</v>
      </c>
      <c r="BK16" s="8">
        <f t="shared" si="0"/>
        <v>5.7</v>
      </c>
      <c r="BL16" s="8">
        <f t="shared" si="0"/>
        <v>265.39999999999998</v>
      </c>
    </row>
    <row r="17" spans="1:64" x14ac:dyDescent="0.25">
      <c r="A17" s="7" t="s">
        <v>56</v>
      </c>
      <c r="B17" s="8">
        <v>1.3</v>
      </c>
      <c r="C17" s="8">
        <v>0.1</v>
      </c>
      <c r="D17" s="8">
        <v>28.9</v>
      </c>
      <c r="E17" s="8">
        <v>0.3</v>
      </c>
      <c r="F17" s="8">
        <v>0.3</v>
      </c>
      <c r="G17" s="8">
        <v>13.7</v>
      </c>
      <c r="H17" s="8">
        <v>0.1</v>
      </c>
      <c r="I17" s="8">
        <v>0.6</v>
      </c>
      <c r="J17" s="8">
        <v>7.6</v>
      </c>
      <c r="K17" s="8">
        <v>0.8</v>
      </c>
      <c r="L17" s="8">
        <v>0</v>
      </c>
      <c r="M17" s="8">
        <v>14.3</v>
      </c>
      <c r="N17" s="8">
        <v>1</v>
      </c>
      <c r="O17" s="8">
        <v>0.2</v>
      </c>
      <c r="P17" s="8">
        <v>16.2</v>
      </c>
      <c r="Q17" s="8">
        <v>0.8</v>
      </c>
      <c r="R17" s="8">
        <v>0</v>
      </c>
      <c r="S17" s="8">
        <v>12</v>
      </c>
      <c r="T17" s="8">
        <v>0.2</v>
      </c>
      <c r="U17" s="8">
        <v>0.2</v>
      </c>
      <c r="V17" s="8">
        <v>10</v>
      </c>
      <c r="W17" s="8">
        <v>0</v>
      </c>
      <c r="X17" s="8">
        <v>0</v>
      </c>
      <c r="Y17" s="8">
        <v>11</v>
      </c>
      <c r="Z17" s="8">
        <v>0.6</v>
      </c>
      <c r="AA17" s="8">
        <v>0.2</v>
      </c>
      <c r="AB17" s="8">
        <v>12</v>
      </c>
      <c r="AC17" s="8">
        <v>1</v>
      </c>
      <c r="AD17" s="8">
        <v>0</v>
      </c>
      <c r="AE17" s="8">
        <v>12.5</v>
      </c>
      <c r="AF17" s="8">
        <v>0.8</v>
      </c>
      <c r="AG17" s="8">
        <v>0</v>
      </c>
      <c r="AH17" s="8">
        <v>11</v>
      </c>
      <c r="AI17" s="8">
        <v>0</v>
      </c>
      <c r="AJ17" s="8">
        <v>1</v>
      </c>
      <c r="AK17" s="8">
        <v>7</v>
      </c>
      <c r="AL17" s="8">
        <v>0.1</v>
      </c>
      <c r="AM17" s="8">
        <v>0.6</v>
      </c>
      <c r="AN17" s="8">
        <v>16.7</v>
      </c>
      <c r="AO17" s="8">
        <v>0</v>
      </c>
      <c r="AP17" s="8">
        <v>1.5</v>
      </c>
      <c r="AQ17" s="8">
        <v>21</v>
      </c>
      <c r="AR17" s="8">
        <v>0.1</v>
      </c>
      <c r="AS17" s="8">
        <v>0.6</v>
      </c>
      <c r="AT17" s="8">
        <v>15.4</v>
      </c>
      <c r="AU17" s="8">
        <v>0</v>
      </c>
      <c r="AV17" s="8">
        <v>0</v>
      </c>
      <c r="AW17" s="8">
        <v>12</v>
      </c>
      <c r="AX17" s="8">
        <v>0</v>
      </c>
      <c r="AY17" s="8">
        <v>0.3</v>
      </c>
      <c r="AZ17" s="8">
        <v>15.4</v>
      </c>
      <c r="BA17" s="8">
        <v>0.5</v>
      </c>
      <c r="BB17" s="8">
        <v>0</v>
      </c>
      <c r="BC17" s="8">
        <v>11</v>
      </c>
      <c r="BD17" s="8">
        <v>0.5</v>
      </c>
      <c r="BE17" s="8">
        <v>0.5</v>
      </c>
      <c r="BF17" s="8">
        <v>8.5</v>
      </c>
      <c r="BG17" s="8">
        <v>0</v>
      </c>
      <c r="BH17" s="8">
        <v>1.8</v>
      </c>
      <c r="BI17" s="8">
        <v>9.5</v>
      </c>
      <c r="BJ17" s="8">
        <f t="shared" si="0"/>
        <v>8.0999999999999979</v>
      </c>
      <c r="BK17" s="8">
        <f t="shared" si="0"/>
        <v>7.8999999999999986</v>
      </c>
      <c r="BL17" s="8">
        <f t="shared" si="0"/>
        <v>265.7</v>
      </c>
    </row>
    <row r="18" spans="1:64" x14ac:dyDescent="0.25">
      <c r="A18" s="7" t="s">
        <v>57</v>
      </c>
      <c r="B18" s="8">
        <v>2.1</v>
      </c>
      <c r="C18" s="8">
        <v>0</v>
      </c>
      <c r="D18" s="8">
        <v>31</v>
      </c>
      <c r="E18" s="8">
        <v>0</v>
      </c>
      <c r="F18" s="8">
        <v>0.3</v>
      </c>
      <c r="G18" s="8">
        <v>13.3</v>
      </c>
      <c r="H18" s="8">
        <v>1.4</v>
      </c>
      <c r="I18" s="8">
        <v>0.1</v>
      </c>
      <c r="J18" s="8">
        <v>8.9</v>
      </c>
      <c r="K18" s="8">
        <v>1</v>
      </c>
      <c r="L18" s="8">
        <v>0</v>
      </c>
      <c r="M18" s="8">
        <v>15.3</v>
      </c>
      <c r="N18" s="8">
        <v>0.4</v>
      </c>
      <c r="O18" s="8">
        <v>0.2</v>
      </c>
      <c r="P18" s="8">
        <v>16.399999999999999</v>
      </c>
      <c r="Q18" s="8">
        <v>0.5</v>
      </c>
      <c r="R18" s="8">
        <v>0.3</v>
      </c>
      <c r="S18" s="8">
        <v>12.3</v>
      </c>
      <c r="T18" s="8">
        <v>0.6</v>
      </c>
      <c r="U18" s="8">
        <v>1.2</v>
      </c>
      <c r="V18" s="8">
        <v>9.4</v>
      </c>
      <c r="W18" s="8">
        <v>0</v>
      </c>
      <c r="X18" s="8">
        <v>0</v>
      </c>
      <c r="Y18" s="8">
        <v>11</v>
      </c>
      <c r="Z18" s="8">
        <v>0.6</v>
      </c>
      <c r="AA18" s="8">
        <v>1</v>
      </c>
      <c r="AB18" s="8">
        <v>11.6</v>
      </c>
      <c r="AC18" s="8">
        <v>0.5</v>
      </c>
      <c r="AD18" s="8">
        <v>1.5</v>
      </c>
      <c r="AE18" s="8">
        <v>11.5</v>
      </c>
      <c r="AF18" s="8">
        <v>0.4</v>
      </c>
      <c r="AG18" s="8">
        <v>0.2</v>
      </c>
      <c r="AH18" s="8">
        <v>11.2</v>
      </c>
      <c r="AI18" s="8">
        <v>0</v>
      </c>
      <c r="AJ18" s="8">
        <v>0.5</v>
      </c>
      <c r="AK18" s="8">
        <v>6.5</v>
      </c>
      <c r="AL18" s="8">
        <v>0.4</v>
      </c>
      <c r="AM18" s="8">
        <v>0.6</v>
      </c>
      <c r="AN18" s="8">
        <v>16.600000000000001</v>
      </c>
      <c r="AO18" s="8">
        <v>0</v>
      </c>
      <c r="AP18" s="8">
        <v>0.5</v>
      </c>
      <c r="AQ18" s="8">
        <v>20.5</v>
      </c>
      <c r="AR18" s="8">
        <v>1.9</v>
      </c>
      <c r="AS18" s="8">
        <v>0.7</v>
      </c>
      <c r="AT18" s="8">
        <v>16.600000000000001</v>
      </c>
      <c r="AU18" s="8">
        <v>1</v>
      </c>
      <c r="AV18" s="8">
        <v>1</v>
      </c>
      <c r="AW18" s="8">
        <v>12</v>
      </c>
      <c r="AX18" s="8">
        <v>0.1</v>
      </c>
      <c r="AY18" s="8">
        <v>0.1</v>
      </c>
      <c r="AZ18" s="8">
        <v>15.4</v>
      </c>
      <c r="BA18" s="8">
        <v>0</v>
      </c>
      <c r="BB18" s="8">
        <v>0</v>
      </c>
      <c r="BC18" s="8">
        <v>11</v>
      </c>
      <c r="BD18" s="8">
        <v>0.5</v>
      </c>
      <c r="BE18" s="8">
        <v>1.5</v>
      </c>
      <c r="BF18" s="8">
        <v>7.5</v>
      </c>
      <c r="BG18" s="8">
        <v>0</v>
      </c>
      <c r="BH18" s="8">
        <v>0</v>
      </c>
      <c r="BI18" s="8">
        <v>9.5</v>
      </c>
      <c r="BJ18" s="8">
        <f t="shared" si="0"/>
        <v>11.4</v>
      </c>
      <c r="BK18" s="8">
        <f t="shared" si="0"/>
        <v>9.6999999999999993</v>
      </c>
      <c r="BL18" s="8">
        <f t="shared" si="0"/>
        <v>267.5</v>
      </c>
    </row>
    <row r="19" spans="1:64" x14ac:dyDescent="0.25">
      <c r="A19" s="7" t="s">
        <v>58</v>
      </c>
      <c r="B19" s="8">
        <v>0.3</v>
      </c>
      <c r="C19" s="8">
        <v>0.9</v>
      </c>
      <c r="D19" s="8">
        <v>30.4</v>
      </c>
      <c r="E19" s="8">
        <v>0.3</v>
      </c>
      <c r="F19" s="8">
        <v>0</v>
      </c>
      <c r="G19" s="8">
        <v>13.7</v>
      </c>
      <c r="H19" s="8">
        <v>0.3</v>
      </c>
      <c r="I19" s="8">
        <v>0</v>
      </c>
      <c r="J19" s="8">
        <v>9.1</v>
      </c>
      <c r="K19" s="8">
        <v>0.3</v>
      </c>
      <c r="L19" s="8">
        <v>0</v>
      </c>
      <c r="M19" s="8">
        <v>15.5</v>
      </c>
      <c r="N19" s="8">
        <v>0.2</v>
      </c>
      <c r="O19" s="8">
        <v>0.2</v>
      </c>
      <c r="P19" s="8">
        <v>16.399999999999999</v>
      </c>
      <c r="Q19" s="8">
        <v>0</v>
      </c>
      <c r="R19" s="8">
        <v>0.3</v>
      </c>
      <c r="S19" s="8">
        <v>12</v>
      </c>
      <c r="T19" s="8">
        <v>0</v>
      </c>
      <c r="U19" s="8">
        <v>0</v>
      </c>
      <c r="V19" s="8">
        <v>9.4</v>
      </c>
      <c r="W19" s="8">
        <v>1</v>
      </c>
      <c r="X19" s="8">
        <v>0</v>
      </c>
      <c r="Y19" s="8">
        <v>12</v>
      </c>
      <c r="Z19" s="8">
        <v>0</v>
      </c>
      <c r="AA19" s="8">
        <v>0.2</v>
      </c>
      <c r="AB19" s="8">
        <v>11.4</v>
      </c>
      <c r="AC19" s="8">
        <v>1</v>
      </c>
      <c r="AD19" s="8">
        <v>1</v>
      </c>
      <c r="AE19" s="8">
        <v>11.5</v>
      </c>
      <c r="AF19" s="8">
        <v>1</v>
      </c>
      <c r="AG19" s="8">
        <v>0</v>
      </c>
      <c r="AH19" s="8">
        <v>12.2</v>
      </c>
      <c r="AI19" s="8">
        <v>0</v>
      </c>
      <c r="AJ19" s="8">
        <v>0</v>
      </c>
      <c r="AK19" s="8">
        <v>6.5</v>
      </c>
      <c r="AL19" s="8">
        <v>0.3</v>
      </c>
      <c r="AM19" s="8">
        <v>0.3</v>
      </c>
      <c r="AN19" s="8">
        <v>16.600000000000001</v>
      </c>
      <c r="AO19" s="8">
        <v>0</v>
      </c>
      <c r="AP19" s="8">
        <v>0.5</v>
      </c>
      <c r="AQ19" s="8">
        <v>20</v>
      </c>
      <c r="AR19" s="8">
        <v>0</v>
      </c>
      <c r="AS19" s="8">
        <v>0.9</v>
      </c>
      <c r="AT19" s="8">
        <v>15.7</v>
      </c>
      <c r="AU19" s="8">
        <v>0</v>
      </c>
      <c r="AV19" s="8">
        <v>0</v>
      </c>
      <c r="AW19" s="8">
        <v>12</v>
      </c>
      <c r="AX19" s="8">
        <v>0.4</v>
      </c>
      <c r="AY19" s="8">
        <v>0.7</v>
      </c>
      <c r="AZ19" s="8">
        <v>15.1</v>
      </c>
      <c r="BA19" s="8">
        <v>0.5</v>
      </c>
      <c r="BB19" s="8">
        <v>0</v>
      </c>
      <c r="BC19" s="8">
        <v>11.5</v>
      </c>
      <c r="BD19" s="8">
        <v>0</v>
      </c>
      <c r="BE19" s="8">
        <v>0</v>
      </c>
      <c r="BF19" s="8">
        <v>7.5</v>
      </c>
      <c r="BG19" s="8">
        <v>0.8</v>
      </c>
      <c r="BH19" s="8">
        <v>1.3</v>
      </c>
      <c r="BI19" s="8">
        <v>9</v>
      </c>
      <c r="BJ19" s="8">
        <f t="shared" si="0"/>
        <v>6.4</v>
      </c>
      <c r="BK19" s="8">
        <f t="shared" si="0"/>
        <v>6.3</v>
      </c>
      <c r="BL19" s="8">
        <f t="shared" si="0"/>
        <v>267.5</v>
      </c>
    </row>
    <row r="20" spans="1:64" x14ac:dyDescent="0.25">
      <c r="A20" s="7" t="s">
        <v>59</v>
      </c>
      <c r="B20" s="8">
        <v>3.7</v>
      </c>
      <c r="C20" s="8">
        <v>1.7</v>
      </c>
      <c r="D20" s="8">
        <v>32.4</v>
      </c>
      <c r="E20" s="8">
        <v>2</v>
      </c>
      <c r="F20" s="8">
        <v>1.3</v>
      </c>
      <c r="G20" s="8">
        <v>14.3</v>
      </c>
      <c r="H20" s="8">
        <v>0.9</v>
      </c>
      <c r="I20" s="8">
        <v>0.1</v>
      </c>
      <c r="J20" s="8">
        <v>9.9</v>
      </c>
      <c r="K20" s="8">
        <v>1.3</v>
      </c>
      <c r="L20" s="8">
        <v>0.3</v>
      </c>
      <c r="M20" s="8">
        <v>16.5</v>
      </c>
      <c r="N20" s="8">
        <v>0.8</v>
      </c>
      <c r="O20" s="8">
        <v>0.6</v>
      </c>
      <c r="P20" s="8">
        <v>16.600000000000001</v>
      </c>
      <c r="Q20" s="8">
        <v>0.5</v>
      </c>
      <c r="R20" s="8">
        <v>0.5</v>
      </c>
      <c r="S20" s="8">
        <v>12</v>
      </c>
      <c r="T20" s="8">
        <v>1.4</v>
      </c>
      <c r="U20" s="8">
        <v>1.2</v>
      </c>
      <c r="V20" s="8">
        <v>9.6</v>
      </c>
      <c r="W20" s="8">
        <v>2</v>
      </c>
      <c r="X20" s="8">
        <v>0</v>
      </c>
      <c r="Y20" s="8">
        <v>14</v>
      </c>
      <c r="Z20" s="8">
        <v>2.6</v>
      </c>
      <c r="AA20" s="8">
        <v>0.4</v>
      </c>
      <c r="AB20" s="8">
        <v>13.6</v>
      </c>
      <c r="AC20" s="8">
        <v>6.5</v>
      </c>
      <c r="AD20" s="8">
        <v>0.5</v>
      </c>
      <c r="AE20" s="8">
        <v>17.5</v>
      </c>
      <c r="AF20" s="8">
        <v>1.4</v>
      </c>
      <c r="AG20" s="8">
        <v>0.8</v>
      </c>
      <c r="AH20" s="8">
        <v>12.8</v>
      </c>
      <c r="AI20" s="8">
        <v>1.5</v>
      </c>
      <c r="AJ20" s="8">
        <v>0</v>
      </c>
      <c r="AK20" s="8">
        <v>8</v>
      </c>
      <c r="AL20" s="8">
        <v>1.6</v>
      </c>
      <c r="AM20" s="8">
        <v>0.6</v>
      </c>
      <c r="AN20" s="8">
        <v>17.600000000000001</v>
      </c>
      <c r="AO20" s="8">
        <v>0</v>
      </c>
      <c r="AP20" s="8">
        <v>2</v>
      </c>
      <c r="AQ20" s="8">
        <v>18</v>
      </c>
      <c r="AR20" s="8">
        <v>0.9</v>
      </c>
      <c r="AS20" s="8">
        <v>1.3</v>
      </c>
      <c r="AT20" s="8">
        <v>15.3</v>
      </c>
      <c r="AU20" s="8">
        <v>0</v>
      </c>
      <c r="AV20" s="8">
        <v>0.5</v>
      </c>
      <c r="AW20" s="8">
        <v>11.5</v>
      </c>
      <c r="AX20" s="8">
        <v>0.1</v>
      </c>
      <c r="AY20" s="8">
        <v>0.6</v>
      </c>
      <c r="AZ20" s="8">
        <v>14.7</v>
      </c>
      <c r="BA20" s="8">
        <v>0</v>
      </c>
      <c r="BB20" s="8">
        <v>1</v>
      </c>
      <c r="BC20" s="8">
        <v>10.5</v>
      </c>
      <c r="BD20" s="8">
        <v>0</v>
      </c>
      <c r="BE20" s="8">
        <v>1</v>
      </c>
      <c r="BF20" s="8">
        <v>6.5</v>
      </c>
      <c r="BG20" s="8">
        <v>0.3</v>
      </c>
      <c r="BH20" s="8">
        <v>0.3</v>
      </c>
      <c r="BI20" s="8">
        <v>9</v>
      </c>
      <c r="BJ20" s="8">
        <f t="shared" si="0"/>
        <v>27.500000000000004</v>
      </c>
      <c r="BK20" s="8">
        <f t="shared" si="0"/>
        <v>14.700000000000001</v>
      </c>
      <c r="BL20" s="8">
        <f t="shared" si="0"/>
        <v>280.29999999999995</v>
      </c>
    </row>
    <row r="21" spans="1:64" x14ac:dyDescent="0.25">
      <c r="A21" s="7" t="s">
        <v>60</v>
      </c>
      <c r="B21" s="8">
        <v>0.1</v>
      </c>
      <c r="C21" s="8">
        <v>0</v>
      </c>
      <c r="D21" s="8">
        <v>32.6</v>
      </c>
      <c r="E21" s="8">
        <v>0.3</v>
      </c>
      <c r="F21" s="8">
        <v>1</v>
      </c>
      <c r="G21" s="8">
        <v>13.7</v>
      </c>
      <c r="H21" s="8">
        <v>0</v>
      </c>
      <c r="I21" s="8">
        <v>0.1</v>
      </c>
      <c r="J21" s="8">
        <v>9.6999999999999993</v>
      </c>
      <c r="K21" s="8">
        <v>0</v>
      </c>
      <c r="L21" s="8">
        <v>0</v>
      </c>
      <c r="M21" s="8">
        <v>16.5</v>
      </c>
      <c r="N21" s="8">
        <v>0.2</v>
      </c>
      <c r="O21" s="8">
        <v>0.2</v>
      </c>
      <c r="P21" s="8">
        <v>16.600000000000001</v>
      </c>
      <c r="Q21" s="8">
        <v>0</v>
      </c>
      <c r="R21" s="8">
        <v>0</v>
      </c>
      <c r="S21" s="8">
        <v>12</v>
      </c>
      <c r="T21" s="8">
        <v>0.2</v>
      </c>
      <c r="U21" s="8">
        <v>0.6</v>
      </c>
      <c r="V21" s="8">
        <v>9.1999999999999993</v>
      </c>
      <c r="W21" s="8">
        <v>0</v>
      </c>
      <c r="X21" s="8">
        <v>0</v>
      </c>
      <c r="Y21" s="8">
        <v>14</v>
      </c>
      <c r="Z21" s="8">
        <v>0.2</v>
      </c>
      <c r="AA21" s="8">
        <v>0</v>
      </c>
      <c r="AB21" s="8">
        <v>13.8</v>
      </c>
      <c r="AC21" s="8">
        <v>0</v>
      </c>
      <c r="AD21" s="8">
        <v>0</v>
      </c>
      <c r="AE21" s="8">
        <v>17.5</v>
      </c>
      <c r="AF21" s="8">
        <v>1.6</v>
      </c>
      <c r="AG21" s="8">
        <v>0</v>
      </c>
      <c r="AH21" s="8">
        <v>14.4</v>
      </c>
      <c r="AI21" s="8">
        <v>0</v>
      </c>
      <c r="AJ21" s="8">
        <v>0</v>
      </c>
      <c r="AK21" s="8">
        <v>8</v>
      </c>
      <c r="AL21" s="8">
        <v>0</v>
      </c>
      <c r="AM21" s="8">
        <v>0.6</v>
      </c>
      <c r="AN21" s="8">
        <v>17</v>
      </c>
      <c r="AO21" s="8">
        <v>0</v>
      </c>
      <c r="AP21" s="8">
        <v>1</v>
      </c>
      <c r="AQ21" s="8">
        <v>17</v>
      </c>
      <c r="AR21" s="8">
        <v>0.3</v>
      </c>
      <c r="AS21" s="8">
        <v>0.6</v>
      </c>
      <c r="AT21" s="8">
        <v>15</v>
      </c>
      <c r="AU21" s="8">
        <v>0</v>
      </c>
      <c r="AV21" s="8">
        <v>1.5</v>
      </c>
      <c r="AW21" s="8">
        <v>10</v>
      </c>
      <c r="AX21" s="8">
        <v>0</v>
      </c>
      <c r="AY21" s="8">
        <v>0.3</v>
      </c>
      <c r="AZ21" s="8">
        <v>14.4</v>
      </c>
      <c r="BA21" s="8">
        <v>0</v>
      </c>
      <c r="BB21" s="8">
        <v>0</v>
      </c>
      <c r="BC21" s="8">
        <v>10.5</v>
      </c>
      <c r="BD21" s="8">
        <v>0</v>
      </c>
      <c r="BE21" s="8">
        <v>0</v>
      </c>
      <c r="BF21" s="8">
        <v>6.5</v>
      </c>
      <c r="BG21" s="8">
        <v>0.3</v>
      </c>
      <c r="BH21" s="8">
        <v>0</v>
      </c>
      <c r="BI21" s="8">
        <v>9.3000000000000007</v>
      </c>
      <c r="BJ21" s="8">
        <f t="shared" si="0"/>
        <v>3.1999999999999997</v>
      </c>
      <c r="BK21" s="8">
        <f t="shared" si="0"/>
        <v>5.8999999999999995</v>
      </c>
      <c r="BL21" s="8">
        <f t="shared" si="0"/>
        <v>277.7</v>
      </c>
    </row>
    <row r="22" spans="1:64" x14ac:dyDescent="0.25">
      <c r="A22" s="7" t="s">
        <v>61</v>
      </c>
      <c r="B22" s="8">
        <v>2.1</v>
      </c>
      <c r="C22" s="8">
        <v>0.1</v>
      </c>
      <c r="D22" s="8">
        <v>34.6</v>
      </c>
      <c r="E22" s="8">
        <v>1</v>
      </c>
      <c r="F22" s="8">
        <v>0</v>
      </c>
      <c r="G22" s="8">
        <v>14.7</v>
      </c>
      <c r="H22" s="8">
        <v>1.3</v>
      </c>
      <c r="I22" s="8">
        <v>0.7</v>
      </c>
      <c r="J22" s="8">
        <v>10.3</v>
      </c>
      <c r="K22" s="8">
        <v>0.5</v>
      </c>
      <c r="L22" s="8">
        <v>0.3</v>
      </c>
      <c r="M22" s="8">
        <v>16.8</v>
      </c>
      <c r="N22" s="8">
        <v>0.2</v>
      </c>
      <c r="O22" s="8">
        <v>0</v>
      </c>
      <c r="P22" s="8">
        <v>16.8</v>
      </c>
      <c r="Q22" s="8">
        <v>0.8</v>
      </c>
      <c r="R22" s="8">
        <v>0.3</v>
      </c>
      <c r="S22" s="8">
        <v>12.5</v>
      </c>
      <c r="T22" s="8">
        <v>1.4</v>
      </c>
      <c r="U22" s="8">
        <v>0.4</v>
      </c>
      <c r="V22" s="8">
        <v>10.199999999999999</v>
      </c>
      <c r="W22" s="8">
        <v>1</v>
      </c>
      <c r="X22" s="8">
        <v>1</v>
      </c>
      <c r="Y22" s="8">
        <v>14</v>
      </c>
      <c r="Z22" s="8">
        <v>2.2000000000000002</v>
      </c>
      <c r="AA22" s="8">
        <v>0.6</v>
      </c>
      <c r="AB22" s="8">
        <v>15.4</v>
      </c>
      <c r="AC22" s="8">
        <v>1.5</v>
      </c>
      <c r="AD22" s="8">
        <v>0</v>
      </c>
      <c r="AE22" s="8">
        <v>19</v>
      </c>
      <c r="AF22" s="8">
        <v>0.2</v>
      </c>
      <c r="AG22" s="8">
        <v>0.2</v>
      </c>
      <c r="AH22" s="8">
        <v>14.4</v>
      </c>
      <c r="AI22" s="8">
        <v>0</v>
      </c>
      <c r="AJ22" s="8">
        <v>0.5</v>
      </c>
      <c r="AK22" s="8">
        <v>7.5</v>
      </c>
      <c r="AL22" s="8">
        <v>0.1</v>
      </c>
      <c r="AM22" s="8">
        <v>1.1000000000000001</v>
      </c>
      <c r="AN22" s="8">
        <v>16</v>
      </c>
      <c r="AO22" s="8">
        <v>0</v>
      </c>
      <c r="AP22" s="8">
        <v>4</v>
      </c>
      <c r="AQ22" s="8">
        <v>13</v>
      </c>
      <c r="AR22" s="8">
        <v>0.9</v>
      </c>
      <c r="AS22" s="8">
        <v>1.6</v>
      </c>
      <c r="AT22" s="8">
        <v>14.3</v>
      </c>
      <c r="AU22" s="8">
        <v>0.5</v>
      </c>
      <c r="AV22" s="8">
        <v>1</v>
      </c>
      <c r="AW22" s="8">
        <v>9.5</v>
      </c>
      <c r="AX22" s="8">
        <v>0.1</v>
      </c>
      <c r="AY22" s="8">
        <v>1</v>
      </c>
      <c r="AZ22" s="8">
        <v>13.6</v>
      </c>
      <c r="BA22" s="8">
        <v>0</v>
      </c>
      <c r="BB22" s="8">
        <v>1</v>
      </c>
      <c r="BC22" s="8">
        <v>9.5</v>
      </c>
      <c r="BD22" s="8">
        <v>0</v>
      </c>
      <c r="BE22" s="8">
        <v>0</v>
      </c>
      <c r="BF22" s="8">
        <v>6.5</v>
      </c>
      <c r="BG22" s="8">
        <v>0</v>
      </c>
      <c r="BH22" s="8">
        <v>0</v>
      </c>
      <c r="BI22" s="8">
        <v>9.3000000000000007</v>
      </c>
      <c r="BJ22" s="8">
        <f t="shared" si="0"/>
        <v>13.799999999999999</v>
      </c>
      <c r="BK22" s="8">
        <f t="shared" si="0"/>
        <v>13.799999999999999</v>
      </c>
      <c r="BL22" s="8">
        <f t="shared" si="0"/>
        <v>277.90000000000003</v>
      </c>
    </row>
    <row r="23" spans="1:64" x14ac:dyDescent="0.25">
      <c r="A23" s="7" t="s">
        <v>62</v>
      </c>
      <c r="B23" s="8">
        <v>0.4</v>
      </c>
      <c r="C23" s="8">
        <v>0</v>
      </c>
      <c r="D23" s="8">
        <v>35</v>
      </c>
      <c r="E23" s="8">
        <v>0</v>
      </c>
      <c r="F23" s="8">
        <v>0.3</v>
      </c>
      <c r="G23" s="8">
        <v>14.3</v>
      </c>
      <c r="H23" s="8">
        <v>0</v>
      </c>
      <c r="I23" s="8">
        <v>0.1</v>
      </c>
      <c r="J23" s="8">
        <v>10.1</v>
      </c>
      <c r="K23" s="8">
        <v>0</v>
      </c>
      <c r="L23" s="8">
        <v>0</v>
      </c>
      <c r="M23" s="8">
        <v>16.3</v>
      </c>
      <c r="N23" s="8">
        <v>0.2</v>
      </c>
      <c r="O23" s="8">
        <v>0.2</v>
      </c>
      <c r="P23" s="8">
        <v>16.8</v>
      </c>
      <c r="Q23" s="8">
        <v>0</v>
      </c>
      <c r="R23" s="8">
        <v>0</v>
      </c>
      <c r="S23" s="8">
        <v>12.5</v>
      </c>
      <c r="T23" s="8">
        <v>0</v>
      </c>
      <c r="U23" s="8">
        <v>0.3</v>
      </c>
      <c r="V23" s="8">
        <v>10.3</v>
      </c>
      <c r="W23" s="8" t="s">
        <v>29</v>
      </c>
      <c r="X23" s="8" t="s">
        <v>29</v>
      </c>
      <c r="Y23" s="8" t="s">
        <v>29</v>
      </c>
      <c r="Z23" s="8">
        <v>0</v>
      </c>
      <c r="AA23" s="8">
        <v>0</v>
      </c>
      <c r="AB23" s="8">
        <v>15</v>
      </c>
      <c r="AC23" s="8">
        <v>0</v>
      </c>
      <c r="AD23" s="8">
        <v>2.5</v>
      </c>
      <c r="AE23" s="8">
        <v>16.5</v>
      </c>
      <c r="AF23" s="8">
        <v>0</v>
      </c>
      <c r="AG23" s="8">
        <v>0.5</v>
      </c>
      <c r="AH23" s="8">
        <v>14.3</v>
      </c>
      <c r="AI23" s="8">
        <v>0</v>
      </c>
      <c r="AJ23" s="8">
        <v>0.5</v>
      </c>
      <c r="AK23" s="8">
        <v>7</v>
      </c>
      <c r="AL23" s="8">
        <v>0.4</v>
      </c>
      <c r="AM23" s="8">
        <v>0.4</v>
      </c>
      <c r="AN23" s="8">
        <v>16.600000000000001</v>
      </c>
      <c r="AO23" s="8">
        <v>0.5</v>
      </c>
      <c r="AP23" s="8">
        <v>0</v>
      </c>
      <c r="AQ23" s="8">
        <v>13.5</v>
      </c>
      <c r="AR23" s="8">
        <v>0</v>
      </c>
      <c r="AS23" s="8">
        <v>0.8</v>
      </c>
      <c r="AT23" s="8">
        <v>12.6</v>
      </c>
      <c r="AU23" s="8">
        <v>0</v>
      </c>
      <c r="AV23" s="8">
        <v>0</v>
      </c>
      <c r="AW23" s="8">
        <v>9.5</v>
      </c>
      <c r="AX23" s="8">
        <v>0</v>
      </c>
      <c r="AY23" s="8">
        <v>0.5</v>
      </c>
      <c r="AZ23" s="8">
        <v>14.3</v>
      </c>
      <c r="BA23" s="8">
        <v>0</v>
      </c>
      <c r="BB23" s="8">
        <v>0</v>
      </c>
      <c r="BC23" s="8">
        <v>9.5</v>
      </c>
      <c r="BD23" s="8">
        <v>0</v>
      </c>
      <c r="BE23" s="8">
        <v>0</v>
      </c>
      <c r="BF23" s="8">
        <v>6.5</v>
      </c>
      <c r="BG23" s="8">
        <v>0.3</v>
      </c>
      <c r="BH23" s="8">
        <v>2</v>
      </c>
      <c r="BI23" s="8">
        <v>7.5</v>
      </c>
      <c r="BJ23" s="8">
        <f t="shared" si="0"/>
        <v>1.8</v>
      </c>
      <c r="BK23" s="8">
        <f t="shared" si="0"/>
        <v>8.1000000000000014</v>
      </c>
      <c r="BL23" s="8">
        <f t="shared" si="0"/>
        <v>258.10000000000002</v>
      </c>
    </row>
    <row r="24" spans="1:64" x14ac:dyDescent="0.25">
      <c r="A24" s="7" t="s">
        <v>63</v>
      </c>
      <c r="B24" s="8">
        <v>0.3</v>
      </c>
      <c r="C24" s="8">
        <v>0</v>
      </c>
      <c r="D24" s="8">
        <v>35.299999999999997</v>
      </c>
      <c r="E24" s="8">
        <v>0</v>
      </c>
      <c r="F24" s="8">
        <v>0</v>
      </c>
      <c r="G24" s="8">
        <v>14.3</v>
      </c>
      <c r="H24" s="8">
        <v>0.3</v>
      </c>
      <c r="I24" s="8">
        <v>0.3</v>
      </c>
      <c r="J24" s="8">
        <v>10.1</v>
      </c>
      <c r="K24" s="8">
        <v>0</v>
      </c>
      <c r="L24" s="8">
        <v>0.3</v>
      </c>
      <c r="M24" s="8">
        <v>16</v>
      </c>
      <c r="N24" s="8">
        <v>0.8</v>
      </c>
      <c r="O24" s="8">
        <v>0.4</v>
      </c>
      <c r="P24" s="8">
        <v>17.2</v>
      </c>
      <c r="Q24" s="8">
        <v>0.3</v>
      </c>
      <c r="R24" s="8">
        <v>0.5</v>
      </c>
      <c r="S24" s="8">
        <v>12.3</v>
      </c>
      <c r="T24" s="8">
        <v>0.8</v>
      </c>
      <c r="U24" s="8">
        <v>0</v>
      </c>
      <c r="V24" s="8">
        <v>11</v>
      </c>
      <c r="W24" s="8" t="s">
        <v>29</v>
      </c>
      <c r="X24" s="8" t="s">
        <v>29</v>
      </c>
      <c r="Y24" s="8" t="s">
        <v>29</v>
      </c>
      <c r="Z24" s="8">
        <v>0.5</v>
      </c>
      <c r="AA24" s="8">
        <v>1</v>
      </c>
      <c r="AB24" s="8">
        <v>14.5</v>
      </c>
      <c r="AC24" s="8">
        <v>0</v>
      </c>
      <c r="AD24" s="8">
        <v>0.5</v>
      </c>
      <c r="AE24" s="8">
        <v>16</v>
      </c>
      <c r="AF24" s="8">
        <v>0</v>
      </c>
      <c r="AG24" s="8">
        <v>0</v>
      </c>
      <c r="AH24" s="8">
        <v>14.3</v>
      </c>
      <c r="AI24" s="8">
        <v>0</v>
      </c>
      <c r="AJ24" s="8">
        <v>0</v>
      </c>
      <c r="AK24" s="8">
        <v>7</v>
      </c>
      <c r="AL24" s="8">
        <v>0</v>
      </c>
      <c r="AM24" s="8">
        <v>0.2</v>
      </c>
      <c r="AN24" s="8">
        <v>16.399999999999999</v>
      </c>
      <c r="AO24" s="8">
        <v>0</v>
      </c>
      <c r="AP24" s="8">
        <v>1</v>
      </c>
      <c r="AQ24" s="8">
        <v>12.5</v>
      </c>
      <c r="AR24" s="8">
        <v>0</v>
      </c>
      <c r="AS24" s="8">
        <v>0.8</v>
      </c>
      <c r="AT24" s="8">
        <v>11.8</v>
      </c>
      <c r="AU24" s="8">
        <v>0.5</v>
      </c>
      <c r="AV24" s="8">
        <v>0</v>
      </c>
      <c r="AW24" s="8">
        <v>10</v>
      </c>
      <c r="AX24" s="8">
        <v>0.3</v>
      </c>
      <c r="AY24" s="8">
        <v>1.2</v>
      </c>
      <c r="AZ24" s="8">
        <v>13.5</v>
      </c>
      <c r="BA24" s="8">
        <v>0</v>
      </c>
      <c r="BB24" s="8">
        <v>0</v>
      </c>
      <c r="BC24" s="8">
        <v>9.5</v>
      </c>
      <c r="BD24" s="8">
        <v>0</v>
      </c>
      <c r="BE24" s="8">
        <v>0.5</v>
      </c>
      <c r="BF24" s="8">
        <v>6</v>
      </c>
      <c r="BG24" s="8">
        <v>0.5</v>
      </c>
      <c r="BH24" s="8">
        <v>0</v>
      </c>
      <c r="BI24" s="8">
        <v>8</v>
      </c>
      <c r="BJ24" s="8">
        <f t="shared" si="0"/>
        <v>4.3</v>
      </c>
      <c r="BK24" s="8">
        <f t="shared" si="0"/>
        <v>6.7</v>
      </c>
      <c r="BL24" s="8">
        <f t="shared" si="0"/>
        <v>255.70000000000002</v>
      </c>
    </row>
    <row r="25" spans="1:64" x14ac:dyDescent="0.25">
      <c r="A25" s="7" t="s">
        <v>64</v>
      </c>
      <c r="B25" s="8">
        <v>2.6</v>
      </c>
      <c r="C25" s="8">
        <v>0.7</v>
      </c>
      <c r="D25" s="8">
        <v>37.1</v>
      </c>
      <c r="E25" s="8">
        <v>2.7</v>
      </c>
      <c r="F25" s="8">
        <v>1</v>
      </c>
      <c r="G25" s="8">
        <v>16</v>
      </c>
      <c r="H25" s="8">
        <v>1.4</v>
      </c>
      <c r="I25" s="8">
        <v>0</v>
      </c>
      <c r="J25" s="8">
        <v>11.6</v>
      </c>
      <c r="K25" s="8">
        <v>1.3</v>
      </c>
      <c r="L25" s="8">
        <v>0</v>
      </c>
      <c r="M25" s="8">
        <v>17.8</v>
      </c>
      <c r="N25" s="8">
        <v>1.6</v>
      </c>
      <c r="O25" s="8">
        <v>0.2</v>
      </c>
      <c r="P25" s="8">
        <v>18.600000000000001</v>
      </c>
      <c r="Q25" s="8">
        <v>1.5</v>
      </c>
      <c r="R25" s="8">
        <v>0</v>
      </c>
      <c r="S25" s="8">
        <v>13.8</v>
      </c>
      <c r="T25" s="8">
        <v>1</v>
      </c>
      <c r="U25" s="8">
        <v>0.2</v>
      </c>
      <c r="V25" s="8">
        <v>11.4</v>
      </c>
      <c r="W25" s="8">
        <v>0</v>
      </c>
      <c r="X25" s="8">
        <v>0</v>
      </c>
      <c r="Y25" s="8">
        <v>14</v>
      </c>
      <c r="Z25" s="8">
        <v>1.2</v>
      </c>
      <c r="AA25" s="8">
        <v>0</v>
      </c>
      <c r="AB25" s="8">
        <v>16.2</v>
      </c>
      <c r="AC25" s="8">
        <v>0.5</v>
      </c>
      <c r="AD25" s="8">
        <v>1</v>
      </c>
      <c r="AE25" s="8">
        <v>15.5</v>
      </c>
      <c r="AF25" s="8">
        <v>0.8</v>
      </c>
      <c r="AG25" s="8">
        <v>0.2</v>
      </c>
      <c r="AH25" s="8">
        <v>14.6</v>
      </c>
      <c r="AI25" s="8">
        <v>0.5</v>
      </c>
      <c r="AJ25" s="8">
        <v>0</v>
      </c>
      <c r="AK25" s="8">
        <v>7.5</v>
      </c>
      <c r="AL25" s="8">
        <v>1.4</v>
      </c>
      <c r="AM25" s="8">
        <v>1.1000000000000001</v>
      </c>
      <c r="AN25" s="8">
        <v>16.100000000000001</v>
      </c>
      <c r="AO25" s="8">
        <v>1</v>
      </c>
      <c r="AP25" s="8">
        <v>0.5</v>
      </c>
      <c r="AQ25" s="8">
        <v>13</v>
      </c>
      <c r="AR25" s="8">
        <v>0</v>
      </c>
      <c r="AS25" s="8">
        <v>1</v>
      </c>
      <c r="AT25" s="8">
        <v>12.1</v>
      </c>
      <c r="AU25" s="8">
        <v>4</v>
      </c>
      <c r="AV25" s="8">
        <v>1</v>
      </c>
      <c r="AW25" s="8">
        <v>13</v>
      </c>
      <c r="AX25" s="8">
        <v>0</v>
      </c>
      <c r="AY25" s="8">
        <v>0.9</v>
      </c>
      <c r="AZ25" s="8">
        <v>11.6</v>
      </c>
      <c r="BA25" s="8">
        <v>0</v>
      </c>
      <c r="BB25" s="8">
        <v>3</v>
      </c>
      <c r="BC25" s="8">
        <v>6.5</v>
      </c>
      <c r="BD25" s="8">
        <v>0.5</v>
      </c>
      <c r="BE25" s="8">
        <v>1.5</v>
      </c>
      <c r="BF25" s="8">
        <v>5</v>
      </c>
      <c r="BG25" s="8">
        <v>0</v>
      </c>
      <c r="BH25" s="8">
        <v>1.8</v>
      </c>
      <c r="BI25" s="8">
        <v>6.3</v>
      </c>
      <c r="BJ25" s="8">
        <f t="shared" si="0"/>
        <v>22</v>
      </c>
      <c r="BK25" s="8">
        <f t="shared" si="0"/>
        <v>14.100000000000001</v>
      </c>
      <c r="BL25" s="8">
        <f t="shared" si="0"/>
        <v>277.7</v>
      </c>
    </row>
    <row r="26" spans="1:64" x14ac:dyDescent="0.25">
      <c r="A26" s="7" t="s">
        <v>65</v>
      </c>
      <c r="B26" s="8">
        <v>0.7</v>
      </c>
      <c r="C26" s="8">
        <v>15.3</v>
      </c>
      <c r="D26" s="8">
        <v>22.6</v>
      </c>
      <c r="E26" s="8">
        <v>1</v>
      </c>
      <c r="F26" s="8">
        <v>0</v>
      </c>
      <c r="G26" s="8">
        <v>17</v>
      </c>
      <c r="H26" s="8">
        <v>0.9</v>
      </c>
      <c r="I26" s="8">
        <v>0.6</v>
      </c>
      <c r="J26" s="8">
        <v>11.9</v>
      </c>
      <c r="K26" s="8">
        <v>0</v>
      </c>
      <c r="L26" s="8">
        <v>0</v>
      </c>
      <c r="M26" s="8">
        <v>17.8</v>
      </c>
      <c r="N26" s="8">
        <v>0.2</v>
      </c>
      <c r="O26" s="8">
        <v>0.2</v>
      </c>
      <c r="P26" s="8">
        <v>18.600000000000001</v>
      </c>
      <c r="Q26" s="8">
        <v>0.3</v>
      </c>
      <c r="R26" s="8">
        <v>0</v>
      </c>
      <c r="S26" s="8">
        <v>14</v>
      </c>
      <c r="T26" s="8">
        <v>0</v>
      </c>
      <c r="U26" s="8">
        <v>0.6</v>
      </c>
      <c r="V26" s="8">
        <v>10.8</v>
      </c>
      <c r="W26" s="8">
        <v>0</v>
      </c>
      <c r="X26" s="8">
        <v>0</v>
      </c>
      <c r="Y26" s="8">
        <v>14</v>
      </c>
      <c r="Z26" s="8">
        <v>0</v>
      </c>
      <c r="AA26" s="8">
        <v>0.2</v>
      </c>
      <c r="AB26" s="8">
        <v>16</v>
      </c>
      <c r="AC26" s="8">
        <v>1</v>
      </c>
      <c r="AD26" s="8">
        <v>1.5</v>
      </c>
      <c r="AE26" s="8">
        <v>15</v>
      </c>
      <c r="AF26" s="8">
        <v>0</v>
      </c>
      <c r="AG26" s="8">
        <v>0</v>
      </c>
      <c r="AH26" s="8">
        <v>14.6</v>
      </c>
      <c r="AI26" s="8">
        <v>0</v>
      </c>
      <c r="AJ26" s="8">
        <v>0</v>
      </c>
      <c r="AK26" s="8">
        <v>7.5</v>
      </c>
      <c r="AL26" s="8">
        <v>0.1</v>
      </c>
      <c r="AM26" s="8">
        <v>0.7</v>
      </c>
      <c r="AN26" s="8">
        <v>15.6</v>
      </c>
      <c r="AO26" s="8">
        <v>1.5</v>
      </c>
      <c r="AP26" s="8">
        <v>0</v>
      </c>
      <c r="AQ26" s="8">
        <v>14.5</v>
      </c>
      <c r="AR26" s="8">
        <v>0.4</v>
      </c>
      <c r="AS26" s="8">
        <v>0.6</v>
      </c>
      <c r="AT26" s="8">
        <v>12</v>
      </c>
      <c r="AU26" s="8">
        <v>0</v>
      </c>
      <c r="AV26" s="8">
        <v>0.5</v>
      </c>
      <c r="AW26" s="8">
        <v>12.5</v>
      </c>
      <c r="AX26" s="8">
        <v>0.1</v>
      </c>
      <c r="AY26" s="8">
        <v>0</v>
      </c>
      <c r="AZ26" s="8">
        <v>11.7</v>
      </c>
      <c r="BA26" s="8">
        <v>0</v>
      </c>
      <c r="BB26" s="8">
        <v>2</v>
      </c>
      <c r="BC26" s="8">
        <v>4.5</v>
      </c>
      <c r="BD26" s="8">
        <v>0</v>
      </c>
      <c r="BE26" s="8">
        <v>0</v>
      </c>
      <c r="BF26" s="8">
        <v>5</v>
      </c>
      <c r="BG26" s="8">
        <v>0</v>
      </c>
      <c r="BH26" s="8">
        <v>0</v>
      </c>
      <c r="BI26" s="8">
        <v>6.3</v>
      </c>
      <c r="BJ26" s="8">
        <f t="shared" si="0"/>
        <v>6.1999999999999993</v>
      </c>
      <c r="BK26" s="8">
        <f t="shared" si="0"/>
        <v>22.200000000000003</v>
      </c>
      <c r="BL26" s="8">
        <f t="shared" si="0"/>
        <v>261.89999999999998</v>
      </c>
    </row>
    <row r="27" spans="1:64" x14ac:dyDescent="0.25">
      <c r="A27" s="7" t="s">
        <v>66</v>
      </c>
      <c r="B27" s="8">
        <v>0.9</v>
      </c>
      <c r="C27" s="8">
        <v>2.6</v>
      </c>
      <c r="D27" s="8">
        <v>20.9</v>
      </c>
      <c r="E27" s="8">
        <v>3</v>
      </c>
      <c r="F27" s="8">
        <v>1</v>
      </c>
      <c r="G27" s="8">
        <v>19</v>
      </c>
      <c r="H27" s="8">
        <v>2.4</v>
      </c>
      <c r="I27" s="8">
        <v>0.3</v>
      </c>
      <c r="J27" s="8">
        <v>14</v>
      </c>
      <c r="K27" s="8">
        <v>1.3</v>
      </c>
      <c r="L27" s="8">
        <v>0</v>
      </c>
      <c r="M27" s="8">
        <v>19</v>
      </c>
      <c r="N27" s="8">
        <v>0.6</v>
      </c>
      <c r="O27" s="8">
        <v>0</v>
      </c>
      <c r="P27" s="8">
        <v>19.2</v>
      </c>
      <c r="Q27" s="8">
        <v>0.8</v>
      </c>
      <c r="R27" s="8">
        <v>1</v>
      </c>
      <c r="S27" s="8">
        <v>13.8</v>
      </c>
      <c r="T27" s="8">
        <v>0.4</v>
      </c>
      <c r="U27" s="8">
        <v>0.4</v>
      </c>
      <c r="V27" s="8">
        <v>10.8</v>
      </c>
      <c r="W27" s="8">
        <v>1</v>
      </c>
      <c r="X27" s="8">
        <v>1</v>
      </c>
      <c r="Y27" s="8">
        <v>14</v>
      </c>
      <c r="Z27" s="8">
        <v>0.2</v>
      </c>
      <c r="AA27" s="8">
        <v>0.8</v>
      </c>
      <c r="AB27" s="8">
        <v>15.4</v>
      </c>
      <c r="AC27" s="8">
        <v>7</v>
      </c>
      <c r="AD27" s="8">
        <v>1</v>
      </c>
      <c r="AE27" s="8">
        <v>21</v>
      </c>
      <c r="AF27" s="8">
        <v>1.6</v>
      </c>
      <c r="AG27" s="8">
        <v>1</v>
      </c>
      <c r="AH27" s="8">
        <v>15.2</v>
      </c>
      <c r="AI27" s="8">
        <v>0.5</v>
      </c>
      <c r="AJ27" s="8">
        <v>0</v>
      </c>
      <c r="AK27" s="8">
        <v>8</v>
      </c>
      <c r="AL27" s="8">
        <v>0.7</v>
      </c>
      <c r="AM27" s="8">
        <v>1.6</v>
      </c>
      <c r="AN27" s="8">
        <v>14.7</v>
      </c>
      <c r="AO27" s="8">
        <v>1.5</v>
      </c>
      <c r="AP27" s="8">
        <v>1</v>
      </c>
      <c r="AQ27" s="8">
        <v>15</v>
      </c>
      <c r="AR27" s="8">
        <v>0.6</v>
      </c>
      <c r="AS27" s="8">
        <v>0.4</v>
      </c>
      <c r="AT27" s="8">
        <v>12.1</v>
      </c>
      <c r="AU27" s="8">
        <v>0.5</v>
      </c>
      <c r="AV27" s="8">
        <v>0.5</v>
      </c>
      <c r="AW27" s="8">
        <v>12.5</v>
      </c>
      <c r="AX27" s="8">
        <v>0.9</v>
      </c>
      <c r="AY27" s="8">
        <v>1.1000000000000001</v>
      </c>
      <c r="AZ27" s="8">
        <v>11.4</v>
      </c>
      <c r="BA27" s="8">
        <v>2</v>
      </c>
      <c r="BB27" s="8">
        <v>0.5</v>
      </c>
      <c r="BC27" s="8">
        <v>6</v>
      </c>
      <c r="BD27" s="8">
        <v>3</v>
      </c>
      <c r="BE27" s="8">
        <v>0.5</v>
      </c>
      <c r="BF27" s="8">
        <v>7.5</v>
      </c>
      <c r="BG27" s="8">
        <v>0.8</v>
      </c>
      <c r="BH27" s="8">
        <v>1</v>
      </c>
      <c r="BI27" s="8">
        <v>6</v>
      </c>
      <c r="BJ27" s="8">
        <f t="shared" si="0"/>
        <v>29.700000000000003</v>
      </c>
      <c r="BK27" s="8">
        <f t="shared" si="0"/>
        <v>15.700000000000001</v>
      </c>
      <c r="BL27" s="8">
        <f t="shared" si="0"/>
        <v>275.5</v>
      </c>
    </row>
    <row r="28" spans="1:64" x14ac:dyDescent="0.25">
      <c r="A28" s="7" t="s">
        <v>67</v>
      </c>
      <c r="B28" s="8">
        <v>2</v>
      </c>
      <c r="C28" s="8">
        <v>1.1000000000000001</v>
      </c>
      <c r="D28" s="8">
        <v>21.7</v>
      </c>
      <c r="E28" s="8">
        <v>0.7</v>
      </c>
      <c r="F28" s="8">
        <v>0</v>
      </c>
      <c r="G28" s="8">
        <v>19.7</v>
      </c>
      <c r="H28" s="8">
        <v>0.6</v>
      </c>
      <c r="I28" s="8">
        <v>0</v>
      </c>
      <c r="J28" s="8">
        <v>14.6</v>
      </c>
      <c r="K28" s="8">
        <v>1.8</v>
      </c>
      <c r="L28" s="8">
        <v>0.5</v>
      </c>
      <c r="M28" s="8">
        <v>20.3</v>
      </c>
      <c r="N28" s="8">
        <v>0.8</v>
      </c>
      <c r="O28" s="8">
        <v>0.2</v>
      </c>
      <c r="P28" s="8">
        <v>19.8</v>
      </c>
      <c r="Q28" s="8">
        <v>0.3</v>
      </c>
      <c r="R28" s="8">
        <v>0</v>
      </c>
      <c r="S28" s="8">
        <v>14</v>
      </c>
      <c r="T28" s="8">
        <v>0.6</v>
      </c>
      <c r="U28" s="8">
        <v>0</v>
      </c>
      <c r="V28" s="8">
        <v>11.4</v>
      </c>
      <c r="W28" s="8">
        <v>0</v>
      </c>
      <c r="X28" s="8">
        <v>0</v>
      </c>
      <c r="Y28" s="8">
        <v>14</v>
      </c>
      <c r="Z28" s="8">
        <v>0.2</v>
      </c>
      <c r="AA28" s="8">
        <v>0</v>
      </c>
      <c r="AB28" s="8">
        <v>15.6</v>
      </c>
      <c r="AC28" s="8">
        <v>1</v>
      </c>
      <c r="AD28" s="8">
        <v>0</v>
      </c>
      <c r="AE28" s="8">
        <v>22</v>
      </c>
      <c r="AF28" s="8">
        <v>1</v>
      </c>
      <c r="AG28" s="8">
        <v>0</v>
      </c>
      <c r="AH28" s="8">
        <v>16.2</v>
      </c>
      <c r="AI28" s="8">
        <v>0</v>
      </c>
      <c r="AJ28" s="8">
        <v>0</v>
      </c>
      <c r="AK28" s="8">
        <v>8</v>
      </c>
      <c r="AL28" s="8">
        <v>0</v>
      </c>
      <c r="AM28" s="8">
        <v>1.1000000000000001</v>
      </c>
      <c r="AN28" s="8">
        <v>13.6</v>
      </c>
      <c r="AO28" s="8">
        <v>0</v>
      </c>
      <c r="AP28" s="8">
        <v>0</v>
      </c>
      <c r="AQ28" s="8">
        <v>15</v>
      </c>
      <c r="AR28" s="8">
        <v>0</v>
      </c>
      <c r="AS28" s="8">
        <v>0.7</v>
      </c>
      <c r="AT28" s="8">
        <v>11.4</v>
      </c>
      <c r="AU28" s="8">
        <v>1.5</v>
      </c>
      <c r="AV28" s="8">
        <v>1</v>
      </c>
      <c r="AW28" s="8">
        <v>13</v>
      </c>
      <c r="AX28" s="8">
        <v>0</v>
      </c>
      <c r="AY28" s="8">
        <v>0.4</v>
      </c>
      <c r="AZ28" s="8">
        <v>11</v>
      </c>
      <c r="BA28" s="8">
        <v>0</v>
      </c>
      <c r="BB28" s="8">
        <v>0</v>
      </c>
      <c r="BC28" s="8">
        <v>6</v>
      </c>
      <c r="BD28" s="8">
        <v>0</v>
      </c>
      <c r="BE28" s="8">
        <v>0.5</v>
      </c>
      <c r="BF28" s="8">
        <v>7</v>
      </c>
      <c r="BG28" s="8">
        <v>0</v>
      </c>
      <c r="BH28" s="8">
        <v>0</v>
      </c>
      <c r="BI28" s="8">
        <v>6</v>
      </c>
      <c r="BJ28" s="8">
        <f t="shared" si="0"/>
        <v>10.5</v>
      </c>
      <c r="BK28" s="8">
        <f t="shared" si="0"/>
        <v>5.5000000000000009</v>
      </c>
      <c r="BL28" s="8">
        <f t="shared" si="0"/>
        <v>280.29999999999995</v>
      </c>
    </row>
    <row r="29" spans="1:64" x14ac:dyDescent="0.25">
      <c r="A29" s="7" t="s">
        <v>68</v>
      </c>
      <c r="B29" s="8">
        <v>4.4000000000000004</v>
      </c>
      <c r="C29" s="8">
        <v>0.3</v>
      </c>
      <c r="D29" s="8">
        <v>25.9</v>
      </c>
      <c r="E29" s="8">
        <v>4.7</v>
      </c>
      <c r="F29" s="8">
        <v>1</v>
      </c>
      <c r="G29" s="8">
        <v>23.3</v>
      </c>
      <c r="H29" s="8">
        <v>2.9</v>
      </c>
      <c r="I29" s="8">
        <v>0.7</v>
      </c>
      <c r="J29" s="8">
        <v>16.7</v>
      </c>
      <c r="K29" s="8">
        <v>0.3</v>
      </c>
      <c r="L29" s="8">
        <v>0</v>
      </c>
      <c r="M29" s="8">
        <v>20.5</v>
      </c>
      <c r="N29" s="8">
        <v>0.2</v>
      </c>
      <c r="O29" s="8">
        <v>1.4</v>
      </c>
      <c r="P29" s="8">
        <v>18.600000000000001</v>
      </c>
      <c r="Q29" s="8">
        <v>1</v>
      </c>
      <c r="R29" s="8">
        <v>0.8</v>
      </c>
      <c r="S29" s="8">
        <v>14.3</v>
      </c>
      <c r="T29" s="8">
        <v>0.8</v>
      </c>
      <c r="U29" s="8">
        <v>0.4</v>
      </c>
      <c r="V29" s="8">
        <v>11.8</v>
      </c>
      <c r="W29" s="8">
        <v>0</v>
      </c>
      <c r="X29" s="8">
        <v>2</v>
      </c>
      <c r="Y29" s="8">
        <v>12</v>
      </c>
      <c r="Z29" s="8">
        <v>0.2</v>
      </c>
      <c r="AA29" s="8">
        <v>0.6</v>
      </c>
      <c r="AB29" s="8">
        <v>15.2</v>
      </c>
      <c r="AC29" s="8">
        <v>1</v>
      </c>
      <c r="AD29" s="8">
        <v>2.5</v>
      </c>
      <c r="AE29" s="8">
        <v>20.5</v>
      </c>
      <c r="AF29" s="8">
        <v>1.6</v>
      </c>
      <c r="AG29" s="8">
        <v>1.6</v>
      </c>
      <c r="AH29" s="8">
        <v>16.2</v>
      </c>
      <c r="AI29" s="8">
        <v>1</v>
      </c>
      <c r="AJ29" s="8">
        <v>0.5</v>
      </c>
      <c r="AK29" s="8">
        <v>8.5</v>
      </c>
      <c r="AL29" s="8">
        <v>0.4</v>
      </c>
      <c r="AM29" s="8">
        <v>1.4</v>
      </c>
      <c r="AN29" s="8">
        <v>12.6</v>
      </c>
      <c r="AO29" s="8">
        <v>0.5</v>
      </c>
      <c r="AP29" s="8">
        <v>2</v>
      </c>
      <c r="AQ29" s="8">
        <v>13.5</v>
      </c>
      <c r="AR29" s="8">
        <v>0.4</v>
      </c>
      <c r="AS29" s="8">
        <v>1.3</v>
      </c>
      <c r="AT29" s="8">
        <v>10.6</v>
      </c>
      <c r="AU29" s="8">
        <v>1.5</v>
      </c>
      <c r="AV29" s="8">
        <v>0.5</v>
      </c>
      <c r="AW29" s="8">
        <v>14</v>
      </c>
      <c r="AX29" s="8">
        <v>0.3</v>
      </c>
      <c r="AY29" s="8">
        <v>2.2999999999999998</v>
      </c>
      <c r="AZ29" s="8">
        <v>9</v>
      </c>
      <c r="BA29" s="8">
        <v>0</v>
      </c>
      <c r="BB29" s="8">
        <v>0</v>
      </c>
      <c r="BC29" s="8">
        <v>6</v>
      </c>
      <c r="BD29" s="8">
        <v>0.5</v>
      </c>
      <c r="BE29" s="8">
        <v>0.5</v>
      </c>
      <c r="BF29" s="8">
        <v>7</v>
      </c>
      <c r="BG29" s="8">
        <v>0</v>
      </c>
      <c r="BH29" s="8">
        <v>0.5</v>
      </c>
      <c r="BI29" s="8">
        <v>5.5</v>
      </c>
      <c r="BJ29" s="8">
        <f t="shared" si="0"/>
        <v>21.7</v>
      </c>
      <c r="BK29" s="8">
        <f t="shared" si="0"/>
        <v>20.3</v>
      </c>
      <c r="BL29" s="8">
        <f t="shared" si="0"/>
        <v>281.69999999999993</v>
      </c>
    </row>
    <row r="30" spans="1:64" x14ac:dyDescent="0.25">
      <c r="A30" s="7" t="s">
        <v>69</v>
      </c>
      <c r="B30" s="8">
        <v>1.1000000000000001</v>
      </c>
      <c r="C30" s="8">
        <v>0</v>
      </c>
      <c r="D30" s="8">
        <v>27</v>
      </c>
      <c r="E30" s="8">
        <v>0.7</v>
      </c>
      <c r="F30" s="8">
        <v>1</v>
      </c>
      <c r="G30" s="8">
        <v>23</v>
      </c>
      <c r="H30" s="8">
        <v>0.3</v>
      </c>
      <c r="I30" s="8">
        <v>0</v>
      </c>
      <c r="J30" s="8">
        <v>17</v>
      </c>
      <c r="K30" s="8">
        <v>0</v>
      </c>
      <c r="L30" s="8">
        <v>0</v>
      </c>
      <c r="M30" s="8">
        <v>20.5</v>
      </c>
      <c r="N30" s="8">
        <v>0.2</v>
      </c>
      <c r="O30" s="8">
        <v>0.2</v>
      </c>
      <c r="P30" s="8">
        <v>18.600000000000001</v>
      </c>
      <c r="Q30" s="8">
        <v>0.3</v>
      </c>
      <c r="R30" s="8">
        <v>0.3</v>
      </c>
      <c r="S30" s="8">
        <v>14.3</v>
      </c>
      <c r="T30" s="8">
        <v>0</v>
      </c>
      <c r="U30" s="8">
        <v>0.2</v>
      </c>
      <c r="V30" s="8">
        <v>11.6</v>
      </c>
      <c r="W30" s="8">
        <v>0</v>
      </c>
      <c r="X30" s="8">
        <v>0</v>
      </c>
      <c r="Y30" s="8">
        <v>12</v>
      </c>
      <c r="Z30" s="8">
        <v>0</v>
      </c>
      <c r="AA30" s="8">
        <v>0.2</v>
      </c>
      <c r="AB30" s="8">
        <v>15</v>
      </c>
      <c r="AC30" s="8">
        <v>1</v>
      </c>
      <c r="AD30" s="8">
        <v>3.5</v>
      </c>
      <c r="AE30" s="8">
        <v>18</v>
      </c>
      <c r="AF30" s="8">
        <v>1.4</v>
      </c>
      <c r="AG30" s="8">
        <v>0</v>
      </c>
      <c r="AH30" s="8">
        <v>17.600000000000001</v>
      </c>
      <c r="AI30" s="8">
        <v>0</v>
      </c>
      <c r="AJ30" s="8">
        <v>0</v>
      </c>
      <c r="AK30" s="8">
        <v>8.5</v>
      </c>
      <c r="AL30" s="8">
        <v>0.1</v>
      </c>
      <c r="AM30" s="8">
        <v>0.1</v>
      </c>
      <c r="AN30" s="8">
        <v>12.6</v>
      </c>
      <c r="AO30" s="8">
        <v>0</v>
      </c>
      <c r="AP30" s="8">
        <v>1</v>
      </c>
      <c r="AQ30" s="8">
        <v>12.5</v>
      </c>
      <c r="AR30" s="8">
        <v>0.4</v>
      </c>
      <c r="AS30" s="8">
        <v>0.1</v>
      </c>
      <c r="AT30" s="8">
        <v>10.9</v>
      </c>
      <c r="AU30" s="8">
        <v>0</v>
      </c>
      <c r="AV30" s="8">
        <v>0</v>
      </c>
      <c r="AW30" s="8">
        <v>14</v>
      </c>
      <c r="AX30" s="8">
        <v>0</v>
      </c>
      <c r="AY30" s="8">
        <v>0</v>
      </c>
      <c r="AZ30" s="8">
        <v>9</v>
      </c>
      <c r="BA30" s="8">
        <v>0</v>
      </c>
      <c r="BB30" s="8">
        <v>0.5</v>
      </c>
      <c r="BC30" s="8">
        <v>5.5</v>
      </c>
      <c r="BD30" s="8">
        <v>0.5</v>
      </c>
      <c r="BE30" s="8">
        <v>0</v>
      </c>
      <c r="BF30" s="8">
        <v>7.5</v>
      </c>
      <c r="BG30" s="8">
        <v>0</v>
      </c>
      <c r="BH30" s="8">
        <v>0</v>
      </c>
      <c r="BI30" s="8">
        <v>5.5</v>
      </c>
      <c r="BJ30" s="8">
        <f t="shared" si="0"/>
        <v>6</v>
      </c>
      <c r="BK30" s="8">
        <f t="shared" si="0"/>
        <v>7.1</v>
      </c>
      <c r="BL30" s="8">
        <f t="shared" si="0"/>
        <v>280.60000000000002</v>
      </c>
    </row>
    <row r="31" spans="1:64" x14ac:dyDescent="0.25">
      <c r="A31" s="7" t="s">
        <v>70</v>
      </c>
      <c r="B31" s="8">
        <v>3.6</v>
      </c>
      <c r="C31" s="8">
        <v>0.4</v>
      </c>
      <c r="D31" s="8">
        <v>30.1</v>
      </c>
      <c r="E31" s="8">
        <v>7.3</v>
      </c>
      <c r="F31" s="8">
        <v>1.3</v>
      </c>
      <c r="G31" s="8">
        <v>29</v>
      </c>
      <c r="H31" s="8">
        <v>2.1</v>
      </c>
      <c r="I31" s="8">
        <v>0.7</v>
      </c>
      <c r="J31" s="8">
        <v>18.399999999999999</v>
      </c>
      <c r="K31" s="8">
        <v>2.2999999999999998</v>
      </c>
      <c r="L31" s="8">
        <v>0.8</v>
      </c>
      <c r="M31" s="8">
        <v>22</v>
      </c>
      <c r="N31" s="8">
        <v>1</v>
      </c>
      <c r="O31" s="8">
        <v>2.8</v>
      </c>
      <c r="P31" s="8">
        <v>16.8</v>
      </c>
      <c r="Q31" s="8">
        <v>0</v>
      </c>
      <c r="R31" s="8">
        <v>0.8</v>
      </c>
      <c r="S31" s="8">
        <v>13.5</v>
      </c>
      <c r="T31" s="8">
        <v>0.2</v>
      </c>
      <c r="U31" s="8">
        <v>1</v>
      </c>
      <c r="V31" s="8">
        <v>10.8</v>
      </c>
      <c r="W31" s="8">
        <v>0</v>
      </c>
      <c r="X31" s="8">
        <v>0</v>
      </c>
      <c r="Y31" s="8">
        <v>12</v>
      </c>
      <c r="Z31" s="8">
        <v>0.6</v>
      </c>
      <c r="AA31" s="8">
        <v>1.2</v>
      </c>
      <c r="AB31" s="8">
        <v>14.4</v>
      </c>
      <c r="AC31" s="8">
        <v>0</v>
      </c>
      <c r="AD31" s="8">
        <v>0</v>
      </c>
      <c r="AE31" s="8">
        <v>18</v>
      </c>
      <c r="AF31" s="8">
        <v>0.4</v>
      </c>
      <c r="AG31" s="8">
        <v>0.4</v>
      </c>
      <c r="AH31" s="8">
        <v>17.600000000000001</v>
      </c>
      <c r="AI31" s="8">
        <v>0.5</v>
      </c>
      <c r="AJ31" s="8">
        <v>1</v>
      </c>
      <c r="AK31" s="8">
        <v>8</v>
      </c>
      <c r="AL31" s="8">
        <v>0</v>
      </c>
      <c r="AM31" s="8">
        <v>0.9</v>
      </c>
      <c r="AN31" s="8">
        <v>11.7</v>
      </c>
      <c r="AO31" s="8">
        <v>0</v>
      </c>
      <c r="AP31" s="8">
        <v>1.5</v>
      </c>
      <c r="AQ31" s="8">
        <v>11</v>
      </c>
      <c r="AR31" s="8">
        <v>0.1</v>
      </c>
      <c r="AS31" s="8">
        <v>0.1</v>
      </c>
      <c r="AT31" s="8">
        <v>10.9</v>
      </c>
      <c r="AU31" s="8">
        <v>2</v>
      </c>
      <c r="AV31" s="8">
        <v>1</v>
      </c>
      <c r="AW31" s="8">
        <v>15</v>
      </c>
      <c r="AX31" s="8">
        <v>0</v>
      </c>
      <c r="AY31" s="8">
        <v>0.3</v>
      </c>
      <c r="AZ31" s="8">
        <v>8.6999999999999993</v>
      </c>
      <c r="BA31" s="8">
        <v>0</v>
      </c>
      <c r="BB31" s="8">
        <v>0</v>
      </c>
      <c r="BC31" s="8">
        <v>5.5</v>
      </c>
      <c r="BD31" s="8">
        <v>0</v>
      </c>
      <c r="BE31" s="8">
        <v>1.5</v>
      </c>
      <c r="BF31" s="8">
        <v>6</v>
      </c>
      <c r="BG31" s="8">
        <v>0</v>
      </c>
      <c r="BH31" s="8">
        <v>0.8</v>
      </c>
      <c r="BI31" s="8">
        <v>4.8</v>
      </c>
      <c r="BJ31" s="8">
        <f t="shared" si="0"/>
        <v>20.100000000000001</v>
      </c>
      <c r="BK31" s="8">
        <f t="shared" si="0"/>
        <v>16.5</v>
      </c>
      <c r="BL31" s="8">
        <f t="shared" si="0"/>
        <v>284.20000000000005</v>
      </c>
    </row>
    <row r="32" spans="1:64" x14ac:dyDescent="0.25">
      <c r="A32" s="7" t="s">
        <v>71</v>
      </c>
      <c r="B32" s="8">
        <v>0.1</v>
      </c>
      <c r="C32" s="8">
        <v>0.6</v>
      </c>
      <c r="D32" s="8">
        <v>29.7</v>
      </c>
      <c r="E32" s="8">
        <v>0.7</v>
      </c>
      <c r="F32" s="8">
        <v>0.7</v>
      </c>
      <c r="G32" s="8">
        <v>29</v>
      </c>
      <c r="H32" s="8">
        <v>1</v>
      </c>
      <c r="I32" s="8">
        <v>1.4</v>
      </c>
      <c r="J32" s="8">
        <v>18</v>
      </c>
      <c r="K32" s="8">
        <v>0.8</v>
      </c>
      <c r="L32" s="8">
        <v>3</v>
      </c>
      <c r="M32" s="8">
        <v>19.8</v>
      </c>
      <c r="N32" s="8">
        <v>1.4</v>
      </c>
      <c r="O32" s="8">
        <v>3</v>
      </c>
      <c r="P32" s="8">
        <v>15.2</v>
      </c>
      <c r="Q32" s="8">
        <v>0.5</v>
      </c>
      <c r="R32" s="8">
        <v>0.8</v>
      </c>
      <c r="S32" s="8">
        <v>13.3</v>
      </c>
      <c r="T32" s="8">
        <v>1</v>
      </c>
      <c r="U32" s="8">
        <v>1.6</v>
      </c>
      <c r="V32" s="8">
        <v>10.199999999999999</v>
      </c>
      <c r="W32" s="8">
        <v>1</v>
      </c>
      <c r="X32" s="8">
        <v>2</v>
      </c>
      <c r="Y32" s="8">
        <v>11</v>
      </c>
      <c r="Z32" s="8">
        <v>0.6</v>
      </c>
      <c r="AA32" s="8">
        <v>1</v>
      </c>
      <c r="AB32" s="8">
        <v>14</v>
      </c>
      <c r="AC32" s="8">
        <v>0.5</v>
      </c>
      <c r="AD32" s="8">
        <v>1</v>
      </c>
      <c r="AE32" s="8">
        <v>17.5</v>
      </c>
      <c r="AF32" s="8">
        <v>0.8</v>
      </c>
      <c r="AG32" s="8">
        <v>1.4</v>
      </c>
      <c r="AH32" s="8">
        <v>17</v>
      </c>
      <c r="AI32" s="8">
        <v>2</v>
      </c>
      <c r="AJ32" s="8">
        <v>0</v>
      </c>
      <c r="AK32" s="8">
        <v>10</v>
      </c>
      <c r="AL32" s="8">
        <v>1</v>
      </c>
      <c r="AM32" s="8">
        <v>0.6</v>
      </c>
      <c r="AN32" s="8">
        <v>12.1</v>
      </c>
      <c r="AO32" s="8">
        <v>1.5</v>
      </c>
      <c r="AP32" s="8">
        <v>0</v>
      </c>
      <c r="AQ32" s="8">
        <v>12.5</v>
      </c>
      <c r="AR32" s="8">
        <v>0.1</v>
      </c>
      <c r="AS32" s="8">
        <v>1.4</v>
      </c>
      <c r="AT32" s="8">
        <v>9.6</v>
      </c>
      <c r="AU32" s="8">
        <v>1.5</v>
      </c>
      <c r="AV32" s="8">
        <v>1.5</v>
      </c>
      <c r="AW32" s="8">
        <v>15</v>
      </c>
      <c r="AX32" s="8">
        <v>0</v>
      </c>
      <c r="AY32" s="8">
        <v>0.9</v>
      </c>
      <c r="AZ32" s="8">
        <v>7.9</v>
      </c>
      <c r="BA32" s="8">
        <v>0</v>
      </c>
      <c r="BB32" s="8">
        <v>0</v>
      </c>
      <c r="BC32" s="8">
        <v>5.5</v>
      </c>
      <c r="BD32" s="8">
        <v>0</v>
      </c>
      <c r="BE32" s="8">
        <v>0</v>
      </c>
      <c r="BF32" s="8">
        <v>6</v>
      </c>
      <c r="BG32" s="8">
        <v>0.3</v>
      </c>
      <c r="BH32" s="8">
        <v>0</v>
      </c>
      <c r="BI32" s="8">
        <v>5</v>
      </c>
      <c r="BJ32" s="8">
        <f t="shared" si="0"/>
        <v>14.8</v>
      </c>
      <c r="BK32" s="8">
        <f t="shared" si="0"/>
        <v>20.9</v>
      </c>
      <c r="BL32" s="8">
        <f t="shared" si="0"/>
        <v>278.29999999999995</v>
      </c>
    </row>
    <row r="33" spans="1:64" x14ac:dyDescent="0.25">
      <c r="A33" s="7" t="s">
        <v>72</v>
      </c>
      <c r="B33" s="8">
        <v>1.3</v>
      </c>
      <c r="C33" s="8">
        <v>0.3</v>
      </c>
      <c r="D33" s="8">
        <v>30.7</v>
      </c>
      <c r="E33" s="8">
        <v>1</v>
      </c>
      <c r="F33" s="8">
        <v>0.3</v>
      </c>
      <c r="G33" s="8">
        <v>29.7</v>
      </c>
      <c r="H33" s="8">
        <v>0.7</v>
      </c>
      <c r="I33" s="8">
        <v>0.1</v>
      </c>
      <c r="J33" s="8">
        <v>18.600000000000001</v>
      </c>
      <c r="K33" s="8">
        <v>0.5</v>
      </c>
      <c r="L33" s="8">
        <v>0.3</v>
      </c>
      <c r="M33" s="8">
        <v>20</v>
      </c>
      <c r="N33" s="8">
        <v>0.4</v>
      </c>
      <c r="O33" s="8">
        <v>0.2</v>
      </c>
      <c r="P33" s="8">
        <v>15.4</v>
      </c>
      <c r="Q33" s="8">
        <v>0</v>
      </c>
      <c r="R33" s="8">
        <v>0</v>
      </c>
      <c r="S33" s="8">
        <v>13.3</v>
      </c>
      <c r="T33" s="8">
        <v>0</v>
      </c>
      <c r="U33" s="8">
        <v>0</v>
      </c>
      <c r="V33" s="8">
        <v>10.199999999999999</v>
      </c>
      <c r="W33" s="8">
        <v>0</v>
      </c>
      <c r="X33" s="8">
        <v>0</v>
      </c>
      <c r="Y33" s="8">
        <v>11</v>
      </c>
      <c r="Z33" s="8">
        <v>0</v>
      </c>
      <c r="AA33" s="8">
        <v>0.6</v>
      </c>
      <c r="AB33" s="8">
        <v>13.4</v>
      </c>
      <c r="AC33" s="8">
        <v>0</v>
      </c>
      <c r="AD33" s="8">
        <v>1</v>
      </c>
      <c r="AE33" s="8">
        <v>16.5</v>
      </c>
      <c r="AF33" s="8">
        <v>0.2</v>
      </c>
      <c r="AG33" s="8">
        <v>0.2</v>
      </c>
      <c r="AH33" s="8">
        <v>17</v>
      </c>
      <c r="AI33" s="8">
        <v>0</v>
      </c>
      <c r="AJ33" s="8">
        <v>0</v>
      </c>
      <c r="AK33" s="8">
        <v>10</v>
      </c>
      <c r="AL33" s="8">
        <v>0</v>
      </c>
      <c r="AM33" s="8">
        <v>0.4</v>
      </c>
      <c r="AN33" s="8">
        <v>11.7</v>
      </c>
      <c r="AO33" s="8">
        <v>1</v>
      </c>
      <c r="AP33" s="8">
        <v>0.5</v>
      </c>
      <c r="AQ33" s="8">
        <v>13</v>
      </c>
      <c r="AR33" s="8">
        <v>0</v>
      </c>
      <c r="AS33" s="8">
        <v>0.3</v>
      </c>
      <c r="AT33" s="8">
        <v>9.3000000000000007</v>
      </c>
      <c r="AU33" s="8">
        <v>0</v>
      </c>
      <c r="AV33" s="8">
        <v>0</v>
      </c>
      <c r="AW33" s="8">
        <v>15</v>
      </c>
      <c r="AX33" s="8">
        <v>0.1</v>
      </c>
      <c r="AY33" s="8">
        <v>1</v>
      </c>
      <c r="AZ33" s="8">
        <v>7</v>
      </c>
      <c r="BA33" s="8">
        <v>0</v>
      </c>
      <c r="BB33" s="8">
        <v>0.5</v>
      </c>
      <c r="BC33" s="8">
        <v>5</v>
      </c>
      <c r="BD33" s="8">
        <v>0</v>
      </c>
      <c r="BE33" s="8">
        <v>0</v>
      </c>
      <c r="BF33" s="8">
        <v>6</v>
      </c>
      <c r="BG33" s="8">
        <v>0</v>
      </c>
      <c r="BH33" s="8">
        <v>0.3</v>
      </c>
      <c r="BI33" s="8">
        <v>4.8</v>
      </c>
      <c r="BJ33" s="8">
        <f t="shared" si="0"/>
        <v>5.1999999999999993</v>
      </c>
      <c r="BK33" s="8">
        <f t="shared" si="0"/>
        <v>6</v>
      </c>
      <c r="BL33" s="8">
        <f t="shared" si="0"/>
        <v>277.60000000000002</v>
      </c>
    </row>
    <row r="34" spans="1:64" x14ac:dyDescent="0.25">
      <c r="A34" s="7" t="s">
        <v>73</v>
      </c>
      <c r="B34" s="8">
        <v>1.4</v>
      </c>
      <c r="C34" s="8">
        <v>0.1</v>
      </c>
      <c r="D34" s="8">
        <v>32</v>
      </c>
      <c r="E34" s="8">
        <v>3.7</v>
      </c>
      <c r="F34" s="8">
        <v>0</v>
      </c>
      <c r="G34" s="8">
        <v>33.299999999999997</v>
      </c>
      <c r="H34" s="8">
        <v>1</v>
      </c>
      <c r="I34" s="8">
        <v>0.1</v>
      </c>
      <c r="J34" s="8">
        <v>19.399999999999999</v>
      </c>
      <c r="K34" s="8">
        <v>1.5</v>
      </c>
      <c r="L34" s="8">
        <v>0.8</v>
      </c>
      <c r="M34" s="8">
        <v>20.8</v>
      </c>
      <c r="N34" s="8">
        <v>0.6</v>
      </c>
      <c r="O34" s="8">
        <v>0.2</v>
      </c>
      <c r="P34" s="8">
        <v>15.8</v>
      </c>
      <c r="Q34" s="8">
        <v>0.3</v>
      </c>
      <c r="R34" s="8">
        <v>0.3</v>
      </c>
      <c r="S34" s="8">
        <v>13.3</v>
      </c>
      <c r="T34" s="8">
        <v>0.4</v>
      </c>
      <c r="U34" s="8">
        <v>0.4</v>
      </c>
      <c r="V34" s="8">
        <v>10.199999999999999</v>
      </c>
      <c r="W34" s="8">
        <v>0</v>
      </c>
      <c r="X34" s="8">
        <v>0</v>
      </c>
      <c r="Y34" s="8">
        <v>11</v>
      </c>
      <c r="Z34" s="8">
        <v>0</v>
      </c>
      <c r="AA34" s="8">
        <v>0.2</v>
      </c>
      <c r="AB34" s="8">
        <v>13.2</v>
      </c>
      <c r="AC34" s="8">
        <v>0</v>
      </c>
      <c r="AD34" s="8">
        <v>0.5</v>
      </c>
      <c r="AE34" s="8">
        <v>16</v>
      </c>
      <c r="AF34" s="8">
        <v>0.4</v>
      </c>
      <c r="AG34" s="8">
        <v>0.6</v>
      </c>
      <c r="AH34" s="8">
        <v>16.8</v>
      </c>
      <c r="AI34" s="8">
        <v>0</v>
      </c>
      <c r="AJ34" s="8">
        <v>0</v>
      </c>
      <c r="AK34" s="8">
        <v>10</v>
      </c>
      <c r="AL34" s="8">
        <v>0</v>
      </c>
      <c r="AM34" s="8">
        <v>0</v>
      </c>
      <c r="AN34" s="8">
        <v>11.7</v>
      </c>
      <c r="AO34" s="8">
        <v>0</v>
      </c>
      <c r="AP34" s="8">
        <v>1</v>
      </c>
      <c r="AQ34" s="8">
        <v>12</v>
      </c>
      <c r="AR34" s="8">
        <v>0</v>
      </c>
      <c r="AS34" s="8">
        <v>0.1</v>
      </c>
      <c r="AT34" s="8">
        <v>9.1</v>
      </c>
      <c r="AU34" s="8">
        <v>0.5</v>
      </c>
      <c r="AV34" s="8">
        <v>0</v>
      </c>
      <c r="AW34" s="8">
        <v>15.5</v>
      </c>
      <c r="AX34" s="8">
        <v>0</v>
      </c>
      <c r="AY34" s="8">
        <v>0.3</v>
      </c>
      <c r="AZ34" s="8">
        <v>6.7</v>
      </c>
      <c r="BA34" s="8">
        <v>0.5</v>
      </c>
      <c r="BB34" s="8">
        <v>0</v>
      </c>
      <c r="BC34" s="8">
        <v>5.5</v>
      </c>
      <c r="BD34" s="8">
        <v>0</v>
      </c>
      <c r="BE34" s="8">
        <v>0</v>
      </c>
      <c r="BF34" s="8">
        <v>6</v>
      </c>
      <c r="BG34" s="8">
        <v>0</v>
      </c>
      <c r="BH34" s="8">
        <v>0</v>
      </c>
      <c r="BI34" s="8">
        <v>4.8</v>
      </c>
      <c r="BJ34" s="8">
        <f t="shared" si="0"/>
        <v>10.3</v>
      </c>
      <c r="BK34" s="8">
        <f t="shared" si="0"/>
        <v>4.5999999999999996</v>
      </c>
      <c r="BL34" s="8">
        <f t="shared" si="0"/>
        <v>283.09999999999997</v>
      </c>
    </row>
    <row r="35" spans="1:64" x14ac:dyDescent="0.25">
      <c r="A35" s="7" t="s">
        <v>74</v>
      </c>
      <c r="B35" s="8">
        <v>0</v>
      </c>
      <c r="C35" s="8">
        <v>0</v>
      </c>
      <c r="D35" s="8">
        <v>32</v>
      </c>
      <c r="E35" s="8">
        <v>0</v>
      </c>
      <c r="F35" s="8">
        <v>0.3</v>
      </c>
      <c r="G35" s="8">
        <v>33</v>
      </c>
      <c r="H35" s="8">
        <v>0.3</v>
      </c>
      <c r="I35" s="8">
        <v>0.3</v>
      </c>
      <c r="J35" s="8">
        <v>19.399999999999999</v>
      </c>
      <c r="K35" s="8">
        <v>0</v>
      </c>
      <c r="L35" s="8">
        <v>1.8</v>
      </c>
      <c r="M35" s="8">
        <v>19</v>
      </c>
      <c r="N35" s="8">
        <v>0</v>
      </c>
      <c r="O35" s="8">
        <v>0.6</v>
      </c>
      <c r="P35" s="8">
        <v>15.2</v>
      </c>
      <c r="Q35" s="8">
        <v>0</v>
      </c>
      <c r="R35" s="8">
        <v>0.5</v>
      </c>
      <c r="S35" s="8">
        <v>12.8</v>
      </c>
      <c r="T35" s="8">
        <v>0</v>
      </c>
      <c r="U35" s="8">
        <v>0</v>
      </c>
      <c r="V35" s="8">
        <v>10.199999999999999</v>
      </c>
      <c r="W35" s="8">
        <v>0</v>
      </c>
      <c r="X35" s="8">
        <v>0</v>
      </c>
      <c r="Y35" s="8">
        <v>11</v>
      </c>
      <c r="Z35" s="8">
        <v>0</v>
      </c>
      <c r="AA35" s="8">
        <v>1.4</v>
      </c>
      <c r="AB35" s="8">
        <v>11.8</v>
      </c>
      <c r="AC35" s="8">
        <v>0</v>
      </c>
      <c r="AD35" s="8">
        <v>0.5</v>
      </c>
      <c r="AE35" s="8">
        <v>15.5</v>
      </c>
      <c r="AF35" s="8">
        <v>0</v>
      </c>
      <c r="AG35" s="8">
        <v>0</v>
      </c>
      <c r="AH35" s="8">
        <v>16.8</v>
      </c>
      <c r="AI35" s="8">
        <v>0</v>
      </c>
      <c r="AJ35" s="8">
        <v>0</v>
      </c>
      <c r="AK35" s="8">
        <v>10</v>
      </c>
      <c r="AL35" s="8">
        <v>0</v>
      </c>
      <c r="AM35" s="8">
        <v>0.3</v>
      </c>
      <c r="AN35" s="8">
        <v>11.4</v>
      </c>
      <c r="AO35" s="8">
        <v>0</v>
      </c>
      <c r="AP35" s="8">
        <v>1</v>
      </c>
      <c r="AQ35" s="8">
        <v>11</v>
      </c>
      <c r="AR35" s="8">
        <v>0.1</v>
      </c>
      <c r="AS35" s="8">
        <v>0.4</v>
      </c>
      <c r="AT35" s="8">
        <v>8.9</v>
      </c>
      <c r="AU35" s="8">
        <v>0</v>
      </c>
      <c r="AV35" s="8">
        <v>2</v>
      </c>
      <c r="AW35" s="8">
        <v>13.5</v>
      </c>
      <c r="AX35" s="8">
        <v>0</v>
      </c>
      <c r="AY35" s="8">
        <v>0</v>
      </c>
      <c r="AZ35" s="8">
        <v>6.7</v>
      </c>
      <c r="BA35" s="8">
        <v>0</v>
      </c>
      <c r="BB35" s="8">
        <v>0.5</v>
      </c>
      <c r="BC35" s="8">
        <v>5</v>
      </c>
      <c r="BD35" s="8">
        <v>0</v>
      </c>
      <c r="BE35" s="8">
        <v>0</v>
      </c>
      <c r="BF35" s="8">
        <v>6</v>
      </c>
      <c r="BG35" s="8">
        <v>0</v>
      </c>
      <c r="BH35" s="8">
        <v>0</v>
      </c>
      <c r="BI35" s="8">
        <v>4.8</v>
      </c>
      <c r="BJ35" s="8">
        <f t="shared" si="0"/>
        <v>0.4</v>
      </c>
      <c r="BK35" s="8">
        <f t="shared" si="0"/>
        <v>9.6000000000000014</v>
      </c>
      <c r="BL35" s="8">
        <f t="shared" si="0"/>
        <v>274.00000000000006</v>
      </c>
    </row>
    <row r="36" spans="1:64" x14ac:dyDescent="0.25">
      <c r="A36" s="7" t="s">
        <v>75</v>
      </c>
      <c r="B36" s="8">
        <v>0.4</v>
      </c>
      <c r="C36" s="8">
        <v>0</v>
      </c>
      <c r="D36" s="8">
        <v>32.4</v>
      </c>
      <c r="E36" s="8">
        <v>0.3</v>
      </c>
      <c r="F36" s="8">
        <v>0</v>
      </c>
      <c r="G36" s="8">
        <v>33.299999999999997</v>
      </c>
      <c r="H36" s="8">
        <v>0.1</v>
      </c>
      <c r="I36" s="8">
        <v>0.3</v>
      </c>
      <c r="J36" s="8">
        <v>19.3</v>
      </c>
      <c r="K36" s="8">
        <v>0</v>
      </c>
      <c r="L36" s="8">
        <v>0</v>
      </c>
      <c r="M36" s="8">
        <v>19</v>
      </c>
      <c r="N36" s="8">
        <v>0</v>
      </c>
      <c r="O36" s="8">
        <v>0</v>
      </c>
      <c r="P36" s="8">
        <v>15.2</v>
      </c>
      <c r="Q36" s="8">
        <v>0</v>
      </c>
      <c r="R36" s="8">
        <v>0</v>
      </c>
      <c r="S36" s="8">
        <v>12.8</v>
      </c>
      <c r="T36" s="8">
        <v>0</v>
      </c>
      <c r="U36" s="8">
        <v>0.4</v>
      </c>
      <c r="V36" s="8">
        <v>9.8000000000000007</v>
      </c>
      <c r="W36" s="8">
        <v>0</v>
      </c>
      <c r="X36" s="8">
        <v>0</v>
      </c>
      <c r="Y36" s="8">
        <v>11</v>
      </c>
      <c r="Z36" s="8">
        <v>0</v>
      </c>
      <c r="AA36" s="8">
        <v>0.4</v>
      </c>
      <c r="AB36" s="8">
        <v>11.4</v>
      </c>
      <c r="AC36" s="8">
        <v>0</v>
      </c>
      <c r="AD36" s="8">
        <v>1.5</v>
      </c>
      <c r="AE36" s="8">
        <v>14</v>
      </c>
      <c r="AF36" s="8">
        <v>0</v>
      </c>
      <c r="AG36" s="8">
        <v>0.4</v>
      </c>
      <c r="AH36" s="8">
        <v>16.399999999999999</v>
      </c>
      <c r="AI36" s="8">
        <v>0</v>
      </c>
      <c r="AJ36" s="8">
        <v>0</v>
      </c>
      <c r="AK36" s="8">
        <v>10</v>
      </c>
      <c r="AL36" s="8">
        <v>0.3</v>
      </c>
      <c r="AM36" s="8">
        <v>0.4</v>
      </c>
      <c r="AN36" s="8">
        <v>11.3</v>
      </c>
      <c r="AO36" s="8">
        <v>0</v>
      </c>
      <c r="AP36" s="8">
        <v>0</v>
      </c>
      <c r="AQ36" s="8">
        <v>11</v>
      </c>
      <c r="AR36" s="8">
        <v>0</v>
      </c>
      <c r="AS36" s="8">
        <v>0.3</v>
      </c>
      <c r="AT36" s="8">
        <v>8.6</v>
      </c>
      <c r="AU36" s="8">
        <v>0</v>
      </c>
      <c r="AV36" s="8">
        <v>0</v>
      </c>
      <c r="AW36" s="8">
        <v>13.5</v>
      </c>
      <c r="AX36" s="8">
        <v>0.1</v>
      </c>
      <c r="AY36" s="8">
        <v>0.3</v>
      </c>
      <c r="AZ36" s="8">
        <v>6.6</v>
      </c>
      <c r="BA36" s="8">
        <v>0</v>
      </c>
      <c r="BB36" s="8">
        <v>0</v>
      </c>
      <c r="BC36" s="8">
        <v>5</v>
      </c>
      <c r="BD36" s="8">
        <v>0</v>
      </c>
      <c r="BE36" s="8">
        <v>1</v>
      </c>
      <c r="BF36" s="8">
        <v>5</v>
      </c>
      <c r="BG36" s="8">
        <v>0</v>
      </c>
      <c r="BH36" s="8">
        <v>1</v>
      </c>
      <c r="BI36" s="8">
        <v>3.8</v>
      </c>
      <c r="BJ36" s="8">
        <f t="shared" si="0"/>
        <v>1.2</v>
      </c>
      <c r="BK36" s="8">
        <f t="shared" si="0"/>
        <v>6</v>
      </c>
      <c r="BL36" s="8">
        <f t="shared" si="0"/>
        <v>269.40000000000003</v>
      </c>
    </row>
    <row r="37" spans="1:64" x14ac:dyDescent="0.25">
      <c r="A37" s="7" t="s">
        <v>76</v>
      </c>
      <c r="B37" s="8">
        <v>0</v>
      </c>
      <c r="C37" s="8">
        <v>0.4</v>
      </c>
      <c r="D37" s="8">
        <v>32</v>
      </c>
      <c r="E37" s="8">
        <v>0</v>
      </c>
      <c r="F37" s="8">
        <v>0.7</v>
      </c>
      <c r="G37" s="8">
        <v>32.700000000000003</v>
      </c>
      <c r="H37" s="8">
        <v>0</v>
      </c>
      <c r="I37" s="8">
        <v>2.6</v>
      </c>
      <c r="J37" s="8">
        <v>16.7</v>
      </c>
      <c r="K37" s="8">
        <v>0</v>
      </c>
      <c r="L37" s="8">
        <v>1.3</v>
      </c>
      <c r="M37" s="8">
        <v>17.8</v>
      </c>
      <c r="N37" s="8">
        <v>0</v>
      </c>
      <c r="O37" s="8">
        <v>2.2000000000000002</v>
      </c>
      <c r="P37" s="8">
        <v>13</v>
      </c>
      <c r="Q37" s="8">
        <v>0</v>
      </c>
      <c r="R37" s="8">
        <v>2.2999999999999998</v>
      </c>
      <c r="S37" s="8">
        <v>10.5</v>
      </c>
      <c r="T37" s="8">
        <v>0</v>
      </c>
      <c r="U37" s="8">
        <v>2.2000000000000002</v>
      </c>
      <c r="V37" s="8">
        <v>7.6</v>
      </c>
      <c r="W37" s="8">
        <v>0</v>
      </c>
      <c r="X37" s="8">
        <v>3</v>
      </c>
      <c r="Y37" s="8">
        <v>8</v>
      </c>
      <c r="Z37" s="8">
        <v>0</v>
      </c>
      <c r="AA37" s="8">
        <v>2.8</v>
      </c>
      <c r="AB37" s="8">
        <v>8.6</v>
      </c>
      <c r="AC37" s="8">
        <v>0</v>
      </c>
      <c r="AD37" s="8">
        <v>2.5</v>
      </c>
      <c r="AE37" s="8">
        <v>11.5</v>
      </c>
      <c r="AF37" s="8">
        <v>0</v>
      </c>
      <c r="AG37" s="8">
        <v>2.8</v>
      </c>
      <c r="AH37" s="8">
        <v>13.6</v>
      </c>
      <c r="AI37" s="8">
        <v>0</v>
      </c>
      <c r="AJ37" s="8">
        <v>2</v>
      </c>
      <c r="AK37" s="8">
        <v>8</v>
      </c>
      <c r="AL37" s="8">
        <v>0</v>
      </c>
      <c r="AM37" s="8">
        <v>2.7</v>
      </c>
      <c r="AN37" s="8">
        <v>8.6</v>
      </c>
      <c r="AO37" s="8">
        <v>0</v>
      </c>
      <c r="AP37" s="8">
        <v>2.5</v>
      </c>
      <c r="AQ37" s="8">
        <v>8.5</v>
      </c>
      <c r="AR37" s="8">
        <v>0.7</v>
      </c>
      <c r="AS37" s="8">
        <v>2.7</v>
      </c>
      <c r="AT37" s="8">
        <v>6.6</v>
      </c>
      <c r="AU37" s="8">
        <v>0</v>
      </c>
      <c r="AV37" s="8">
        <v>3.5</v>
      </c>
      <c r="AW37" s="8">
        <v>10</v>
      </c>
      <c r="AX37" s="8">
        <v>0</v>
      </c>
      <c r="AY37" s="8">
        <v>0.1</v>
      </c>
      <c r="AZ37" s="8">
        <v>6.4</v>
      </c>
      <c r="BA37" s="8">
        <v>0</v>
      </c>
      <c r="BB37" s="8">
        <v>0</v>
      </c>
      <c r="BC37" s="8">
        <v>5</v>
      </c>
      <c r="BD37" s="8">
        <v>0</v>
      </c>
      <c r="BE37" s="8">
        <v>1.5</v>
      </c>
      <c r="BF37" s="8">
        <v>3.5</v>
      </c>
      <c r="BG37" s="8">
        <v>0</v>
      </c>
      <c r="BH37" s="8">
        <v>0.5</v>
      </c>
      <c r="BI37" s="8">
        <v>3.3</v>
      </c>
      <c r="BJ37" s="8">
        <f t="shared" si="0"/>
        <v>0.7</v>
      </c>
      <c r="BK37" s="8">
        <f t="shared" si="0"/>
        <v>38.300000000000004</v>
      </c>
      <c r="BL37" s="8">
        <f t="shared" si="0"/>
        <v>231.9</v>
      </c>
    </row>
    <row r="38" spans="1:64" x14ac:dyDescent="0.25">
      <c r="A38" s="7" t="s">
        <v>77</v>
      </c>
      <c r="B38" s="8">
        <v>0</v>
      </c>
      <c r="C38" s="8">
        <v>29</v>
      </c>
      <c r="D38" s="8">
        <v>3</v>
      </c>
      <c r="E38" s="8">
        <v>0</v>
      </c>
      <c r="F38" s="8">
        <v>28.3</v>
      </c>
      <c r="G38" s="8">
        <v>4.3</v>
      </c>
      <c r="H38" s="8">
        <v>0</v>
      </c>
      <c r="I38" s="8">
        <v>15.9</v>
      </c>
      <c r="J38" s="8">
        <v>0.9</v>
      </c>
      <c r="K38" s="8">
        <v>0</v>
      </c>
      <c r="L38" s="8">
        <v>16.8</v>
      </c>
      <c r="M38" s="8">
        <v>1</v>
      </c>
      <c r="N38" s="8">
        <v>0</v>
      </c>
      <c r="O38" s="8">
        <v>12.8</v>
      </c>
      <c r="P38" s="8">
        <v>0.2</v>
      </c>
      <c r="Q38" s="8">
        <v>0</v>
      </c>
      <c r="R38" s="8">
        <v>10.3</v>
      </c>
      <c r="S38" s="8">
        <v>0.3</v>
      </c>
      <c r="T38" s="8">
        <v>0</v>
      </c>
      <c r="U38" s="8">
        <v>7.4</v>
      </c>
      <c r="V38" s="8">
        <v>0.2</v>
      </c>
      <c r="W38" s="8">
        <v>0</v>
      </c>
      <c r="X38" s="8">
        <v>7</v>
      </c>
      <c r="Y38" s="8">
        <v>1</v>
      </c>
      <c r="Z38" s="8">
        <v>0</v>
      </c>
      <c r="AA38" s="8">
        <v>8.1999999999999993</v>
      </c>
      <c r="AB38" s="8">
        <v>0.4</v>
      </c>
      <c r="AC38" s="8">
        <v>0</v>
      </c>
      <c r="AD38" s="8">
        <v>11.5</v>
      </c>
      <c r="AE38" s="8">
        <v>0</v>
      </c>
      <c r="AF38" s="8">
        <v>0</v>
      </c>
      <c r="AG38" s="8">
        <v>13.2</v>
      </c>
      <c r="AH38" s="8">
        <v>0.4</v>
      </c>
      <c r="AI38" s="8">
        <v>0</v>
      </c>
      <c r="AJ38" s="8">
        <v>8</v>
      </c>
      <c r="AK38" s="8">
        <v>0</v>
      </c>
      <c r="AL38" s="8">
        <v>0</v>
      </c>
      <c r="AM38" s="8">
        <v>7.6</v>
      </c>
      <c r="AN38" s="8">
        <v>1</v>
      </c>
      <c r="AO38" s="8">
        <v>0</v>
      </c>
      <c r="AP38" s="8">
        <v>7</v>
      </c>
      <c r="AQ38" s="8">
        <v>1.5</v>
      </c>
      <c r="AR38" s="8">
        <v>0</v>
      </c>
      <c r="AS38" s="8">
        <v>4.3</v>
      </c>
      <c r="AT38" s="8">
        <v>2.2999999999999998</v>
      </c>
      <c r="AU38" s="8">
        <v>0</v>
      </c>
      <c r="AV38" s="8">
        <v>10</v>
      </c>
      <c r="AW38" s="8">
        <v>0</v>
      </c>
      <c r="AX38" s="8">
        <v>0</v>
      </c>
      <c r="AY38" s="8">
        <v>6</v>
      </c>
      <c r="AZ38" s="8">
        <v>0.4</v>
      </c>
      <c r="BA38" s="8">
        <v>0</v>
      </c>
      <c r="BB38" s="8">
        <v>3</v>
      </c>
      <c r="BC38" s="8">
        <v>2</v>
      </c>
      <c r="BD38" s="8">
        <v>0</v>
      </c>
      <c r="BE38" s="8">
        <v>3.5</v>
      </c>
      <c r="BF38" s="8">
        <v>0</v>
      </c>
      <c r="BG38" s="8">
        <v>0</v>
      </c>
      <c r="BH38" s="8">
        <v>3</v>
      </c>
      <c r="BI38" s="8">
        <v>0.3</v>
      </c>
      <c r="BJ38" s="8">
        <f t="shared" si="0"/>
        <v>0</v>
      </c>
      <c r="BK38" s="8">
        <f t="shared" si="0"/>
        <v>212.79999999999998</v>
      </c>
      <c r="BL38" s="8">
        <f t="shared" si="0"/>
        <v>19.2</v>
      </c>
    </row>
    <row r="39" spans="1:64" x14ac:dyDescent="0.25">
      <c r="A39" s="7" t="s">
        <v>46</v>
      </c>
      <c r="B39" s="8"/>
      <c r="C39" s="8"/>
      <c r="D39" s="8">
        <f>MAX(D$9:D38)</f>
        <v>37.1</v>
      </c>
      <c r="E39" s="8"/>
      <c r="F39" s="8"/>
      <c r="G39" s="8">
        <f>MAX(G$9:G38)</f>
        <v>33.299999999999997</v>
      </c>
      <c r="H39" s="8"/>
      <c r="I39" s="8"/>
      <c r="J39" s="8">
        <f>MAX(J$9:J38)</f>
        <v>19.399999999999999</v>
      </c>
      <c r="K39" s="8"/>
      <c r="L39" s="8"/>
      <c r="M39" s="8">
        <f>MAX(M$9:M38)</f>
        <v>22</v>
      </c>
      <c r="N39" s="8"/>
      <c r="O39" s="8"/>
      <c r="P39" s="8">
        <f>MAX(P$9:P38)</f>
        <v>19.8</v>
      </c>
      <c r="Q39" s="8"/>
      <c r="R39" s="8"/>
      <c r="S39" s="8">
        <f>MAX(S$9:S38)</f>
        <v>14.3</v>
      </c>
      <c r="T39" s="8"/>
      <c r="U39" s="8"/>
      <c r="V39" s="8">
        <f>MAX(V$9:V38)</f>
        <v>11.8</v>
      </c>
      <c r="W39" s="8"/>
      <c r="X39" s="8"/>
      <c r="Y39" s="8">
        <f>MAX(Y$9:Y38)</f>
        <v>14</v>
      </c>
      <c r="Z39" s="8"/>
      <c r="AA39" s="8"/>
      <c r="AB39" s="8">
        <f>MAX(AB$9:AB38)</f>
        <v>16.2</v>
      </c>
      <c r="AC39" s="8"/>
      <c r="AD39" s="8"/>
      <c r="AE39" s="8">
        <f>MAX(AE$9:AE38)</f>
        <v>22</v>
      </c>
      <c r="AF39" s="8"/>
      <c r="AG39" s="8"/>
      <c r="AH39" s="8">
        <f>MAX(AH$9:AH38)</f>
        <v>17.600000000000001</v>
      </c>
      <c r="AI39" s="8"/>
      <c r="AJ39" s="8"/>
      <c r="AK39" s="8">
        <f>MAX(AK$9:AK38)</f>
        <v>10</v>
      </c>
      <c r="AL39" s="8"/>
      <c r="AM39" s="8"/>
      <c r="AN39" s="8">
        <f>MAX(AN$9:AN38)</f>
        <v>17.600000000000001</v>
      </c>
      <c r="AO39" s="8"/>
      <c r="AP39" s="8"/>
      <c r="AQ39" s="8">
        <f>MAX(AQ$9:AQ38)</f>
        <v>23</v>
      </c>
      <c r="AR39" s="8"/>
      <c r="AS39" s="8"/>
      <c r="AT39" s="8">
        <f>MAX(AT$9:AT38)</f>
        <v>16.600000000000001</v>
      </c>
      <c r="AU39" s="8"/>
      <c r="AV39" s="8"/>
      <c r="AW39" s="8">
        <f>MAX(AW$9:AW38)</f>
        <v>15.5</v>
      </c>
      <c r="AX39" s="8"/>
      <c r="AY39" s="8"/>
      <c r="AZ39" s="8">
        <f>MAX(AZ$9:AZ38)</f>
        <v>15.7</v>
      </c>
      <c r="BA39" s="8"/>
      <c r="BB39" s="8"/>
      <c r="BC39" s="8">
        <f>MAX(BC$9:BC38)</f>
        <v>11.5</v>
      </c>
      <c r="BD39" s="8"/>
      <c r="BE39" s="8"/>
      <c r="BF39" s="8">
        <f>MAX(BF$9:BF38)</f>
        <v>9</v>
      </c>
      <c r="BG39" s="8"/>
      <c r="BH39" s="8"/>
      <c r="BI39" s="8">
        <f>MAX(BI$9:BI38)</f>
        <v>11.5</v>
      </c>
      <c r="BJ39" s="8"/>
      <c r="BK39" s="8"/>
      <c r="BL39" s="8">
        <f>MAX(BL$9:BL38)</f>
        <v>284.20000000000005</v>
      </c>
    </row>
    <row r="40" spans="1:64" x14ac:dyDescent="0.25">
      <c r="A40" s="7" t="s">
        <v>6</v>
      </c>
      <c r="B40" s="8">
        <f>SUM(B$9:B38)</f>
        <v>56.7</v>
      </c>
      <c r="C40" s="8">
        <f>SUM(C$9:C38)</f>
        <v>54.300000000000004</v>
      </c>
      <c r="D40" s="8"/>
      <c r="E40" s="8">
        <f>SUM(E$9:E38)</f>
        <v>44.4</v>
      </c>
      <c r="F40" s="8">
        <f>SUM(F$9:F38)</f>
        <v>39.799999999999997</v>
      </c>
      <c r="G40" s="8"/>
      <c r="H40" s="8">
        <f>SUM(H$9:H38)</f>
        <v>26.200000000000006</v>
      </c>
      <c r="I40" s="8">
        <f>SUM(I$9:I38)</f>
        <v>25.5</v>
      </c>
      <c r="J40" s="8"/>
      <c r="K40" s="8">
        <f>SUM(K$9:K38)</f>
        <v>26.300000000000008</v>
      </c>
      <c r="L40" s="8">
        <f>SUM(L$9:L38)</f>
        <v>26.5</v>
      </c>
      <c r="M40" s="8"/>
      <c r="N40" s="8">
        <f>SUM(N$9:N38)</f>
        <v>29.799999999999997</v>
      </c>
      <c r="O40" s="8">
        <f>SUM(O$9:O38)</f>
        <v>29.6</v>
      </c>
      <c r="P40" s="8"/>
      <c r="Q40" s="8">
        <f>SUM(Q$9:Q38)</f>
        <v>22.000000000000007</v>
      </c>
      <c r="R40" s="8">
        <f>SUM(R$9:R38)</f>
        <v>23</v>
      </c>
      <c r="S40" s="8"/>
      <c r="T40" s="8">
        <f>SUM(T$9:T38)</f>
        <v>19.899999999999999</v>
      </c>
      <c r="U40" s="8">
        <f>SUM(U$9:U38)</f>
        <v>21.200000000000003</v>
      </c>
      <c r="V40" s="8"/>
      <c r="W40" s="8">
        <f>SUM(W$9:W38)</f>
        <v>16.5</v>
      </c>
      <c r="X40" s="8">
        <f>SUM(X$9:X38)</f>
        <v>16</v>
      </c>
      <c r="Y40" s="8"/>
      <c r="Z40" s="8">
        <f>SUM(Z$9:Z38)</f>
        <v>23.099999999999998</v>
      </c>
      <c r="AA40" s="8">
        <f>SUM(AA$9:AA38)</f>
        <v>24.5</v>
      </c>
      <c r="AB40" s="8"/>
      <c r="AC40" s="8">
        <f>SUM(AC$9:AC38)</f>
        <v>34.5</v>
      </c>
      <c r="AD40" s="8">
        <f>SUM(AD$9:AD38)</f>
        <v>34.5</v>
      </c>
      <c r="AE40" s="8"/>
      <c r="AF40" s="8">
        <f>SUM(AF$9:AF38)</f>
        <v>24.8</v>
      </c>
      <c r="AG40" s="8">
        <f>SUM(AG$9:AG38)</f>
        <v>25.6</v>
      </c>
      <c r="AH40" s="8"/>
      <c r="AI40" s="8">
        <f>SUM(AI$9:AI38)</f>
        <v>18.5</v>
      </c>
      <c r="AJ40" s="8">
        <f>SUM(AJ$9:AJ38)</f>
        <v>18.5</v>
      </c>
      <c r="AK40" s="8"/>
      <c r="AL40" s="8">
        <f>SUM(AL$9:AL38)</f>
        <v>27.300000000000004</v>
      </c>
      <c r="AM40" s="8">
        <f>SUM(AM$9:AM38)</f>
        <v>28.099999999999994</v>
      </c>
      <c r="AN40" s="8"/>
      <c r="AO40" s="8">
        <f>SUM(AO$9:AO38)</f>
        <v>34</v>
      </c>
      <c r="AP40" s="8">
        <f>SUM(AP$9:AP38)</f>
        <v>34</v>
      </c>
      <c r="AQ40" s="8"/>
      <c r="AR40" s="8">
        <f>SUM(AR$9:AR38)</f>
        <v>22.799999999999997</v>
      </c>
      <c r="AS40" s="8">
        <f>SUM(AS$9:AS38)</f>
        <v>22.400000000000002</v>
      </c>
      <c r="AT40" s="8"/>
      <c r="AU40" s="8">
        <f>SUM(AU$9:AU38)</f>
        <v>28</v>
      </c>
      <c r="AV40" s="8">
        <f>SUM(AV$9:AV38)</f>
        <v>28</v>
      </c>
      <c r="AW40" s="8"/>
      <c r="AX40" s="8">
        <f>SUM(AX$9:AX38)</f>
        <v>18.400000000000006</v>
      </c>
      <c r="AY40" s="8">
        <f>SUM(AY$9:AY38)</f>
        <v>20.000000000000004</v>
      </c>
      <c r="AZ40" s="8"/>
      <c r="BA40" s="8">
        <f>SUM(BA$9:BA38)</f>
        <v>14</v>
      </c>
      <c r="BB40" s="8">
        <f>SUM(BB$9:BB38)</f>
        <v>12</v>
      </c>
      <c r="BC40" s="8"/>
      <c r="BD40" s="8">
        <f>SUM(BD$9:BD38)</f>
        <v>14.2</v>
      </c>
      <c r="BE40" s="8">
        <f>SUM(BE$9:BE38)</f>
        <v>14.5</v>
      </c>
      <c r="BF40" s="8"/>
      <c r="BG40" s="8">
        <f>SUM(BG$9:BG38)</f>
        <v>14.400000000000006</v>
      </c>
      <c r="BH40" s="8">
        <f>SUM(BH$9:BH38)</f>
        <v>15.100000000000001</v>
      </c>
      <c r="BI40" s="8"/>
      <c r="BJ40" s="8">
        <f>SUM(BJ$9:BJ38)</f>
        <v>515.80000000000007</v>
      </c>
      <c r="BK40" s="8">
        <f>SUM(BK$9:BK38)</f>
        <v>513.1</v>
      </c>
      <c r="BL40" s="8"/>
    </row>
  </sheetData>
  <mergeCells count="22">
    <mergeCell ref="B6:B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BG7:BI7"/>
    <mergeCell ref="AR7:AT7"/>
    <mergeCell ref="AU7:AW7"/>
    <mergeCell ref="AX7:AZ7"/>
    <mergeCell ref="BA7:BC7"/>
    <mergeCell ref="BD7:BF7"/>
  </mergeCells>
  <conditionalFormatting sqref="D9:D3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44" width="7.7109375" style="3" customWidth="1"/>
  </cols>
  <sheetData>
    <row r="1" spans="1: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1" t="s">
        <v>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6"/>
    </row>
    <row r="7" spans="1:44" ht="30" customHeight="1" x14ac:dyDescent="0.25">
      <c r="A7" s="4"/>
      <c r="B7" s="14" t="s">
        <v>125</v>
      </c>
      <c r="C7" s="15"/>
      <c r="D7" s="16"/>
      <c r="E7" s="14" t="s">
        <v>126</v>
      </c>
      <c r="F7" s="15"/>
      <c r="G7" s="16"/>
      <c r="H7" s="14" t="s">
        <v>127</v>
      </c>
      <c r="I7" s="15"/>
      <c r="J7" s="16"/>
      <c r="K7" s="14" t="s">
        <v>128</v>
      </c>
      <c r="L7" s="15"/>
      <c r="M7" s="16"/>
      <c r="N7" s="14" t="s">
        <v>129</v>
      </c>
      <c r="O7" s="15"/>
      <c r="P7" s="16"/>
      <c r="Q7" s="14" t="s">
        <v>130</v>
      </c>
      <c r="R7" s="15"/>
      <c r="S7" s="16"/>
      <c r="T7" s="14" t="s">
        <v>131</v>
      </c>
      <c r="U7" s="15"/>
      <c r="V7" s="16"/>
      <c r="W7" s="14" t="s">
        <v>132</v>
      </c>
      <c r="X7" s="15"/>
      <c r="Y7" s="16"/>
      <c r="Z7" s="14" t="s">
        <v>133</v>
      </c>
      <c r="AA7" s="15"/>
      <c r="AB7" s="16"/>
      <c r="AC7" s="14" t="s">
        <v>134</v>
      </c>
      <c r="AD7" s="15"/>
      <c r="AE7" s="16"/>
      <c r="AF7" s="14" t="s">
        <v>135</v>
      </c>
      <c r="AG7" s="15"/>
      <c r="AH7" s="16"/>
      <c r="AI7" s="14" t="s">
        <v>136</v>
      </c>
      <c r="AJ7" s="15"/>
      <c r="AK7" s="16"/>
      <c r="AL7" s="14" t="s">
        <v>137</v>
      </c>
      <c r="AM7" s="15"/>
      <c r="AN7" s="16"/>
      <c r="AO7" s="14" t="s">
        <v>6</v>
      </c>
      <c r="AP7" s="15"/>
      <c r="AQ7" s="16"/>
    </row>
    <row r="8" spans="1:4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</row>
    <row r="9" spans="1:44" x14ac:dyDescent="0.25">
      <c r="A9" s="7" t="s">
        <v>11</v>
      </c>
      <c r="B9" s="8">
        <v>2.5</v>
      </c>
      <c r="C9" s="8">
        <v>0</v>
      </c>
      <c r="D9" s="8">
        <v>2.5</v>
      </c>
      <c r="E9" s="8">
        <v>3.1</v>
      </c>
      <c r="F9" s="8">
        <v>0</v>
      </c>
      <c r="G9" s="8">
        <v>3.1</v>
      </c>
      <c r="H9" s="8">
        <v>3.1</v>
      </c>
      <c r="I9" s="8">
        <v>0</v>
      </c>
      <c r="J9" s="8">
        <v>3.1</v>
      </c>
      <c r="K9" s="8">
        <v>3</v>
      </c>
      <c r="L9" s="8">
        <v>0</v>
      </c>
      <c r="M9" s="8">
        <v>3.3</v>
      </c>
      <c r="N9" s="8">
        <v>5.9</v>
      </c>
      <c r="O9" s="8">
        <v>0</v>
      </c>
      <c r="P9" s="8">
        <v>6.2</v>
      </c>
      <c r="Q9" s="8">
        <v>4.4000000000000004</v>
      </c>
      <c r="R9" s="8">
        <v>0</v>
      </c>
      <c r="S9" s="8">
        <v>5</v>
      </c>
      <c r="T9" s="8">
        <v>8</v>
      </c>
      <c r="U9" s="8">
        <v>0</v>
      </c>
      <c r="V9" s="8">
        <v>8.6999999999999993</v>
      </c>
      <c r="W9" s="8">
        <v>5.5</v>
      </c>
      <c r="X9" s="8">
        <v>0</v>
      </c>
      <c r="Y9" s="8">
        <v>6.5</v>
      </c>
      <c r="Z9" s="8">
        <v>8</v>
      </c>
      <c r="AA9" s="8">
        <v>0</v>
      </c>
      <c r="AB9" s="8">
        <v>8.6</v>
      </c>
      <c r="AC9" s="8">
        <v>6.5</v>
      </c>
      <c r="AD9" s="8">
        <v>0</v>
      </c>
      <c r="AE9" s="8">
        <v>7.2</v>
      </c>
      <c r="AF9" s="8">
        <v>4.0999999999999996</v>
      </c>
      <c r="AG9" s="8">
        <v>0</v>
      </c>
      <c r="AH9" s="8">
        <v>4.5999999999999996</v>
      </c>
      <c r="AI9" s="8">
        <v>6.1</v>
      </c>
      <c r="AJ9" s="8">
        <v>0</v>
      </c>
      <c r="AK9" s="8">
        <v>6.2</v>
      </c>
      <c r="AL9" s="8">
        <v>6</v>
      </c>
      <c r="AM9" s="8">
        <v>0</v>
      </c>
      <c r="AN9" s="8">
        <v>6</v>
      </c>
      <c r="AO9" s="8">
        <f t="shared" ref="AO9:AQ28" si="0">SUMIF($B$8:$AN$8,AO$8,$B9:$AN9)</f>
        <v>66.2</v>
      </c>
      <c r="AP9" s="8">
        <f t="shared" si="0"/>
        <v>0</v>
      </c>
      <c r="AQ9" s="8">
        <f t="shared" si="0"/>
        <v>71</v>
      </c>
    </row>
    <row r="10" spans="1:44" x14ac:dyDescent="0.25">
      <c r="A10" s="7" t="s">
        <v>12</v>
      </c>
      <c r="B10" s="8">
        <v>0.5</v>
      </c>
      <c r="C10" s="8">
        <v>0</v>
      </c>
      <c r="D10" s="8">
        <v>3</v>
      </c>
      <c r="E10" s="8">
        <v>0.5</v>
      </c>
      <c r="F10" s="8">
        <v>0</v>
      </c>
      <c r="G10" s="8">
        <v>3.5</v>
      </c>
      <c r="H10" s="8">
        <v>0.8</v>
      </c>
      <c r="I10" s="8">
        <v>0</v>
      </c>
      <c r="J10" s="8">
        <v>3.9</v>
      </c>
      <c r="K10" s="8">
        <v>2.7</v>
      </c>
      <c r="L10" s="8">
        <v>0.1</v>
      </c>
      <c r="M10" s="8">
        <v>5.9</v>
      </c>
      <c r="N10" s="8">
        <v>2.5</v>
      </c>
      <c r="O10" s="8">
        <v>0</v>
      </c>
      <c r="P10" s="8">
        <v>8.6999999999999993</v>
      </c>
      <c r="Q10" s="8">
        <v>3.7</v>
      </c>
      <c r="R10" s="8">
        <v>0.3</v>
      </c>
      <c r="S10" s="8">
        <v>8.4</v>
      </c>
      <c r="T10" s="8">
        <v>2.2999999999999998</v>
      </c>
      <c r="U10" s="8">
        <v>0.3</v>
      </c>
      <c r="V10" s="8">
        <v>10.7</v>
      </c>
      <c r="W10" s="8">
        <v>3.9</v>
      </c>
      <c r="X10" s="8">
        <v>0.3</v>
      </c>
      <c r="Y10" s="8">
        <v>10.1</v>
      </c>
      <c r="Z10" s="8">
        <v>1.3</v>
      </c>
      <c r="AA10" s="8">
        <v>0.1</v>
      </c>
      <c r="AB10" s="8">
        <v>9.8000000000000007</v>
      </c>
      <c r="AC10" s="8">
        <v>1.8</v>
      </c>
      <c r="AD10" s="8">
        <v>0.2</v>
      </c>
      <c r="AE10" s="8">
        <v>8.8000000000000007</v>
      </c>
      <c r="AF10" s="8">
        <v>0.6</v>
      </c>
      <c r="AG10" s="8">
        <v>0</v>
      </c>
      <c r="AH10" s="8">
        <v>5.3</v>
      </c>
      <c r="AI10" s="8">
        <v>1.4</v>
      </c>
      <c r="AJ10" s="8">
        <v>0.1</v>
      </c>
      <c r="AK10" s="8">
        <v>7.5</v>
      </c>
      <c r="AL10" s="8">
        <v>3.5</v>
      </c>
      <c r="AM10" s="8">
        <v>0</v>
      </c>
      <c r="AN10" s="8">
        <v>9.5</v>
      </c>
      <c r="AO10" s="8">
        <f t="shared" si="0"/>
        <v>25.5</v>
      </c>
      <c r="AP10" s="8">
        <f t="shared" si="0"/>
        <v>1.4000000000000001</v>
      </c>
      <c r="AQ10" s="8">
        <f t="shared" si="0"/>
        <v>95.1</v>
      </c>
    </row>
    <row r="11" spans="1:44" x14ac:dyDescent="0.25">
      <c r="A11" s="7" t="s">
        <v>13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3.5</v>
      </c>
      <c r="H11" s="8">
        <v>0.2</v>
      </c>
      <c r="I11" s="8">
        <v>0</v>
      </c>
      <c r="J11" s="8">
        <v>4.0999999999999996</v>
      </c>
      <c r="K11" s="8">
        <v>0.5</v>
      </c>
      <c r="L11" s="8">
        <v>0</v>
      </c>
      <c r="M11" s="8">
        <v>6.4</v>
      </c>
      <c r="N11" s="8">
        <v>0.3</v>
      </c>
      <c r="O11" s="8">
        <v>0</v>
      </c>
      <c r="P11" s="8">
        <v>9</v>
      </c>
      <c r="Q11" s="8">
        <v>1.2</v>
      </c>
      <c r="R11" s="8">
        <v>0</v>
      </c>
      <c r="S11" s="8">
        <v>9.6</v>
      </c>
      <c r="T11" s="8">
        <v>0.7</v>
      </c>
      <c r="U11" s="8">
        <v>0.1</v>
      </c>
      <c r="V11" s="8">
        <v>11.3</v>
      </c>
      <c r="W11" s="8">
        <v>1</v>
      </c>
      <c r="X11" s="8">
        <v>0</v>
      </c>
      <c r="Y11" s="8">
        <v>11.1</v>
      </c>
      <c r="Z11" s="8">
        <v>0.2</v>
      </c>
      <c r="AA11" s="8">
        <v>0.1</v>
      </c>
      <c r="AB11" s="8">
        <v>9.9</v>
      </c>
      <c r="AC11" s="8">
        <v>2</v>
      </c>
      <c r="AD11" s="8">
        <v>0</v>
      </c>
      <c r="AE11" s="8">
        <v>10.8</v>
      </c>
      <c r="AF11" s="8">
        <v>0.3</v>
      </c>
      <c r="AG11" s="8">
        <v>0</v>
      </c>
      <c r="AH11" s="8">
        <v>5.5</v>
      </c>
      <c r="AI11" s="8">
        <v>0.4</v>
      </c>
      <c r="AJ11" s="8">
        <v>0</v>
      </c>
      <c r="AK11" s="8">
        <v>7.8</v>
      </c>
      <c r="AL11" s="8">
        <v>0.3</v>
      </c>
      <c r="AM11" s="8">
        <v>0</v>
      </c>
      <c r="AN11" s="8">
        <v>9.8000000000000007</v>
      </c>
      <c r="AO11" s="8">
        <f t="shared" si="0"/>
        <v>7.1000000000000005</v>
      </c>
      <c r="AP11" s="8">
        <f t="shared" si="0"/>
        <v>0.2</v>
      </c>
      <c r="AQ11" s="8">
        <f t="shared" si="0"/>
        <v>102.8</v>
      </c>
    </row>
    <row r="12" spans="1:44" x14ac:dyDescent="0.25">
      <c r="A12" s="7" t="s">
        <v>14</v>
      </c>
      <c r="B12" s="8">
        <v>0</v>
      </c>
      <c r="C12" s="8">
        <v>0</v>
      </c>
      <c r="D12" s="8">
        <v>4</v>
      </c>
      <c r="E12" s="8">
        <v>0.2</v>
      </c>
      <c r="F12" s="8">
        <v>0</v>
      </c>
      <c r="G12" s="8">
        <v>3.7</v>
      </c>
      <c r="H12" s="8">
        <v>0.5</v>
      </c>
      <c r="I12" s="8">
        <v>0</v>
      </c>
      <c r="J12" s="8">
        <v>4.5999999999999996</v>
      </c>
      <c r="K12" s="8">
        <v>0.6</v>
      </c>
      <c r="L12" s="8">
        <v>0</v>
      </c>
      <c r="M12" s="8">
        <v>6.9</v>
      </c>
      <c r="N12" s="8">
        <v>0.6</v>
      </c>
      <c r="O12" s="8">
        <v>0</v>
      </c>
      <c r="P12" s="8">
        <v>9.6</v>
      </c>
      <c r="Q12" s="8">
        <v>0.4</v>
      </c>
      <c r="R12" s="8">
        <v>0</v>
      </c>
      <c r="S12" s="8">
        <v>10</v>
      </c>
      <c r="T12" s="8">
        <v>0.6</v>
      </c>
      <c r="U12" s="8">
        <v>0</v>
      </c>
      <c r="V12" s="8">
        <v>11.9</v>
      </c>
      <c r="W12" s="8">
        <v>0.5</v>
      </c>
      <c r="X12" s="8">
        <v>0</v>
      </c>
      <c r="Y12" s="8">
        <v>11.6</v>
      </c>
      <c r="Z12" s="8">
        <v>0.4</v>
      </c>
      <c r="AA12" s="8">
        <v>0</v>
      </c>
      <c r="AB12" s="8">
        <v>10.3</v>
      </c>
      <c r="AC12" s="8">
        <v>0.2</v>
      </c>
      <c r="AD12" s="8">
        <v>0</v>
      </c>
      <c r="AE12" s="8">
        <v>10.9</v>
      </c>
      <c r="AF12" s="8">
        <v>0.2</v>
      </c>
      <c r="AG12" s="8">
        <v>0</v>
      </c>
      <c r="AH12" s="8">
        <v>5.7</v>
      </c>
      <c r="AI12" s="8">
        <v>0</v>
      </c>
      <c r="AJ12" s="8">
        <v>0</v>
      </c>
      <c r="AK12" s="8">
        <v>7.8</v>
      </c>
      <c r="AL12" s="8">
        <v>0</v>
      </c>
      <c r="AM12" s="8">
        <v>0</v>
      </c>
      <c r="AN12" s="8">
        <v>9.8000000000000007</v>
      </c>
      <c r="AO12" s="8">
        <f t="shared" si="0"/>
        <v>4.2</v>
      </c>
      <c r="AP12" s="8">
        <f t="shared" si="0"/>
        <v>0</v>
      </c>
      <c r="AQ12" s="8">
        <f t="shared" si="0"/>
        <v>106.80000000000001</v>
      </c>
    </row>
    <row r="13" spans="1:44" x14ac:dyDescent="0.25">
      <c r="A13" s="7" t="s">
        <v>15</v>
      </c>
      <c r="B13" s="8">
        <v>0</v>
      </c>
      <c r="C13" s="8">
        <v>0</v>
      </c>
      <c r="D13" s="8">
        <v>4</v>
      </c>
      <c r="E13" s="8">
        <v>0.5</v>
      </c>
      <c r="F13" s="8">
        <v>0</v>
      </c>
      <c r="G13" s="8">
        <v>4.2</v>
      </c>
      <c r="H13" s="8">
        <v>0.1</v>
      </c>
      <c r="I13" s="8">
        <v>0</v>
      </c>
      <c r="J13" s="8">
        <v>4.7</v>
      </c>
      <c r="K13" s="8">
        <v>0.6</v>
      </c>
      <c r="L13" s="8">
        <v>0.1</v>
      </c>
      <c r="M13" s="8">
        <v>7.5</v>
      </c>
      <c r="N13" s="8">
        <v>0.8</v>
      </c>
      <c r="O13" s="8">
        <v>0</v>
      </c>
      <c r="P13" s="8">
        <v>10.4</v>
      </c>
      <c r="Q13" s="8">
        <v>0.3</v>
      </c>
      <c r="R13" s="8">
        <v>0.1</v>
      </c>
      <c r="S13" s="8">
        <v>10.199999999999999</v>
      </c>
      <c r="T13" s="8">
        <v>0.1</v>
      </c>
      <c r="U13" s="8">
        <v>0.1</v>
      </c>
      <c r="V13" s="8">
        <v>11.9</v>
      </c>
      <c r="W13" s="8">
        <v>0.3</v>
      </c>
      <c r="X13" s="8">
        <v>0</v>
      </c>
      <c r="Y13" s="8">
        <v>11.9</v>
      </c>
      <c r="Z13" s="8">
        <v>0.4</v>
      </c>
      <c r="AA13" s="8">
        <v>0</v>
      </c>
      <c r="AB13" s="8">
        <v>10.8</v>
      </c>
      <c r="AC13" s="8">
        <v>0.3</v>
      </c>
      <c r="AD13" s="8">
        <v>0</v>
      </c>
      <c r="AE13" s="8">
        <v>11.5</v>
      </c>
      <c r="AF13" s="8">
        <v>0.1</v>
      </c>
      <c r="AG13" s="8">
        <v>0</v>
      </c>
      <c r="AH13" s="8">
        <v>5.8</v>
      </c>
      <c r="AI13" s="8">
        <v>0</v>
      </c>
      <c r="AJ13" s="8">
        <v>0</v>
      </c>
      <c r="AK13" s="8">
        <v>7.8</v>
      </c>
      <c r="AL13" s="8">
        <v>0</v>
      </c>
      <c r="AM13" s="8">
        <v>0</v>
      </c>
      <c r="AN13" s="8">
        <v>9.8000000000000007</v>
      </c>
      <c r="AO13" s="8">
        <f t="shared" si="0"/>
        <v>3.4999999999999996</v>
      </c>
      <c r="AP13" s="8">
        <f t="shared" si="0"/>
        <v>0.30000000000000004</v>
      </c>
      <c r="AQ13" s="8">
        <f t="shared" si="0"/>
        <v>110.49999999999999</v>
      </c>
    </row>
    <row r="14" spans="1:44" x14ac:dyDescent="0.25">
      <c r="A14" s="7" t="s">
        <v>16</v>
      </c>
      <c r="B14" s="8">
        <v>0</v>
      </c>
      <c r="C14" s="8">
        <v>0</v>
      </c>
      <c r="D14" s="8">
        <v>4</v>
      </c>
      <c r="E14" s="8">
        <v>0.7</v>
      </c>
      <c r="F14" s="8">
        <v>0</v>
      </c>
      <c r="G14" s="8">
        <v>4.8</v>
      </c>
      <c r="H14" s="8">
        <v>0.9</v>
      </c>
      <c r="I14" s="8">
        <v>0</v>
      </c>
      <c r="J14" s="8">
        <v>5.6</v>
      </c>
      <c r="K14" s="8">
        <v>0.9</v>
      </c>
      <c r="L14" s="8">
        <v>0.1</v>
      </c>
      <c r="M14" s="8">
        <v>8.3000000000000007</v>
      </c>
      <c r="N14" s="8">
        <v>0.8</v>
      </c>
      <c r="O14" s="8">
        <v>0.3</v>
      </c>
      <c r="P14" s="8">
        <v>10.9</v>
      </c>
      <c r="Q14" s="8">
        <v>0.9</v>
      </c>
      <c r="R14" s="8">
        <v>0.1</v>
      </c>
      <c r="S14" s="8">
        <v>11</v>
      </c>
      <c r="T14" s="8">
        <v>0.2</v>
      </c>
      <c r="U14" s="8">
        <v>0.1</v>
      </c>
      <c r="V14" s="8">
        <v>12</v>
      </c>
      <c r="W14" s="8">
        <v>0.9</v>
      </c>
      <c r="X14" s="8">
        <v>0.3</v>
      </c>
      <c r="Y14" s="8">
        <v>12.5</v>
      </c>
      <c r="Z14" s="8">
        <v>0.2</v>
      </c>
      <c r="AA14" s="8">
        <v>0.2</v>
      </c>
      <c r="AB14" s="8">
        <v>10.8</v>
      </c>
      <c r="AC14" s="8">
        <v>1.2</v>
      </c>
      <c r="AD14" s="8">
        <v>0.5</v>
      </c>
      <c r="AE14" s="8">
        <v>12.3</v>
      </c>
      <c r="AF14" s="8">
        <v>0.2</v>
      </c>
      <c r="AG14" s="8">
        <v>0</v>
      </c>
      <c r="AH14" s="8">
        <v>6</v>
      </c>
      <c r="AI14" s="8">
        <v>0.1</v>
      </c>
      <c r="AJ14" s="8">
        <v>0</v>
      </c>
      <c r="AK14" s="8">
        <v>7.9</v>
      </c>
      <c r="AL14" s="8">
        <v>0.5</v>
      </c>
      <c r="AM14" s="8">
        <v>0.5</v>
      </c>
      <c r="AN14" s="8">
        <v>9.8000000000000007</v>
      </c>
      <c r="AO14" s="8">
        <f t="shared" si="0"/>
        <v>7.5000000000000009</v>
      </c>
      <c r="AP14" s="8">
        <f t="shared" si="0"/>
        <v>2.0999999999999996</v>
      </c>
      <c r="AQ14" s="8">
        <f t="shared" si="0"/>
        <v>115.89999999999999</v>
      </c>
    </row>
    <row r="15" spans="1:44" x14ac:dyDescent="0.25">
      <c r="A15" s="7" t="s">
        <v>17</v>
      </c>
      <c r="B15" s="8">
        <v>0</v>
      </c>
      <c r="C15" s="8">
        <v>0</v>
      </c>
      <c r="D15" s="8">
        <v>4</v>
      </c>
      <c r="E15" s="8">
        <v>0.2</v>
      </c>
      <c r="F15" s="8">
        <v>0</v>
      </c>
      <c r="G15" s="8">
        <v>5</v>
      </c>
      <c r="H15" s="8">
        <v>0.6</v>
      </c>
      <c r="I15" s="8">
        <v>0.1</v>
      </c>
      <c r="J15" s="8">
        <v>6.1</v>
      </c>
      <c r="K15" s="8">
        <v>0.6</v>
      </c>
      <c r="L15" s="8">
        <v>0.1</v>
      </c>
      <c r="M15" s="8">
        <v>8.6999999999999993</v>
      </c>
      <c r="N15" s="8">
        <v>0</v>
      </c>
      <c r="O15" s="8">
        <v>0.1</v>
      </c>
      <c r="P15" s="8">
        <v>10.9</v>
      </c>
      <c r="Q15" s="8">
        <v>0.3</v>
      </c>
      <c r="R15" s="8">
        <v>0.3</v>
      </c>
      <c r="S15" s="8">
        <v>11.1</v>
      </c>
      <c r="T15" s="8">
        <v>0.2</v>
      </c>
      <c r="U15" s="8">
        <v>0.3</v>
      </c>
      <c r="V15" s="8">
        <v>11.9</v>
      </c>
      <c r="W15" s="8">
        <v>0.1</v>
      </c>
      <c r="X15" s="8">
        <v>0</v>
      </c>
      <c r="Y15" s="8">
        <v>12.6</v>
      </c>
      <c r="Z15" s="8">
        <v>0.1</v>
      </c>
      <c r="AA15" s="8">
        <v>0</v>
      </c>
      <c r="AB15" s="8">
        <v>10.9</v>
      </c>
      <c r="AC15" s="8">
        <v>0.5</v>
      </c>
      <c r="AD15" s="8">
        <v>0</v>
      </c>
      <c r="AE15" s="8">
        <v>12.7</v>
      </c>
      <c r="AF15" s="8">
        <v>0</v>
      </c>
      <c r="AG15" s="8">
        <v>0</v>
      </c>
      <c r="AH15" s="8">
        <v>6</v>
      </c>
      <c r="AI15" s="8">
        <v>0.2</v>
      </c>
      <c r="AJ15" s="8">
        <v>0.1</v>
      </c>
      <c r="AK15" s="8">
        <v>8</v>
      </c>
      <c r="AL15" s="8">
        <v>0</v>
      </c>
      <c r="AM15" s="8">
        <v>0</v>
      </c>
      <c r="AN15" s="8">
        <v>9.8000000000000007</v>
      </c>
      <c r="AO15" s="8">
        <f t="shared" si="0"/>
        <v>2.8000000000000003</v>
      </c>
      <c r="AP15" s="8">
        <f t="shared" si="0"/>
        <v>1.0000000000000002</v>
      </c>
      <c r="AQ15" s="8">
        <f t="shared" si="0"/>
        <v>117.7</v>
      </c>
    </row>
    <row r="16" spans="1:44" x14ac:dyDescent="0.25">
      <c r="A16" s="7" t="s">
        <v>18</v>
      </c>
      <c r="B16" s="8">
        <v>0.7</v>
      </c>
      <c r="C16" s="8">
        <v>0</v>
      </c>
      <c r="D16" s="8">
        <v>4.7</v>
      </c>
      <c r="E16" s="8">
        <v>0.2</v>
      </c>
      <c r="F16" s="8">
        <v>0</v>
      </c>
      <c r="G16" s="8">
        <v>5.2</v>
      </c>
      <c r="H16" s="8">
        <v>0.2</v>
      </c>
      <c r="I16" s="8">
        <v>0</v>
      </c>
      <c r="J16" s="8">
        <v>6.3</v>
      </c>
      <c r="K16" s="8">
        <v>0.4</v>
      </c>
      <c r="L16" s="8">
        <v>0</v>
      </c>
      <c r="M16" s="8">
        <v>9.1</v>
      </c>
      <c r="N16" s="8">
        <v>0.8</v>
      </c>
      <c r="O16" s="8">
        <v>0</v>
      </c>
      <c r="P16" s="8">
        <v>11.6</v>
      </c>
      <c r="Q16" s="8">
        <v>0.6</v>
      </c>
      <c r="R16" s="8">
        <v>0.1</v>
      </c>
      <c r="S16" s="8">
        <v>11.6</v>
      </c>
      <c r="T16" s="8">
        <v>0.2</v>
      </c>
      <c r="U16" s="8">
        <v>0</v>
      </c>
      <c r="V16" s="8">
        <v>12.1</v>
      </c>
      <c r="W16" s="8">
        <v>0.1</v>
      </c>
      <c r="X16" s="8">
        <v>0.1</v>
      </c>
      <c r="Y16" s="8">
        <v>12.6</v>
      </c>
      <c r="Z16" s="8">
        <v>0.1</v>
      </c>
      <c r="AA16" s="8">
        <v>0.1</v>
      </c>
      <c r="AB16" s="8">
        <v>10.9</v>
      </c>
      <c r="AC16" s="8">
        <v>0.1</v>
      </c>
      <c r="AD16" s="8">
        <v>0.3</v>
      </c>
      <c r="AE16" s="8">
        <v>12.5</v>
      </c>
      <c r="AF16" s="8">
        <v>0.3</v>
      </c>
      <c r="AG16" s="8">
        <v>0</v>
      </c>
      <c r="AH16" s="8">
        <v>6.3</v>
      </c>
      <c r="AI16" s="8">
        <v>0</v>
      </c>
      <c r="AJ16" s="8">
        <v>0.1</v>
      </c>
      <c r="AK16" s="8">
        <v>7.9</v>
      </c>
      <c r="AL16" s="8">
        <v>0</v>
      </c>
      <c r="AM16" s="8">
        <v>0</v>
      </c>
      <c r="AN16" s="8">
        <v>9.8000000000000007</v>
      </c>
      <c r="AO16" s="8">
        <f t="shared" si="0"/>
        <v>3.7</v>
      </c>
      <c r="AP16" s="8">
        <f t="shared" si="0"/>
        <v>0.70000000000000007</v>
      </c>
      <c r="AQ16" s="8">
        <f t="shared" si="0"/>
        <v>120.60000000000001</v>
      </c>
    </row>
    <row r="17" spans="1:43" x14ac:dyDescent="0.25">
      <c r="A17" s="7" t="s">
        <v>19</v>
      </c>
      <c r="B17" s="8">
        <v>0.3</v>
      </c>
      <c r="C17" s="8">
        <v>0</v>
      </c>
      <c r="D17" s="8">
        <v>5</v>
      </c>
      <c r="E17" s="8">
        <v>0.1</v>
      </c>
      <c r="F17" s="8">
        <v>0</v>
      </c>
      <c r="G17" s="8">
        <v>5.2</v>
      </c>
      <c r="H17" s="8">
        <v>0.7</v>
      </c>
      <c r="I17" s="8">
        <v>0</v>
      </c>
      <c r="J17" s="8">
        <v>7</v>
      </c>
      <c r="K17" s="8">
        <v>0.6</v>
      </c>
      <c r="L17" s="8">
        <v>0.1</v>
      </c>
      <c r="M17" s="8">
        <v>9.5</v>
      </c>
      <c r="N17" s="8">
        <v>0.8</v>
      </c>
      <c r="O17" s="8">
        <v>0.4</v>
      </c>
      <c r="P17" s="8">
        <v>12</v>
      </c>
      <c r="Q17" s="8">
        <v>0.5</v>
      </c>
      <c r="R17" s="8">
        <v>0.2</v>
      </c>
      <c r="S17" s="8">
        <v>11.9</v>
      </c>
      <c r="T17" s="8">
        <v>0.1</v>
      </c>
      <c r="U17" s="8">
        <v>0.5</v>
      </c>
      <c r="V17" s="8">
        <v>11.7</v>
      </c>
      <c r="W17" s="8">
        <v>0.4</v>
      </c>
      <c r="X17" s="8">
        <v>1</v>
      </c>
      <c r="Y17" s="8">
        <v>12</v>
      </c>
      <c r="Z17" s="8">
        <v>0.6</v>
      </c>
      <c r="AA17" s="8">
        <v>0</v>
      </c>
      <c r="AB17" s="8">
        <v>11.4</v>
      </c>
      <c r="AC17" s="8">
        <v>0.1</v>
      </c>
      <c r="AD17" s="8">
        <v>0.5</v>
      </c>
      <c r="AE17" s="8">
        <v>12.2</v>
      </c>
      <c r="AF17" s="8">
        <v>0.4</v>
      </c>
      <c r="AG17" s="8">
        <v>0.5</v>
      </c>
      <c r="AH17" s="8">
        <v>6.1</v>
      </c>
      <c r="AI17" s="8">
        <v>0</v>
      </c>
      <c r="AJ17" s="8">
        <v>0</v>
      </c>
      <c r="AK17" s="8">
        <v>7.9</v>
      </c>
      <c r="AL17" s="8">
        <v>0.3</v>
      </c>
      <c r="AM17" s="8">
        <v>0.5</v>
      </c>
      <c r="AN17" s="8">
        <v>9.5</v>
      </c>
      <c r="AO17" s="8">
        <f t="shared" si="0"/>
        <v>4.8999999999999995</v>
      </c>
      <c r="AP17" s="8">
        <f t="shared" si="0"/>
        <v>3.7</v>
      </c>
      <c r="AQ17" s="8">
        <f t="shared" si="0"/>
        <v>121.4</v>
      </c>
    </row>
    <row r="18" spans="1:43" x14ac:dyDescent="0.25">
      <c r="A18" s="7" t="s">
        <v>20</v>
      </c>
      <c r="B18" s="8">
        <v>0</v>
      </c>
      <c r="C18" s="8">
        <v>0</v>
      </c>
      <c r="D18" s="8">
        <v>5</v>
      </c>
      <c r="E18" s="8">
        <v>0.2</v>
      </c>
      <c r="F18" s="8">
        <v>0.2</v>
      </c>
      <c r="G18" s="8">
        <v>5.2</v>
      </c>
      <c r="H18" s="8">
        <v>0.1</v>
      </c>
      <c r="I18" s="8">
        <v>0.2</v>
      </c>
      <c r="J18" s="8">
        <v>6.9</v>
      </c>
      <c r="K18" s="8">
        <v>0.2</v>
      </c>
      <c r="L18" s="8">
        <v>0.1</v>
      </c>
      <c r="M18" s="8">
        <v>9.6</v>
      </c>
      <c r="N18" s="8">
        <v>0.2</v>
      </c>
      <c r="O18" s="8">
        <v>0.4</v>
      </c>
      <c r="P18" s="8">
        <v>11.8</v>
      </c>
      <c r="Q18" s="8">
        <v>0.1</v>
      </c>
      <c r="R18" s="8">
        <v>0.2</v>
      </c>
      <c r="S18" s="8">
        <v>11.8</v>
      </c>
      <c r="T18" s="8">
        <v>0.8</v>
      </c>
      <c r="U18" s="8">
        <v>0.4</v>
      </c>
      <c r="V18" s="8">
        <v>12.1</v>
      </c>
      <c r="W18" s="8">
        <v>0.5</v>
      </c>
      <c r="X18" s="8">
        <v>0</v>
      </c>
      <c r="Y18" s="8">
        <v>12.5</v>
      </c>
      <c r="Z18" s="8">
        <v>0.3</v>
      </c>
      <c r="AA18" s="8">
        <v>0.1</v>
      </c>
      <c r="AB18" s="8">
        <v>11.7</v>
      </c>
      <c r="AC18" s="8">
        <v>0.1</v>
      </c>
      <c r="AD18" s="8">
        <v>0.2</v>
      </c>
      <c r="AE18" s="8">
        <v>12.1</v>
      </c>
      <c r="AF18" s="8">
        <v>0.1</v>
      </c>
      <c r="AG18" s="8">
        <v>0.2</v>
      </c>
      <c r="AH18" s="8">
        <v>6</v>
      </c>
      <c r="AI18" s="8">
        <v>0</v>
      </c>
      <c r="AJ18" s="8">
        <v>0</v>
      </c>
      <c r="AK18" s="8">
        <v>7.9</v>
      </c>
      <c r="AL18" s="8">
        <v>0.3</v>
      </c>
      <c r="AM18" s="8">
        <v>0.5</v>
      </c>
      <c r="AN18" s="8">
        <v>9.3000000000000007</v>
      </c>
      <c r="AO18" s="8">
        <f t="shared" si="0"/>
        <v>2.9</v>
      </c>
      <c r="AP18" s="8">
        <f t="shared" si="0"/>
        <v>2.5</v>
      </c>
      <c r="AQ18" s="8">
        <f t="shared" si="0"/>
        <v>121.9</v>
      </c>
    </row>
    <row r="19" spans="1:43" x14ac:dyDescent="0.25">
      <c r="A19" s="7" t="s">
        <v>21</v>
      </c>
      <c r="B19" s="8">
        <v>1.3</v>
      </c>
      <c r="C19" s="8">
        <v>0.3</v>
      </c>
      <c r="D19" s="8">
        <v>6</v>
      </c>
      <c r="E19" s="8">
        <v>2.9</v>
      </c>
      <c r="F19" s="8">
        <v>0.1</v>
      </c>
      <c r="G19" s="8">
        <v>8.1</v>
      </c>
      <c r="H19" s="8">
        <v>1.4</v>
      </c>
      <c r="I19" s="8">
        <v>0</v>
      </c>
      <c r="J19" s="8">
        <v>8.3000000000000007</v>
      </c>
      <c r="K19" s="8">
        <v>1.9</v>
      </c>
      <c r="L19" s="8">
        <v>0.1</v>
      </c>
      <c r="M19" s="8">
        <v>11.4</v>
      </c>
      <c r="N19" s="8">
        <v>1.5</v>
      </c>
      <c r="O19" s="8">
        <v>0.1</v>
      </c>
      <c r="P19" s="8">
        <v>13.1</v>
      </c>
      <c r="Q19" s="8">
        <v>0.7</v>
      </c>
      <c r="R19" s="8">
        <v>0.8</v>
      </c>
      <c r="S19" s="8">
        <v>11.7</v>
      </c>
      <c r="T19" s="8">
        <v>1.7</v>
      </c>
      <c r="U19" s="8">
        <v>0.4</v>
      </c>
      <c r="V19" s="8">
        <v>13.4</v>
      </c>
      <c r="W19" s="8">
        <v>1.3</v>
      </c>
      <c r="X19" s="8">
        <v>0.9</v>
      </c>
      <c r="Y19" s="8">
        <v>12.9</v>
      </c>
      <c r="Z19" s="8">
        <v>0.2</v>
      </c>
      <c r="AA19" s="8">
        <v>0.3</v>
      </c>
      <c r="AB19" s="8">
        <v>11.6</v>
      </c>
      <c r="AC19" s="8">
        <v>0.5</v>
      </c>
      <c r="AD19" s="8">
        <v>1.1000000000000001</v>
      </c>
      <c r="AE19" s="8">
        <v>11.5</v>
      </c>
      <c r="AF19" s="8">
        <v>0.8</v>
      </c>
      <c r="AG19" s="8">
        <v>0.2</v>
      </c>
      <c r="AH19" s="8">
        <v>6.6</v>
      </c>
      <c r="AI19" s="8">
        <v>0.6</v>
      </c>
      <c r="AJ19" s="8">
        <v>1.5</v>
      </c>
      <c r="AK19" s="8">
        <v>7.1</v>
      </c>
      <c r="AL19" s="8">
        <v>0</v>
      </c>
      <c r="AM19" s="8">
        <v>0.8</v>
      </c>
      <c r="AN19" s="8">
        <v>8.5</v>
      </c>
      <c r="AO19" s="8">
        <f t="shared" si="0"/>
        <v>14.799999999999999</v>
      </c>
      <c r="AP19" s="8">
        <f t="shared" si="0"/>
        <v>6.6</v>
      </c>
      <c r="AQ19" s="8">
        <f t="shared" si="0"/>
        <v>130.19999999999999</v>
      </c>
    </row>
    <row r="20" spans="1:43" x14ac:dyDescent="0.25">
      <c r="A20" s="7" t="s">
        <v>22</v>
      </c>
      <c r="B20" s="8">
        <v>1</v>
      </c>
      <c r="C20" s="8">
        <v>0</v>
      </c>
      <c r="D20" s="8">
        <v>7</v>
      </c>
      <c r="E20" s="8">
        <v>0.5</v>
      </c>
      <c r="F20" s="8">
        <v>0</v>
      </c>
      <c r="G20" s="8">
        <v>8.5</v>
      </c>
      <c r="H20" s="8">
        <v>0.1</v>
      </c>
      <c r="I20" s="8">
        <v>0.1</v>
      </c>
      <c r="J20" s="8">
        <v>8.4</v>
      </c>
      <c r="K20" s="8">
        <v>1.5</v>
      </c>
      <c r="L20" s="8">
        <v>0.4</v>
      </c>
      <c r="M20" s="8">
        <v>12.5</v>
      </c>
      <c r="N20" s="8">
        <v>0.7</v>
      </c>
      <c r="O20" s="8">
        <v>0</v>
      </c>
      <c r="P20" s="8">
        <v>13.9</v>
      </c>
      <c r="Q20" s="8">
        <v>0.3</v>
      </c>
      <c r="R20" s="8">
        <v>0.3</v>
      </c>
      <c r="S20" s="8">
        <v>11.7</v>
      </c>
      <c r="T20" s="8">
        <v>0.2</v>
      </c>
      <c r="U20" s="8">
        <v>0.1</v>
      </c>
      <c r="V20" s="8">
        <v>13.5</v>
      </c>
      <c r="W20" s="8">
        <v>0.3</v>
      </c>
      <c r="X20" s="8">
        <v>0.1</v>
      </c>
      <c r="Y20" s="8">
        <v>13</v>
      </c>
      <c r="Z20" s="8">
        <v>0.1</v>
      </c>
      <c r="AA20" s="8">
        <v>0</v>
      </c>
      <c r="AB20" s="8">
        <v>11.7</v>
      </c>
      <c r="AC20" s="8">
        <v>0.2</v>
      </c>
      <c r="AD20" s="8">
        <v>0.1</v>
      </c>
      <c r="AE20" s="8">
        <v>11.6</v>
      </c>
      <c r="AF20" s="8">
        <v>0</v>
      </c>
      <c r="AG20" s="8">
        <v>0</v>
      </c>
      <c r="AH20" s="8">
        <v>6.6</v>
      </c>
      <c r="AI20" s="8">
        <v>0.1</v>
      </c>
      <c r="AJ20" s="8">
        <v>0.1</v>
      </c>
      <c r="AK20" s="8">
        <v>7.1</v>
      </c>
      <c r="AL20" s="8">
        <v>0</v>
      </c>
      <c r="AM20" s="8">
        <v>0.8</v>
      </c>
      <c r="AN20" s="8">
        <v>7.8</v>
      </c>
      <c r="AO20" s="8">
        <f t="shared" si="0"/>
        <v>4.9999999999999991</v>
      </c>
      <c r="AP20" s="8">
        <f t="shared" si="0"/>
        <v>2</v>
      </c>
      <c r="AQ20" s="8">
        <f t="shared" si="0"/>
        <v>133.29999999999998</v>
      </c>
    </row>
    <row r="21" spans="1:43" x14ac:dyDescent="0.25">
      <c r="A21" s="7" t="s">
        <v>23</v>
      </c>
      <c r="B21" s="8">
        <v>1</v>
      </c>
      <c r="C21" s="8">
        <v>0.7</v>
      </c>
      <c r="D21" s="8">
        <v>7.3</v>
      </c>
      <c r="E21" s="8">
        <v>0.9</v>
      </c>
      <c r="F21" s="8">
        <v>0.2</v>
      </c>
      <c r="G21" s="8">
        <v>9.3000000000000007</v>
      </c>
      <c r="H21" s="8">
        <v>1.1000000000000001</v>
      </c>
      <c r="I21" s="8">
        <v>0.4</v>
      </c>
      <c r="J21" s="8">
        <v>9.1</v>
      </c>
      <c r="K21" s="8">
        <v>1.1000000000000001</v>
      </c>
      <c r="L21" s="8">
        <v>1.1000000000000001</v>
      </c>
      <c r="M21" s="8">
        <v>12.4</v>
      </c>
      <c r="N21" s="8">
        <v>2.1</v>
      </c>
      <c r="O21" s="8">
        <v>0.2</v>
      </c>
      <c r="P21" s="8">
        <v>15.7</v>
      </c>
      <c r="Q21" s="8">
        <v>0.8</v>
      </c>
      <c r="R21" s="8">
        <v>0.6</v>
      </c>
      <c r="S21" s="8">
        <v>11.8</v>
      </c>
      <c r="T21" s="8">
        <v>1.1000000000000001</v>
      </c>
      <c r="U21" s="8">
        <v>0.8</v>
      </c>
      <c r="V21" s="8">
        <v>13.8</v>
      </c>
      <c r="W21" s="8">
        <v>1</v>
      </c>
      <c r="X21" s="8">
        <v>0.5</v>
      </c>
      <c r="Y21" s="8">
        <v>13.5</v>
      </c>
      <c r="Z21" s="8">
        <v>1.1000000000000001</v>
      </c>
      <c r="AA21" s="8">
        <v>1</v>
      </c>
      <c r="AB21" s="8">
        <v>11.8</v>
      </c>
      <c r="AC21" s="8">
        <v>0.5</v>
      </c>
      <c r="AD21" s="8">
        <v>0.9</v>
      </c>
      <c r="AE21" s="8">
        <v>11.2</v>
      </c>
      <c r="AF21" s="8">
        <v>0.9</v>
      </c>
      <c r="AG21" s="8">
        <v>0.4</v>
      </c>
      <c r="AH21" s="8">
        <v>7.2</v>
      </c>
      <c r="AI21" s="8">
        <v>0</v>
      </c>
      <c r="AJ21" s="8">
        <v>0.5</v>
      </c>
      <c r="AK21" s="8">
        <v>6.6</v>
      </c>
      <c r="AL21" s="8">
        <v>0.5</v>
      </c>
      <c r="AM21" s="8">
        <v>0.8</v>
      </c>
      <c r="AN21" s="8">
        <v>7.5</v>
      </c>
      <c r="AO21" s="8">
        <f t="shared" si="0"/>
        <v>12.1</v>
      </c>
      <c r="AP21" s="8">
        <f t="shared" si="0"/>
        <v>8.1000000000000014</v>
      </c>
      <c r="AQ21" s="8">
        <f t="shared" si="0"/>
        <v>137.19999999999999</v>
      </c>
    </row>
    <row r="22" spans="1:43" x14ac:dyDescent="0.25">
      <c r="A22" s="7" t="s">
        <v>24</v>
      </c>
      <c r="B22" s="8">
        <v>0</v>
      </c>
      <c r="C22" s="8">
        <v>0</v>
      </c>
      <c r="D22" s="8">
        <v>7.3</v>
      </c>
      <c r="E22" s="8">
        <v>0.2</v>
      </c>
      <c r="F22" s="8">
        <v>0.2</v>
      </c>
      <c r="G22" s="8">
        <v>9.4</v>
      </c>
      <c r="H22" s="8">
        <v>0.1</v>
      </c>
      <c r="I22" s="8">
        <v>0.1</v>
      </c>
      <c r="J22" s="8">
        <v>9.1</v>
      </c>
      <c r="K22" s="8">
        <v>0.4</v>
      </c>
      <c r="L22" s="8">
        <v>0.6</v>
      </c>
      <c r="M22" s="8">
        <v>12.2</v>
      </c>
      <c r="N22" s="8">
        <v>0.4</v>
      </c>
      <c r="O22" s="8">
        <v>0.1</v>
      </c>
      <c r="P22" s="8">
        <v>16</v>
      </c>
      <c r="Q22" s="8">
        <v>0.5</v>
      </c>
      <c r="R22" s="8">
        <v>0.8</v>
      </c>
      <c r="S22" s="8">
        <v>11.5</v>
      </c>
      <c r="T22" s="8">
        <v>0.3</v>
      </c>
      <c r="U22" s="8">
        <v>0.1</v>
      </c>
      <c r="V22" s="8">
        <v>14</v>
      </c>
      <c r="W22" s="8">
        <v>0.1</v>
      </c>
      <c r="X22" s="8">
        <v>0</v>
      </c>
      <c r="Y22" s="8">
        <v>13.6</v>
      </c>
      <c r="Z22" s="8">
        <v>0.3</v>
      </c>
      <c r="AA22" s="8">
        <v>0.2</v>
      </c>
      <c r="AB22" s="8">
        <v>11.9</v>
      </c>
      <c r="AC22" s="8">
        <v>0.2</v>
      </c>
      <c r="AD22" s="8">
        <v>0.9</v>
      </c>
      <c r="AE22" s="8">
        <v>10.5</v>
      </c>
      <c r="AF22" s="8">
        <v>0.2</v>
      </c>
      <c r="AG22" s="8">
        <v>0.1</v>
      </c>
      <c r="AH22" s="8">
        <v>7.3</v>
      </c>
      <c r="AI22" s="8">
        <v>0.3</v>
      </c>
      <c r="AJ22" s="8">
        <v>0.2</v>
      </c>
      <c r="AK22" s="8">
        <v>6.7</v>
      </c>
      <c r="AL22" s="8">
        <v>0</v>
      </c>
      <c r="AM22" s="8">
        <v>0.3</v>
      </c>
      <c r="AN22" s="8">
        <v>7.3</v>
      </c>
      <c r="AO22" s="8">
        <f t="shared" si="0"/>
        <v>3</v>
      </c>
      <c r="AP22" s="8">
        <f t="shared" si="0"/>
        <v>3.6</v>
      </c>
      <c r="AQ22" s="8">
        <f t="shared" si="0"/>
        <v>136.80000000000001</v>
      </c>
    </row>
    <row r="23" spans="1:43" x14ac:dyDescent="0.25">
      <c r="A23" s="7" t="s">
        <v>25</v>
      </c>
      <c r="B23" s="8">
        <v>2.2999999999999998</v>
      </c>
      <c r="C23" s="8">
        <v>0</v>
      </c>
      <c r="D23" s="8">
        <v>9.6999999999999993</v>
      </c>
      <c r="E23" s="8">
        <v>1.1000000000000001</v>
      </c>
      <c r="F23" s="8">
        <v>0.2</v>
      </c>
      <c r="G23" s="8">
        <v>10.199999999999999</v>
      </c>
      <c r="H23" s="8">
        <v>1.6</v>
      </c>
      <c r="I23" s="8">
        <v>0.5</v>
      </c>
      <c r="J23" s="8">
        <v>10.1</v>
      </c>
      <c r="K23" s="8">
        <v>1.4</v>
      </c>
      <c r="L23" s="8">
        <v>1.4</v>
      </c>
      <c r="M23" s="8">
        <v>12.2</v>
      </c>
      <c r="N23" s="8">
        <v>1.7</v>
      </c>
      <c r="O23" s="8">
        <v>0.4</v>
      </c>
      <c r="P23" s="8">
        <v>17.3</v>
      </c>
      <c r="Q23" s="8">
        <v>1.5</v>
      </c>
      <c r="R23" s="8">
        <v>1.2</v>
      </c>
      <c r="S23" s="8">
        <v>11.8</v>
      </c>
      <c r="T23" s="8">
        <v>2.4</v>
      </c>
      <c r="U23" s="8">
        <v>0.9</v>
      </c>
      <c r="V23" s="8">
        <v>15.5</v>
      </c>
      <c r="W23" s="8">
        <v>1.1000000000000001</v>
      </c>
      <c r="X23" s="8">
        <v>1.5</v>
      </c>
      <c r="Y23" s="8">
        <v>13.3</v>
      </c>
      <c r="Z23" s="8">
        <v>0.2</v>
      </c>
      <c r="AA23" s="8">
        <v>0.7</v>
      </c>
      <c r="AB23" s="8">
        <v>11.4</v>
      </c>
      <c r="AC23" s="8">
        <v>0.2</v>
      </c>
      <c r="AD23" s="8">
        <v>0.8</v>
      </c>
      <c r="AE23" s="8">
        <v>9.8000000000000007</v>
      </c>
      <c r="AF23" s="8">
        <v>0.9</v>
      </c>
      <c r="AG23" s="8">
        <v>0.5</v>
      </c>
      <c r="AH23" s="8">
        <v>7.7</v>
      </c>
      <c r="AI23" s="8">
        <v>0.3</v>
      </c>
      <c r="AJ23" s="8">
        <v>1.1000000000000001</v>
      </c>
      <c r="AK23" s="8">
        <v>5.9</v>
      </c>
      <c r="AL23" s="8">
        <v>0</v>
      </c>
      <c r="AM23" s="8">
        <v>1.3</v>
      </c>
      <c r="AN23" s="8">
        <v>6</v>
      </c>
      <c r="AO23" s="8">
        <f t="shared" si="0"/>
        <v>14.7</v>
      </c>
      <c r="AP23" s="8">
        <f t="shared" si="0"/>
        <v>10.5</v>
      </c>
      <c r="AQ23" s="8">
        <f t="shared" si="0"/>
        <v>140.9</v>
      </c>
    </row>
    <row r="24" spans="1:43" x14ac:dyDescent="0.25">
      <c r="A24" s="7" t="s">
        <v>26</v>
      </c>
      <c r="B24" s="8">
        <v>0</v>
      </c>
      <c r="C24" s="8">
        <v>0</v>
      </c>
      <c r="D24" s="8">
        <v>9.6999999999999993</v>
      </c>
      <c r="E24" s="8">
        <v>0.2</v>
      </c>
      <c r="F24" s="8">
        <v>0</v>
      </c>
      <c r="G24" s="8">
        <v>10.4</v>
      </c>
      <c r="H24" s="8">
        <v>0.1</v>
      </c>
      <c r="I24" s="8">
        <v>0.4</v>
      </c>
      <c r="J24" s="8">
        <v>9.8000000000000007</v>
      </c>
      <c r="K24" s="8">
        <v>0.3</v>
      </c>
      <c r="L24" s="8">
        <v>0.1</v>
      </c>
      <c r="M24" s="8">
        <v>12.4</v>
      </c>
      <c r="N24" s="8">
        <v>0.4</v>
      </c>
      <c r="O24" s="8">
        <v>0.1</v>
      </c>
      <c r="P24" s="8">
        <v>17.600000000000001</v>
      </c>
      <c r="Q24" s="8">
        <v>0.4</v>
      </c>
      <c r="R24" s="8">
        <v>0.3</v>
      </c>
      <c r="S24" s="8">
        <v>11.9</v>
      </c>
      <c r="T24" s="8">
        <v>0</v>
      </c>
      <c r="U24" s="8">
        <v>0.2</v>
      </c>
      <c r="V24" s="8">
        <v>15.3</v>
      </c>
      <c r="W24" s="8">
        <v>0.3</v>
      </c>
      <c r="X24" s="8">
        <v>0</v>
      </c>
      <c r="Y24" s="8">
        <v>13.5</v>
      </c>
      <c r="Z24" s="8">
        <v>0.3</v>
      </c>
      <c r="AA24" s="8">
        <v>0.2</v>
      </c>
      <c r="AB24" s="8">
        <v>11.6</v>
      </c>
      <c r="AC24" s="8">
        <v>0.2</v>
      </c>
      <c r="AD24" s="8">
        <v>0.3</v>
      </c>
      <c r="AE24" s="8">
        <v>9.6999999999999993</v>
      </c>
      <c r="AF24" s="8">
        <v>0.2</v>
      </c>
      <c r="AG24" s="8">
        <v>0</v>
      </c>
      <c r="AH24" s="8">
        <v>7.9</v>
      </c>
      <c r="AI24" s="8">
        <v>0.1</v>
      </c>
      <c r="AJ24" s="8">
        <v>0.1</v>
      </c>
      <c r="AK24" s="8">
        <v>5.9</v>
      </c>
      <c r="AL24" s="8">
        <v>0</v>
      </c>
      <c r="AM24" s="8">
        <v>0</v>
      </c>
      <c r="AN24" s="8">
        <v>6</v>
      </c>
      <c r="AO24" s="8">
        <f t="shared" si="0"/>
        <v>2.5000000000000004</v>
      </c>
      <c r="AP24" s="8">
        <f t="shared" si="0"/>
        <v>1.7</v>
      </c>
      <c r="AQ24" s="8">
        <f t="shared" si="0"/>
        <v>141.70000000000002</v>
      </c>
    </row>
    <row r="25" spans="1:43" x14ac:dyDescent="0.25">
      <c r="A25" s="7" t="s">
        <v>27</v>
      </c>
      <c r="B25" s="8">
        <v>0</v>
      </c>
      <c r="C25" s="8">
        <v>0</v>
      </c>
      <c r="D25" s="8">
        <v>9.6999999999999993</v>
      </c>
      <c r="E25" s="8">
        <v>0</v>
      </c>
      <c r="F25" s="8">
        <v>0</v>
      </c>
      <c r="G25" s="8">
        <v>10.4</v>
      </c>
      <c r="H25" s="8">
        <v>0.1</v>
      </c>
      <c r="I25" s="8">
        <v>0.1</v>
      </c>
      <c r="J25" s="8">
        <v>9.9</v>
      </c>
      <c r="K25" s="8">
        <v>0.3</v>
      </c>
      <c r="L25" s="8">
        <v>0.1</v>
      </c>
      <c r="M25" s="8">
        <v>12.5</v>
      </c>
      <c r="N25" s="8">
        <v>0.1</v>
      </c>
      <c r="O25" s="8">
        <v>0.1</v>
      </c>
      <c r="P25" s="8">
        <v>17.600000000000001</v>
      </c>
      <c r="Q25" s="8">
        <v>0</v>
      </c>
      <c r="R25" s="8">
        <v>0</v>
      </c>
      <c r="S25" s="8">
        <v>11.9</v>
      </c>
      <c r="T25" s="8">
        <v>0.1</v>
      </c>
      <c r="U25" s="8">
        <v>0.1</v>
      </c>
      <c r="V25" s="8">
        <v>15.3</v>
      </c>
      <c r="W25" s="8">
        <v>0.1</v>
      </c>
      <c r="X25" s="8">
        <v>0.3</v>
      </c>
      <c r="Y25" s="8">
        <v>13.4</v>
      </c>
      <c r="Z25" s="8">
        <v>0</v>
      </c>
      <c r="AA25" s="8">
        <v>0.1</v>
      </c>
      <c r="AB25" s="8">
        <v>11.4</v>
      </c>
      <c r="AC25" s="8">
        <v>0.1</v>
      </c>
      <c r="AD25" s="8">
        <v>0.2</v>
      </c>
      <c r="AE25" s="8">
        <v>9.6</v>
      </c>
      <c r="AF25" s="8">
        <v>0</v>
      </c>
      <c r="AG25" s="8">
        <v>0</v>
      </c>
      <c r="AH25" s="8">
        <v>7.9</v>
      </c>
      <c r="AI25" s="8">
        <v>0</v>
      </c>
      <c r="AJ25" s="8">
        <v>0</v>
      </c>
      <c r="AK25" s="8">
        <v>5.9</v>
      </c>
      <c r="AL25" s="8">
        <v>0</v>
      </c>
      <c r="AM25" s="8">
        <v>0</v>
      </c>
      <c r="AN25" s="8">
        <v>6</v>
      </c>
      <c r="AO25" s="8">
        <f t="shared" si="0"/>
        <v>0.79999999999999993</v>
      </c>
      <c r="AP25" s="8">
        <f t="shared" si="0"/>
        <v>1</v>
      </c>
      <c r="AQ25" s="8">
        <f t="shared" si="0"/>
        <v>141.5</v>
      </c>
    </row>
    <row r="26" spans="1:43" x14ac:dyDescent="0.25">
      <c r="A26" s="7" t="s">
        <v>28</v>
      </c>
      <c r="B26" s="8">
        <v>0</v>
      </c>
      <c r="C26" s="8">
        <v>0</v>
      </c>
      <c r="D26" s="8">
        <v>9.6999999999999993</v>
      </c>
      <c r="E26" s="8">
        <v>0</v>
      </c>
      <c r="F26" s="8">
        <v>0.3</v>
      </c>
      <c r="G26" s="8">
        <v>10.5</v>
      </c>
      <c r="H26" s="8">
        <v>0.2</v>
      </c>
      <c r="I26" s="8">
        <v>0.2</v>
      </c>
      <c r="J26" s="8">
        <v>9.9</v>
      </c>
      <c r="K26" s="8">
        <v>0.6</v>
      </c>
      <c r="L26" s="8">
        <v>0.5</v>
      </c>
      <c r="M26" s="8">
        <v>12.9</v>
      </c>
      <c r="N26" s="8">
        <v>0.6</v>
      </c>
      <c r="O26" s="8">
        <v>0.2</v>
      </c>
      <c r="P26" s="8">
        <v>17.899999999999999</v>
      </c>
      <c r="Q26" s="8">
        <v>0.8</v>
      </c>
      <c r="R26" s="8">
        <v>0.3</v>
      </c>
      <c r="S26" s="8">
        <v>12.4</v>
      </c>
      <c r="T26" s="8">
        <v>0.2</v>
      </c>
      <c r="U26" s="8">
        <v>0.4</v>
      </c>
      <c r="V26" s="8">
        <v>15.1</v>
      </c>
      <c r="W26" s="8">
        <v>0.5</v>
      </c>
      <c r="X26" s="8">
        <v>0.4</v>
      </c>
      <c r="Y26" s="8">
        <v>13.5</v>
      </c>
      <c r="Z26" s="8">
        <v>0.3</v>
      </c>
      <c r="AA26" s="8">
        <v>0.2</v>
      </c>
      <c r="AB26" s="8">
        <v>11.6</v>
      </c>
      <c r="AC26" s="8">
        <v>0.1</v>
      </c>
      <c r="AD26" s="8">
        <v>0.1</v>
      </c>
      <c r="AE26" s="8">
        <v>9.6</v>
      </c>
      <c r="AF26" s="8">
        <v>0.3</v>
      </c>
      <c r="AG26" s="8">
        <v>0</v>
      </c>
      <c r="AH26" s="8">
        <v>8.1999999999999993</v>
      </c>
      <c r="AI26" s="8">
        <v>0.5</v>
      </c>
      <c r="AJ26" s="8">
        <v>0.6</v>
      </c>
      <c r="AK26" s="8">
        <v>5.6</v>
      </c>
      <c r="AL26" s="8">
        <v>0</v>
      </c>
      <c r="AM26" s="8">
        <v>0.5</v>
      </c>
      <c r="AN26" s="8">
        <v>5.5</v>
      </c>
      <c r="AO26" s="8">
        <f t="shared" si="0"/>
        <v>4.0999999999999996</v>
      </c>
      <c r="AP26" s="8">
        <f t="shared" si="0"/>
        <v>3.7</v>
      </c>
      <c r="AQ26" s="8">
        <f t="shared" si="0"/>
        <v>142.39999999999998</v>
      </c>
    </row>
    <row r="27" spans="1:43" x14ac:dyDescent="0.25">
      <c r="A27" s="7" t="s">
        <v>30</v>
      </c>
      <c r="B27" s="8">
        <v>0.7</v>
      </c>
      <c r="C27" s="8">
        <v>0</v>
      </c>
      <c r="D27" s="8">
        <v>10.3</v>
      </c>
      <c r="E27" s="8">
        <v>0.1</v>
      </c>
      <c r="F27" s="8">
        <v>0</v>
      </c>
      <c r="G27" s="8">
        <v>10.6</v>
      </c>
      <c r="H27" s="8">
        <v>0</v>
      </c>
      <c r="I27" s="8">
        <v>0</v>
      </c>
      <c r="J27" s="8">
        <v>9.9</v>
      </c>
      <c r="K27" s="8">
        <v>0.5</v>
      </c>
      <c r="L27" s="8">
        <v>0</v>
      </c>
      <c r="M27" s="8">
        <v>13.4</v>
      </c>
      <c r="N27" s="8">
        <v>0.2</v>
      </c>
      <c r="O27" s="8">
        <v>0.1</v>
      </c>
      <c r="P27" s="8">
        <v>18.100000000000001</v>
      </c>
      <c r="Q27" s="8">
        <v>0.3</v>
      </c>
      <c r="R27" s="8">
        <v>0.2</v>
      </c>
      <c r="S27" s="8">
        <v>12.6</v>
      </c>
      <c r="T27" s="8">
        <v>0.5</v>
      </c>
      <c r="U27" s="8">
        <v>0</v>
      </c>
      <c r="V27" s="8">
        <v>15.6</v>
      </c>
      <c r="W27" s="8">
        <v>0.4</v>
      </c>
      <c r="X27" s="8">
        <v>0</v>
      </c>
      <c r="Y27" s="8">
        <v>13.9</v>
      </c>
      <c r="Z27" s="8">
        <v>0</v>
      </c>
      <c r="AA27" s="8">
        <v>0</v>
      </c>
      <c r="AB27" s="8">
        <v>11.6</v>
      </c>
      <c r="AC27" s="8">
        <v>0.1</v>
      </c>
      <c r="AD27" s="8">
        <v>0</v>
      </c>
      <c r="AE27" s="8">
        <v>9.6999999999999993</v>
      </c>
      <c r="AF27" s="8">
        <v>0</v>
      </c>
      <c r="AG27" s="8">
        <v>0.1</v>
      </c>
      <c r="AH27" s="8">
        <v>8.1</v>
      </c>
      <c r="AI27" s="8">
        <v>0</v>
      </c>
      <c r="AJ27" s="8">
        <v>0</v>
      </c>
      <c r="AK27" s="8">
        <v>5.6</v>
      </c>
      <c r="AL27" s="8">
        <v>0</v>
      </c>
      <c r="AM27" s="8">
        <v>0</v>
      </c>
      <c r="AN27" s="8">
        <v>5.5</v>
      </c>
      <c r="AO27" s="8">
        <f t="shared" si="0"/>
        <v>2.8</v>
      </c>
      <c r="AP27" s="8">
        <f t="shared" si="0"/>
        <v>0.4</v>
      </c>
      <c r="AQ27" s="8">
        <f t="shared" si="0"/>
        <v>144.89999999999998</v>
      </c>
    </row>
    <row r="28" spans="1:43" x14ac:dyDescent="0.25">
      <c r="A28" s="7" t="s">
        <v>31</v>
      </c>
      <c r="B28" s="8">
        <v>0.3</v>
      </c>
      <c r="C28" s="8">
        <v>0</v>
      </c>
      <c r="D28" s="8">
        <v>10.7</v>
      </c>
      <c r="E28" s="8">
        <v>0.3</v>
      </c>
      <c r="F28" s="8">
        <v>0.2</v>
      </c>
      <c r="G28" s="8">
        <v>10.7</v>
      </c>
      <c r="H28" s="8">
        <v>0.1</v>
      </c>
      <c r="I28" s="8">
        <v>0</v>
      </c>
      <c r="J28" s="8">
        <v>10</v>
      </c>
      <c r="K28" s="8">
        <v>0.6</v>
      </c>
      <c r="L28" s="8">
        <v>0.2</v>
      </c>
      <c r="M28" s="8">
        <v>13.8</v>
      </c>
      <c r="N28" s="8">
        <v>0.1</v>
      </c>
      <c r="O28" s="8">
        <v>0.1</v>
      </c>
      <c r="P28" s="8">
        <v>18</v>
      </c>
      <c r="Q28" s="8">
        <v>0.5</v>
      </c>
      <c r="R28" s="8">
        <v>0.3</v>
      </c>
      <c r="S28" s="8">
        <v>12.8</v>
      </c>
      <c r="T28" s="8">
        <v>0.2</v>
      </c>
      <c r="U28" s="8">
        <v>0</v>
      </c>
      <c r="V28" s="8">
        <v>15.8</v>
      </c>
      <c r="W28" s="8">
        <v>0</v>
      </c>
      <c r="X28" s="8">
        <v>0</v>
      </c>
      <c r="Y28" s="8">
        <v>13.9</v>
      </c>
      <c r="Z28" s="8">
        <v>0</v>
      </c>
      <c r="AA28" s="8">
        <v>0.1</v>
      </c>
      <c r="AB28" s="8">
        <v>11.4</v>
      </c>
      <c r="AC28" s="8">
        <v>0.2</v>
      </c>
      <c r="AD28" s="8">
        <v>0.1</v>
      </c>
      <c r="AE28" s="8">
        <v>9.8000000000000007</v>
      </c>
      <c r="AF28" s="8">
        <v>0.1</v>
      </c>
      <c r="AG28" s="8">
        <v>0.2</v>
      </c>
      <c r="AH28" s="8">
        <v>8</v>
      </c>
      <c r="AI28" s="8">
        <v>0</v>
      </c>
      <c r="AJ28" s="8">
        <v>0.1</v>
      </c>
      <c r="AK28" s="8">
        <v>5.5</v>
      </c>
      <c r="AL28" s="8">
        <v>0</v>
      </c>
      <c r="AM28" s="8">
        <v>0.5</v>
      </c>
      <c r="AN28" s="8">
        <v>5</v>
      </c>
      <c r="AO28" s="8">
        <f t="shared" si="0"/>
        <v>2.4000000000000004</v>
      </c>
      <c r="AP28" s="8">
        <f t="shared" si="0"/>
        <v>1.8</v>
      </c>
      <c r="AQ28" s="8">
        <f t="shared" si="0"/>
        <v>145.4</v>
      </c>
    </row>
    <row r="29" spans="1:43" x14ac:dyDescent="0.25">
      <c r="A29" s="7" t="s">
        <v>32</v>
      </c>
      <c r="B29" s="8">
        <v>0</v>
      </c>
      <c r="C29" s="8">
        <v>0</v>
      </c>
      <c r="D29" s="8">
        <v>10.7</v>
      </c>
      <c r="E29" s="8">
        <v>0.3</v>
      </c>
      <c r="F29" s="8">
        <v>0</v>
      </c>
      <c r="G29" s="8">
        <v>11</v>
      </c>
      <c r="H29" s="8">
        <v>0.6</v>
      </c>
      <c r="I29" s="8">
        <v>0</v>
      </c>
      <c r="J29" s="8">
        <v>10.6</v>
      </c>
      <c r="K29" s="8">
        <v>0.2</v>
      </c>
      <c r="L29" s="8">
        <v>0.1</v>
      </c>
      <c r="M29" s="8">
        <v>13.9</v>
      </c>
      <c r="N29" s="8">
        <v>0.1</v>
      </c>
      <c r="O29" s="8">
        <v>0.1</v>
      </c>
      <c r="P29" s="8">
        <v>17.899999999999999</v>
      </c>
      <c r="Q29" s="8">
        <v>0.3</v>
      </c>
      <c r="R29" s="8">
        <v>0.2</v>
      </c>
      <c r="S29" s="8">
        <v>13</v>
      </c>
      <c r="T29" s="8">
        <v>0.8</v>
      </c>
      <c r="U29" s="8">
        <v>0.5</v>
      </c>
      <c r="V29" s="8">
        <v>16.100000000000001</v>
      </c>
      <c r="W29" s="8">
        <v>0.3</v>
      </c>
      <c r="X29" s="8">
        <v>0</v>
      </c>
      <c r="Y29" s="8">
        <v>14.1</v>
      </c>
      <c r="Z29" s="8">
        <v>0.1</v>
      </c>
      <c r="AA29" s="8">
        <v>0.4</v>
      </c>
      <c r="AB29" s="8">
        <v>11.1</v>
      </c>
      <c r="AC29" s="8">
        <v>0.3</v>
      </c>
      <c r="AD29" s="8">
        <v>0</v>
      </c>
      <c r="AE29" s="8">
        <v>10.1</v>
      </c>
      <c r="AF29" s="8">
        <v>0.1</v>
      </c>
      <c r="AG29" s="8">
        <v>0</v>
      </c>
      <c r="AH29" s="8">
        <v>8.1</v>
      </c>
      <c r="AI29" s="8">
        <v>0</v>
      </c>
      <c r="AJ29" s="8">
        <v>0</v>
      </c>
      <c r="AK29" s="8">
        <v>5.7</v>
      </c>
      <c r="AL29" s="8">
        <v>0</v>
      </c>
      <c r="AM29" s="8">
        <v>0.3</v>
      </c>
      <c r="AN29" s="8">
        <v>4.8</v>
      </c>
      <c r="AO29" s="8">
        <f t="shared" ref="AO29:AQ42" si="1">SUMIF($B$8:$AN$8,AO$8,$B29:$AN29)</f>
        <v>3.0999999999999996</v>
      </c>
      <c r="AP29" s="8">
        <f t="shared" si="1"/>
        <v>1.6</v>
      </c>
      <c r="AQ29" s="8">
        <f t="shared" si="1"/>
        <v>147.09999999999997</v>
      </c>
    </row>
    <row r="30" spans="1:43" x14ac:dyDescent="0.25">
      <c r="A30" s="7" t="s">
        <v>33</v>
      </c>
      <c r="B30" s="8">
        <v>0</v>
      </c>
      <c r="C30" s="8">
        <v>0</v>
      </c>
      <c r="D30" s="8">
        <v>10.7</v>
      </c>
      <c r="E30" s="8">
        <v>0</v>
      </c>
      <c r="F30" s="8">
        <v>0.4</v>
      </c>
      <c r="G30" s="8">
        <v>10.199999999999999</v>
      </c>
      <c r="H30" s="8">
        <v>0.4</v>
      </c>
      <c r="I30" s="8">
        <v>0.3</v>
      </c>
      <c r="J30" s="8">
        <v>10.6</v>
      </c>
      <c r="K30" s="8">
        <v>0.4</v>
      </c>
      <c r="L30" s="8">
        <v>0.1</v>
      </c>
      <c r="M30" s="8">
        <v>13.8</v>
      </c>
      <c r="N30" s="8">
        <v>1.2</v>
      </c>
      <c r="O30" s="8">
        <v>0.8</v>
      </c>
      <c r="P30" s="8">
        <v>18.399999999999999</v>
      </c>
      <c r="Q30" s="8">
        <v>0.4</v>
      </c>
      <c r="R30" s="8">
        <v>0.8</v>
      </c>
      <c r="S30" s="8">
        <v>12.7</v>
      </c>
      <c r="T30" s="8">
        <v>0.2</v>
      </c>
      <c r="U30" s="8">
        <v>0.9</v>
      </c>
      <c r="V30" s="8">
        <v>15.4</v>
      </c>
      <c r="W30" s="8">
        <v>0.8</v>
      </c>
      <c r="X30" s="8">
        <v>0.5</v>
      </c>
      <c r="Y30" s="8">
        <v>14.4</v>
      </c>
      <c r="Z30" s="8">
        <v>0.8</v>
      </c>
      <c r="AA30" s="8">
        <v>0.2</v>
      </c>
      <c r="AB30" s="8">
        <v>11.7</v>
      </c>
      <c r="AC30" s="8">
        <v>0.3</v>
      </c>
      <c r="AD30" s="8">
        <v>0.7</v>
      </c>
      <c r="AE30" s="8">
        <v>9.6</v>
      </c>
      <c r="AF30" s="8">
        <v>0</v>
      </c>
      <c r="AG30" s="8">
        <v>0.3</v>
      </c>
      <c r="AH30" s="8">
        <v>7.8</v>
      </c>
      <c r="AI30" s="8">
        <v>0.1</v>
      </c>
      <c r="AJ30" s="8">
        <v>0.3</v>
      </c>
      <c r="AK30" s="8">
        <v>5.5</v>
      </c>
      <c r="AL30" s="8">
        <v>0</v>
      </c>
      <c r="AM30" s="8">
        <v>0.3</v>
      </c>
      <c r="AN30" s="8">
        <v>4.5</v>
      </c>
      <c r="AO30" s="8">
        <f t="shared" si="1"/>
        <v>4.5999999999999996</v>
      </c>
      <c r="AP30" s="8">
        <f t="shared" si="1"/>
        <v>5.6</v>
      </c>
      <c r="AQ30" s="8">
        <f t="shared" si="1"/>
        <v>145.30000000000001</v>
      </c>
    </row>
    <row r="31" spans="1:43" x14ac:dyDescent="0.25">
      <c r="A31" s="7" t="s">
        <v>34</v>
      </c>
      <c r="B31" s="8">
        <v>0</v>
      </c>
      <c r="C31" s="8">
        <v>0.3</v>
      </c>
      <c r="D31" s="8">
        <v>10.3</v>
      </c>
      <c r="E31" s="8">
        <v>0</v>
      </c>
      <c r="F31" s="8">
        <v>0</v>
      </c>
      <c r="G31" s="8">
        <v>10.199999999999999</v>
      </c>
      <c r="H31" s="8">
        <v>0.4</v>
      </c>
      <c r="I31" s="8">
        <v>0.1</v>
      </c>
      <c r="J31" s="8">
        <v>10.9</v>
      </c>
      <c r="K31" s="8">
        <v>0.1</v>
      </c>
      <c r="L31" s="8">
        <v>0</v>
      </c>
      <c r="M31" s="8">
        <v>13.9</v>
      </c>
      <c r="N31" s="8">
        <v>0.8</v>
      </c>
      <c r="O31" s="8">
        <v>0.1</v>
      </c>
      <c r="P31" s="8">
        <v>19</v>
      </c>
      <c r="Q31" s="8">
        <v>0.2</v>
      </c>
      <c r="R31" s="8">
        <v>0.2</v>
      </c>
      <c r="S31" s="8">
        <v>12.7</v>
      </c>
      <c r="T31" s="8">
        <v>0.2</v>
      </c>
      <c r="U31" s="8">
        <v>0.2</v>
      </c>
      <c r="V31" s="8">
        <v>15.4</v>
      </c>
      <c r="W31" s="8">
        <v>0.1</v>
      </c>
      <c r="X31" s="8">
        <v>0.3</v>
      </c>
      <c r="Y31" s="8">
        <v>14.3</v>
      </c>
      <c r="Z31" s="8">
        <v>0</v>
      </c>
      <c r="AA31" s="8">
        <v>0.2</v>
      </c>
      <c r="AB31" s="8">
        <v>11.4</v>
      </c>
      <c r="AC31" s="8">
        <v>0</v>
      </c>
      <c r="AD31" s="8">
        <v>0.2</v>
      </c>
      <c r="AE31" s="8">
        <v>9.5</v>
      </c>
      <c r="AF31" s="8">
        <v>0</v>
      </c>
      <c r="AG31" s="8">
        <v>0.1</v>
      </c>
      <c r="AH31" s="8">
        <v>7.7</v>
      </c>
      <c r="AI31" s="8">
        <v>0</v>
      </c>
      <c r="AJ31" s="8">
        <v>0</v>
      </c>
      <c r="AK31" s="8">
        <v>5.5</v>
      </c>
      <c r="AL31" s="8">
        <v>0</v>
      </c>
      <c r="AM31" s="8">
        <v>0</v>
      </c>
      <c r="AN31" s="8">
        <v>4.5</v>
      </c>
      <c r="AO31" s="8">
        <f t="shared" si="1"/>
        <v>1.8</v>
      </c>
      <c r="AP31" s="8">
        <f t="shared" si="1"/>
        <v>1.7</v>
      </c>
      <c r="AQ31" s="8">
        <f t="shared" si="1"/>
        <v>145.30000000000001</v>
      </c>
    </row>
    <row r="32" spans="1:43" x14ac:dyDescent="0.25">
      <c r="A32" s="7" t="s">
        <v>35</v>
      </c>
      <c r="B32" s="8">
        <v>1</v>
      </c>
      <c r="C32" s="8">
        <v>0.3</v>
      </c>
      <c r="D32" s="8">
        <v>11</v>
      </c>
      <c r="E32" s="8">
        <v>0.2</v>
      </c>
      <c r="F32" s="8">
        <v>0.1</v>
      </c>
      <c r="G32" s="8">
        <v>10.3</v>
      </c>
      <c r="H32" s="8">
        <v>0.2</v>
      </c>
      <c r="I32" s="8">
        <v>0.1</v>
      </c>
      <c r="J32" s="8">
        <v>10.9</v>
      </c>
      <c r="K32" s="8">
        <v>0.4</v>
      </c>
      <c r="L32" s="8">
        <v>0.5</v>
      </c>
      <c r="M32" s="8">
        <v>13.8</v>
      </c>
      <c r="N32" s="8">
        <v>0.3</v>
      </c>
      <c r="O32" s="8">
        <v>0.5</v>
      </c>
      <c r="P32" s="8">
        <v>18.8</v>
      </c>
      <c r="Q32" s="8">
        <v>0.9</v>
      </c>
      <c r="R32" s="8">
        <v>0.3</v>
      </c>
      <c r="S32" s="8">
        <v>13.3</v>
      </c>
      <c r="T32" s="8">
        <v>0.1</v>
      </c>
      <c r="U32" s="8">
        <v>0.1</v>
      </c>
      <c r="V32" s="8">
        <v>15.4</v>
      </c>
      <c r="W32" s="8">
        <v>0.6</v>
      </c>
      <c r="X32" s="8">
        <v>0.3</v>
      </c>
      <c r="Y32" s="8">
        <v>14.6</v>
      </c>
      <c r="Z32" s="8">
        <v>0</v>
      </c>
      <c r="AA32" s="8">
        <v>0.3</v>
      </c>
      <c r="AB32" s="8">
        <v>11.1</v>
      </c>
      <c r="AC32" s="8">
        <v>0.1</v>
      </c>
      <c r="AD32" s="8">
        <v>1.2</v>
      </c>
      <c r="AE32" s="8">
        <v>8.4</v>
      </c>
      <c r="AF32" s="8">
        <v>0.4</v>
      </c>
      <c r="AG32" s="8">
        <v>0.4</v>
      </c>
      <c r="AH32" s="8">
        <v>7.7</v>
      </c>
      <c r="AI32" s="8">
        <v>0</v>
      </c>
      <c r="AJ32" s="8">
        <v>0.4</v>
      </c>
      <c r="AK32" s="8">
        <v>5.2</v>
      </c>
      <c r="AL32" s="8">
        <v>0</v>
      </c>
      <c r="AM32" s="8">
        <v>0</v>
      </c>
      <c r="AN32" s="8">
        <v>4.5</v>
      </c>
      <c r="AO32" s="8">
        <f t="shared" si="1"/>
        <v>4.2</v>
      </c>
      <c r="AP32" s="8">
        <f t="shared" si="1"/>
        <v>4.5000000000000009</v>
      </c>
      <c r="AQ32" s="8">
        <f t="shared" si="1"/>
        <v>144.99999999999997</v>
      </c>
    </row>
    <row r="33" spans="1:43" x14ac:dyDescent="0.25">
      <c r="A33" s="7" t="s">
        <v>36</v>
      </c>
      <c r="B33" s="8">
        <v>0</v>
      </c>
      <c r="C33" s="8">
        <v>0</v>
      </c>
      <c r="D33" s="8">
        <v>11</v>
      </c>
      <c r="E33" s="8">
        <v>0.4</v>
      </c>
      <c r="F33" s="8">
        <v>0.2</v>
      </c>
      <c r="G33" s="8">
        <v>10.5</v>
      </c>
      <c r="H33" s="8">
        <v>0.4</v>
      </c>
      <c r="I33" s="8">
        <v>0</v>
      </c>
      <c r="J33" s="8">
        <v>11.4</v>
      </c>
      <c r="K33" s="8">
        <v>0.3</v>
      </c>
      <c r="L33" s="8">
        <v>0.4</v>
      </c>
      <c r="M33" s="8">
        <v>13.6</v>
      </c>
      <c r="N33" s="8">
        <v>0.5</v>
      </c>
      <c r="O33" s="8">
        <v>0.3</v>
      </c>
      <c r="P33" s="8">
        <v>19</v>
      </c>
      <c r="Q33" s="8">
        <v>0.7</v>
      </c>
      <c r="R33" s="8">
        <v>0.1</v>
      </c>
      <c r="S33" s="8">
        <v>13.8</v>
      </c>
      <c r="T33" s="8">
        <v>0.7</v>
      </c>
      <c r="U33" s="8">
        <v>0.3</v>
      </c>
      <c r="V33" s="8">
        <v>15.8</v>
      </c>
      <c r="W33" s="8">
        <v>1.3</v>
      </c>
      <c r="X33" s="8">
        <v>0</v>
      </c>
      <c r="Y33" s="8">
        <v>15.9</v>
      </c>
      <c r="Z33" s="8">
        <v>0.2</v>
      </c>
      <c r="AA33" s="8">
        <v>0.1</v>
      </c>
      <c r="AB33" s="8">
        <v>11.2</v>
      </c>
      <c r="AC33" s="8">
        <v>0.3</v>
      </c>
      <c r="AD33" s="8">
        <v>0.4</v>
      </c>
      <c r="AE33" s="8">
        <v>8.3000000000000007</v>
      </c>
      <c r="AF33" s="8">
        <v>0</v>
      </c>
      <c r="AG33" s="8">
        <v>0.1</v>
      </c>
      <c r="AH33" s="8">
        <v>7.6</v>
      </c>
      <c r="AI33" s="8">
        <v>0</v>
      </c>
      <c r="AJ33" s="8">
        <v>0.1</v>
      </c>
      <c r="AK33" s="8">
        <v>5.0999999999999996</v>
      </c>
      <c r="AL33" s="8">
        <v>0</v>
      </c>
      <c r="AM33" s="8">
        <v>0</v>
      </c>
      <c r="AN33" s="8">
        <v>4.5</v>
      </c>
      <c r="AO33" s="8">
        <f t="shared" si="1"/>
        <v>4.8</v>
      </c>
      <c r="AP33" s="8">
        <f t="shared" si="1"/>
        <v>2.0000000000000004</v>
      </c>
      <c r="AQ33" s="8">
        <f t="shared" si="1"/>
        <v>147.69999999999999</v>
      </c>
    </row>
    <row r="34" spans="1:43" x14ac:dyDescent="0.25">
      <c r="A34" s="7" t="s">
        <v>37</v>
      </c>
      <c r="B34" s="8">
        <v>0</v>
      </c>
      <c r="C34" s="8">
        <v>0</v>
      </c>
      <c r="D34" s="8">
        <v>11</v>
      </c>
      <c r="E34" s="8">
        <v>0.2</v>
      </c>
      <c r="F34" s="8">
        <v>0.3</v>
      </c>
      <c r="G34" s="8">
        <v>10.3</v>
      </c>
      <c r="H34" s="8">
        <v>0.2</v>
      </c>
      <c r="I34" s="8">
        <v>0.3</v>
      </c>
      <c r="J34" s="8">
        <v>11.3</v>
      </c>
      <c r="K34" s="8">
        <v>0.6</v>
      </c>
      <c r="L34" s="8">
        <v>0.5</v>
      </c>
      <c r="M34" s="8">
        <v>13.7</v>
      </c>
      <c r="N34" s="8">
        <v>0.1</v>
      </c>
      <c r="O34" s="8">
        <v>1.1000000000000001</v>
      </c>
      <c r="P34" s="8">
        <v>18</v>
      </c>
      <c r="Q34" s="8">
        <v>0.7</v>
      </c>
      <c r="R34" s="8">
        <v>0.3</v>
      </c>
      <c r="S34" s="8">
        <v>14.3</v>
      </c>
      <c r="T34" s="8">
        <v>0.7</v>
      </c>
      <c r="U34" s="8">
        <v>0.5</v>
      </c>
      <c r="V34" s="8">
        <v>16</v>
      </c>
      <c r="W34" s="8">
        <v>0.6</v>
      </c>
      <c r="X34" s="8">
        <v>0.6</v>
      </c>
      <c r="Y34" s="8">
        <v>15.9</v>
      </c>
      <c r="Z34" s="8">
        <v>0</v>
      </c>
      <c r="AA34" s="8">
        <v>0.4</v>
      </c>
      <c r="AB34" s="8">
        <v>10.8</v>
      </c>
      <c r="AC34" s="8">
        <v>0.5</v>
      </c>
      <c r="AD34" s="8">
        <v>0.4</v>
      </c>
      <c r="AE34" s="8">
        <v>8.4</v>
      </c>
      <c r="AF34" s="8">
        <v>0.3</v>
      </c>
      <c r="AG34" s="8">
        <v>0.2</v>
      </c>
      <c r="AH34" s="8">
        <v>7.7</v>
      </c>
      <c r="AI34" s="8">
        <v>0.4</v>
      </c>
      <c r="AJ34" s="8">
        <v>0</v>
      </c>
      <c r="AK34" s="8">
        <v>5.5</v>
      </c>
      <c r="AL34" s="8">
        <v>0.3</v>
      </c>
      <c r="AM34" s="8">
        <v>0.8</v>
      </c>
      <c r="AN34" s="8">
        <v>4</v>
      </c>
      <c r="AO34" s="8">
        <f t="shared" si="1"/>
        <v>4.5999999999999996</v>
      </c>
      <c r="AP34" s="8">
        <f t="shared" si="1"/>
        <v>5.4</v>
      </c>
      <c r="AQ34" s="8">
        <f t="shared" si="1"/>
        <v>146.89999999999998</v>
      </c>
    </row>
    <row r="35" spans="1:43" x14ac:dyDescent="0.25">
      <c r="A35" s="7" t="s">
        <v>38</v>
      </c>
      <c r="B35" s="8">
        <v>0</v>
      </c>
      <c r="C35" s="8">
        <v>0</v>
      </c>
      <c r="D35" s="8">
        <v>11</v>
      </c>
      <c r="E35" s="8">
        <v>0</v>
      </c>
      <c r="F35" s="8">
        <v>0.1</v>
      </c>
      <c r="G35" s="8">
        <v>10.199999999999999</v>
      </c>
      <c r="H35" s="8">
        <v>0.1</v>
      </c>
      <c r="I35" s="8">
        <v>0.1</v>
      </c>
      <c r="J35" s="8">
        <v>11.2</v>
      </c>
      <c r="K35" s="8">
        <v>0.4</v>
      </c>
      <c r="L35" s="8">
        <v>0</v>
      </c>
      <c r="M35" s="8">
        <v>14.1</v>
      </c>
      <c r="N35" s="8">
        <v>0.1</v>
      </c>
      <c r="O35" s="8">
        <v>0.2</v>
      </c>
      <c r="P35" s="8">
        <v>17.899999999999999</v>
      </c>
      <c r="Q35" s="8">
        <v>0.3</v>
      </c>
      <c r="R35" s="8">
        <v>0</v>
      </c>
      <c r="S35" s="8">
        <v>14.6</v>
      </c>
      <c r="T35" s="8">
        <v>0</v>
      </c>
      <c r="U35" s="8">
        <v>0.5</v>
      </c>
      <c r="V35" s="8">
        <v>15.5</v>
      </c>
      <c r="W35" s="8">
        <v>0.3</v>
      </c>
      <c r="X35" s="8">
        <v>1.1000000000000001</v>
      </c>
      <c r="Y35" s="8">
        <v>15</v>
      </c>
      <c r="Z35" s="8">
        <v>0</v>
      </c>
      <c r="AA35" s="8">
        <v>0.3</v>
      </c>
      <c r="AB35" s="8">
        <v>10.4</v>
      </c>
      <c r="AC35" s="8">
        <v>0</v>
      </c>
      <c r="AD35" s="8">
        <v>0.1</v>
      </c>
      <c r="AE35" s="8">
        <v>8.3000000000000007</v>
      </c>
      <c r="AF35" s="8">
        <v>0</v>
      </c>
      <c r="AG35" s="8">
        <v>0.5</v>
      </c>
      <c r="AH35" s="8">
        <v>7.3</v>
      </c>
      <c r="AI35" s="8">
        <v>0.3</v>
      </c>
      <c r="AJ35" s="8">
        <v>0.2</v>
      </c>
      <c r="AK35" s="8">
        <v>5.5</v>
      </c>
      <c r="AL35" s="8">
        <v>0</v>
      </c>
      <c r="AM35" s="8">
        <v>0.3</v>
      </c>
      <c r="AN35" s="8">
        <v>3.8</v>
      </c>
      <c r="AO35" s="8">
        <f t="shared" si="1"/>
        <v>1.5</v>
      </c>
      <c r="AP35" s="8">
        <f t="shared" si="1"/>
        <v>3.4</v>
      </c>
      <c r="AQ35" s="8">
        <f t="shared" si="1"/>
        <v>144.80000000000004</v>
      </c>
    </row>
    <row r="36" spans="1:43" x14ac:dyDescent="0.25">
      <c r="A36" s="7" t="s">
        <v>39</v>
      </c>
      <c r="B36" s="8">
        <v>0.7</v>
      </c>
      <c r="C36" s="8">
        <v>0.3</v>
      </c>
      <c r="D36" s="8">
        <v>11.3</v>
      </c>
      <c r="E36" s="8">
        <v>0</v>
      </c>
      <c r="F36" s="8">
        <v>0.4</v>
      </c>
      <c r="G36" s="8">
        <v>9.8000000000000007</v>
      </c>
      <c r="H36" s="8">
        <v>0</v>
      </c>
      <c r="I36" s="8">
        <v>0.1</v>
      </c>
      <c r="J36" s="8">
        <v>11.1</v>
      </c>
      <c r="K36" s="8">
        <v>0</v>
      </c>
      <c r="L36" s="8">
        <v>0.3</v>
      </c>
      <c r="M36" s="8">
        <v>13.8</v>
      </c>
      <c r="N36" s="8">
        <v>0</v>
      </c>
      <c r="O36" s="8">
        <v>0.9</v>
      </c>
      <c r="P36" s="8">
        <v>17</v>
      </c>
      <c r="Q36" s="8">
        <v>0</v>
      </c>
      <c r="R36" s="8">
        <v>0</v>
      </c>
      <c r="S36" s="8">
        <v>14.6</v>
      </c>
      <c r="T36" s="8">
        <v>0</v>
      </c>
      <c r="U36" s="8">
        <v>0.5</v>
      </c>
      <c r="V36" s="8">
        <v>15</v>
      </c>
      <c r="W36" s="8">
        <v>0.1</v>
      </c>
      <c r="X36" s="8">
        <v>0.3</v>
      </c>
      <c r="Y36" s="8">
        <v>14.9</v>
      </c>
      <c r="Z36" s="8">
        <v>0</v>
      </c>
      <c r="AA36" s="8">
        <v>0.6</v>
      </c>
      <c r="AB36" s="8">
        <v>9.9</v>
      </c>
      <c r="AC36" s="8">
        <v>0</v>
      </c>
      <c r="AD36" s="8">
        <v>0.4</v>
      </c>
      <c r="AE36" s="8">
        <v>7.9</v>
      </c>
      <c r="AF36" s="8">
        <v>0.1</v>
      </c>
      <c r="AG36" s="8">
        <v>0</v>
      </c>
      <c r="AH36" s="8">
        <v>7.4</v>
      </c>
      <c r="AI36" s="8">
        <v>0</v>
      </c>
      <c r="AJ36" s="8">
        <v>0.5</v>
      </c>
      <c r="AK36" s="8">
        <v>5.0999999999999996</v>
      </c>
      <c r="AL36" s="8">
        <v>0</v>
      </c>
      <c r="AM36" s="8">
        <v>0.3</v>
      </c>
      <c r="AN36" s="8">
        <v>3.5</v>
      </c>
      <c r="AO36" s="8">
        <f t="shared" si="1"/>
        <v>0.89999999999999991</v>
      </c>
      <c r="AP36" s="8">
        <f t="shared" si="1"/>
        <v>4.5999999999999996</v>
      </c>
      <c r="AQ36" s="8">
        <f t="shared" si="1"/>
        <v>141.30000000000001</v>
      </c>
    </row>
    <row r="37" spans="1:43" x14ac:dyDescent="0.25">
      <c r="A37" s="7" t="s">
        <v>40</v>
      </c>
      <c r="B37" s="8">
        <v>0.3</v>
      </c>
      <c r="C37" s="8">
        <v>6.7</v>
      </c>
      <c r="D37" s="8">
        <v>5</v>
      </c>
      <c r="E37" s="8">
        <v>0.5</v>
      </c>
      <c r="F37" s="8">
        <v>5.0999999999999996</v>
      </c>
      <c r="G37" s="8">
        <v>5.3</v>
      </c>
      <c r="H37" s="8">
        <v>0.6</v>
      </c>
      <c r="I37" s="8">
        <v>5.9</v>
      </c>
      <c r="J37" s="8">
        <v>5.9</v>
      </c>
      <c r="K37" s="8">
        <v>1.3</v>
      </c>
      <c r="L37" s="8">
        <v>5.9</v>
      </c>
      <c r="M37" s="8">
        <v>9.1999999999999993</v>
      </c>
      <c r="N37" s="8">
        <v>1.9</v>
      </c>
      <c r="O37" s="8">
        <v>6.6</v>
      </c>
      <c r="P37" s="8">
        <v>12.2</v>
      </c>
      <c r="Q37" s="8">
        <v>2.2999999999999998</v>
      </c>
      <c r="R37" s="8">
        <v>6.8</v>
      </c>
      <c r="S37" s="8">
        <v>10.1</v>
      </c>
      <c r="T37" s="8">
        <v>0.6</v>
      </c>
      <c r="U37" s="8">
        <v>6.8</v>
      </c>
      <c r="V37" s="8">
        <v>8.8000000000000007</v>
      </c>
      <c r="W37" s="8">
        <v>0.9</v>
      </c>
      <c r="X37" s="8">
        <v>6.6</v>
      </c>
      <c r="Y37" s="8">
        <v>9.1</v>
      </c>
      <c r="Z37" s="8">
        <v>0.8</v>
      </c>
      <c r="AA37" s="8">
        <v>3.8</v>
      </c>
      <c r="AB37" s="8">
        <v>6.9</v>
      </c>
      <c r="AC37" s="8">
        <v>1.5</v>
      </c>
      <c r="AD37" s="8">
        <v>4.8</v>
      </c>
      <c r="AE37" s="8">
        <v>4.8</v>
      </c>
      <c r="AF37" s="8">
        <v>0.5</v>
      </c>
      <c r="AG37" s="8">
        <v>3.5</v>
      </c>
      <c r="AH37" s="8">
        <v>4.4000000000000004</v>
      </c>
      <c r="AI37" s="8">
        <v>0.3</v>
      </c>
      <c r="AJ37" s="8">
        <v>2.5</v>
      </c>
      <c r="AK37" s="8">
        <v>3</v>
      </c>
      <c r="AL37" s="8">
        <v>0</v>
      </c>
      <c r="AM37" s="8">
        <v>2.2999999999999998</v>
      </c>
      <c r="AN37" s="8">
        <v>1.3</v>
      </c>
      <c r="AO37" s="8">
        <f t="shared" si="1"/>
        <v>11.5</v>
      </c>
      <c r="AP37" s="8">
        <f t="shared" si="1"/>
        <v>67.3</v>
      </c>
      <c r="AQ37" s="8">
        <f t="shared" si="1"/>
        <v>86</v>
      </c>
    </row>
    <row r="38" spans="1:43" x14ac:dyDescent="0.25">
      <c r="A38" s="7" t="s">
        <v>41</v>
      </c>
      <c r="B38" s="8">
        <v>0</v>
      </c>
      <c r="C38" s="8">
        <v>0</v>
      </c>
      <c r="D38" s="8">
        <v>4</v>
      </c>
      <c r="E38" s="8">
        <v>0</v>
      </c>
      <c r="F38" s="8">
        <v>0</v>
      </c>
      <c r="G38" s="8">
        <v>5.8</v>
      </c>
      <c r="H38" s="8">
        <v>0</v>
      </c>
      <c r="I38" s="8">
        <v>0</v>
      </c>
      <c r="J38" s="8">
        <v>5.5</v>
      </c>
      <c r="K38" s="8">
        <v>0</v>
      </c>
      <c r="L38" s="8">
        <v>0</v>
      </c>
      <c r="M38" s="8">
        <v>10.4</v>
      </c>
      <c r="N38" s="8">
        <v>0</v>
      </c>
      <c r="O38" s="8">
        <v>0</v>
      </c>
      <c r="P38" s="8">
        <v>11.8</v>
      </c>
      <c r="Q38" s="8">
        <v>0.1</v>
      </c>
      <c r="R38" s="8">
        <v>0</v>
      </c>
      <c r="S38" s="8">
        <v>10.4</v>
      </c>
      <c r="T38" s="8">
        <v>0</v>
      </c>
      <c r="U38" s="8">
        <v>0</v>
      </c>
      <c r="V38" s="8">
        <v>8.9</v>
      </c>
      <c r="W38" s="8">
        <v>0</v>
      </c>
      <c r="X38" s="8">
        <v>0</v>
      </c>
      <c r="Y38" s="8">
        <v>9.1</v>
      </c>
      <c r="Z38" s="8">
        <v>0</v>
      </c>
      <c r="AA38" s="8">
        <v>0</v>
      </c>
      <c r="AB38" s="8">
        <v>5.4</v>
      </c>
      <c r="AC38" s="8">
        <v>0</v>
      </c>
      <c r="AD38" s="8">
        <v>0</v>
      </c>
      <c r="AE38" s="8">
        <v>4.0999999999999996</v>
      </c>
      <c r="AF38" s="8">
        <v>0.1</v>
      </c>
      <c r="AG38" s="8">
        <v>0</v>
      </c>
      <c r="AH38" s="8">
        <v>3.4</v>
      </c>
      <c r="AI38" s="8">
        <v>0</v>
      </c>
      <c r="AJ38" s="8">
        <v>0</v>
      </c>
      <c r="AK38" s="8">
        <v>2.6</v>
      </c>
      <c r="AL38" s="8">
        <v>0</v>
      </c>
      <c r="AM38" s="8">
        <v>0</v>
      </c>
      <c r="AN38" s="8">
        <v>1.3</v>
      </c>
      <c r="AO38" s="8">
        <f t="shared" si="1"/>
        <v>0.2</v>
      </c>
      <c r="AP38" s="8">
        <f t="shared" si="1"/>
        <v>0</v>
      </c>
      <c r="AQ38" s="8">
        <f t="shared" si="1"/>
        <v>82.699999999999989</v>
      </c>
    </row>
    <row r="39" spans="1:43" x14ac:dyDescent="0.25">
      <c r="A39" s="7" t="s">
        <v>42</v>
      </c>
      <c r="B39" s="8">
        <v>0</v>
      </c>
      <c r="C39" s="8">
        <v>0</v>
      </c>
      <c r="D39" s="8">
        <v>5</v>
      </c>
      <c r="E39" s="8">
        <v>0.1</v>
      </c>
      <c r="F39" s="8">
        <v>0</v>
      </c>
      <c r="G39" s="8">
        <v>5.4</v>
      </c>
      <c r="H39" s="8">
        <v>0</v>
      </c>
      <c r="I39" s="8">
        <v>0</v>
      </c>
      <c r="J39" s="8">
        <v>5.6</v>
      </c>
      <c r="K39" s="8">
        <v>0</v>
      </c>
      <c r="L39" s="8">
        <v>0</v>
      </c>
      <c r="M39" s="8">
        <v>9.1999999999999993</v>
      </c>
      <c r="N39" s="8">
        <v>0</v>
      </c>
      <c r="O39" s="8">
        <v>0</v>
      </c>
      <c r="P39" s="8">
        <v>12</v>
      </c>
      <c r="Q39" s="8">
        <v>0</v>
      </c>
      <c r="R39" s="8">
        <v>0</v>
      </c>
      <c r="S39" s="8">
        <v>10.199999999999999</v>
      </c>
      <c r="T39" s="8">
        <v>0</v>
      </c>
      <c r="U39" s="8">
        <v>0</v>
      </c>
      <c r="V39" s="8">
        <v>8.8000000000000007</v>
      </c>
      <c r="W39" s="8">
        <v>0</v>
      </c>
      <c r="X39" s="8">
        <v>0</v>
      </c>
      <c r="Y39" s="8">
        <v>9.1</v>
      </c>
      <c r="Z39" s="8">
        <v>0</v>
      </c>
      <c r="AA39" s="8">
        <v>0</v>
      </c>
      <c r="AB39" s="8">
        <v>6.8</v>
      </c>
      <c r="AC39" s="8">
        <v>0</v>
      </c>
      <c r="AD39" s="8">
        <v>0</v>
      </c>
      <c r="AE39" s="8">
        <v>4.4000000000000004</v>
      </c>
      <c r="AF39" s="8">
        <v>0</v>
      </c>
      <c r="AG39" s="8">
        <v>0</v>
      </c>
      <c r="AH39" s="8">
        <v>4.0999999999999996</v>
      </c>
      <c r="AI39" s="8">
        <v>0</v>
      </c>
      <c r="AJ39" s="8">
        <v>0</v>
      </c>
      <c r="AK39" s="8">
        <v>2.9</v>
      </c>
      <c r="AL39" s="8">
        <v>0</v>
      </c>
      <c r="AM39" s="8">
        <v>0</v>
      </c>
      <c r="AN39" s="8">
        <v>1.3</v>
      </c>
      <c r="AO39" s="8">
        <f t="shared" si="1"/>
        <v>0.1</v>
      </c>
      <c r="AP39" s="8">
        <f t="shared" si="1"/>
        <v>0</v>
      </c>
      <c r="AQ39" s="8">
        <f t="shared" si="1"/>
        <v>84.8</v>
      </c>
    </row>
    <row r="40" spans="1:43" x14ac:dyDescent="0.25">
      <c r="A40" s="7" t="s">
        <v>43</v>
      </c>
      <c r="B40" s="8">
        <v>0</v>
      </c>
      <c r="C40" s="8">
        <v>1.7</v>
      </c>
      <c r="D40" s="8">
        <v>3.3</v>
      </c>
      <c r="E40" s="8">
        <v>0</v>
      </c>
      <c r="F40" s="8">
        <v>0.4</v>
      </c>
      <c r="G40" s="8">
        <v>5</v>
      </c>
      <c r="H40" s="8">
        <v>0</v>
      </c>
      <c r="I40" s="8">
        <v>1.3</v>
      </c>
      <c r="J40" s="8">
        <v>4.5999999999999996</v>
      </c>
      <c r="K40" s="8">
        <v>0.1</v>
      </c>
      <c r="L40" s="8">
        <v>1.3</v>
      </c>
      <c r="M40" s="8">
        <v>8</v>
      </c>
      <c r="N40" s="8">
        <v>0.1</v>
      </c>
      <c r="O40" s="8">
        <v>2.1</v>
      </c>
      <c r="P40" s="8">
        <v>10.3</v>
      </c>
      <c r="Q40" s="8">
        <v>0.1</v>
      </c>
      <c r="R40" s="8">
        <v>2</v>
      </c>
      <c r="S40" s="8">
        <v>8.3000000000000007</v>
      </c>
      <c r="T40" s="8">
        <v>0.1</v>
      </c>
      <c r="U40" s="8">
        <v>2.2000000000000002</v>
      </c>
      <c r="V40" s="8">
        <v>6.7</v>
      </c>
      <c r="W40" s="8">
        <v>0.3</v>
      </c>
      <c r="X40" s="8">
        <v>1.6</v>
      </c>
      <c r="Y40" s="8">
        <v>7.8</v>
      </c>
      <c r="Z40" s="8">
        <v>0.6</v>
      </c>
      <c r="AA40" s="8">
        <v>0.7</v>
      </c>
      <c r="AB40" s="8">
        <v>6.8</v>
      </c>
      <c r="AC40" s="8">
        <v>0</v>
      </c>
      <c r="AD40" s="8">
        <v>1</v>
      </c>
      <c r="AE40" s="8">
        <v>3.8</v>
      </c>
      <c r="AF40" s="8">
        <v>0</v>
      </c>
      <c r="AG40" s="8">
        <v>0.3</v>
      </c>
      <c r="AH40" s="8">
        <v>4.2</v>
      </c>
      <c r="AI40" s="8">
        <v>0.1</v>
      </c>
      <c r="AJ40" s="8">
        <v>0.1</v>
      </c>
      <c r="AK40" s="8">
        <v>3</v>
      </c>
      <c r="AL40" s="8">
        <v>0</v>
      </c>
      <c r="AM40" s="8">
        <v>0</v>
      </c>
      <c r="AN40" s="8">
        <v>1.3</v>
      </c>
      <c r="AO40" s="8">
        <f t="shared" si="1"/>
        <v>1.4</v>
      </c>
      <c r="AP40" s="8">
        <f t="shared" si="1"/>
        <v>14.7</v>
      </c>
      <c r="AQ40" s="8">
        <f t="shared" si="1"/>
        <v>73.099999999999994</v>
      </c>
    </row>
    <row r="41" spans="1:43" x14ac:dyDescent="0.25">
      <c r="A41" s="7" t="s">
        <v>44</v>
      </c>
      <c r="B41" s="8">
        <v>0</v>
      </c>
      <c r="C41" s="8">
        <v>1</v>
      </c>
      <c r="D41" s="8">
        <v>2.2999999999999998</v>
      </c>
      <c r="E41" s="8">
        <v>0.1</v>
      </c>
      <c r="F41" s="8">
        <v>1.7</v>
      </c>
      <c r="G41" s="8">
        <v>3.4</v>
      </c>
      <c r="H41" s="8">
        <v>0.1</v>
      </c>
      <c r="I41" s="8">
        <v>2.2999999999999998</v>
      </c>
      <c r="J41" s="8">
        <v>2.4</v>
      </c>
      <c r="K41" s="8">
        <v>0.1</v>
      </c>
      <c r="L41" s="8">
        <v>4.9000000000000004</v>
      </c>
      <c r="M41" s="8">
        <v>3.1</v>
      </c>
      <c r="N41" s="8">
        <v>0.3</v>
      </c>
      <c r="O41" s="8">
        <v>7.4</v>
      </c>
      <c r="P41" s="8">
        <v>3.1</v>
      </c>
      <c r="Q41" s="8">
        <v>1.6</v>
      </c>
      <c r="R41" s="8">
        <v>5.8</v>
      </c>
      <c r="S41" s="8">
        <v>4.2</v>
      </c>
      <c r="T41" s="8">
        <v>0.4</v>
      </c>
      <c r="U41" s="8">
        <v>4</v>
      </c>
      <c r="V41" s="8">
        <v>3.1</v>
      </c>
      <c r="W41" s="8">
        <v>1.1000000000000001</v>
      </c>
      <c r="X41" s="8">
        <v>4.9000000000000004</v>
      </c>
      <c r="Y41" s="8">
        <v>4</v>
      </c>
      <c r="Z41" s="8">
        <v>0.1</v>
      </c>
      <c r="AA41" s="8">
        <v>1.7</v>
      </c>
      <c r="AB41" s="8">
        <v>5.2</v>
      </c>
      <c r="AC41" s="8">
        <v>0.2</v>
      </c>
      <c r="AD41" s="8">
        <v>1</v>
      </c>
      <c r="AE41" s="8">
        <v>3</v>
      </c>
      <c r="AF41" s="8">
        <v>0.3</v>
      </c>
      <c r="AG41" s="8">
        <v>2.2000000000000002</v>
      </c>
      <c r="AH41" s="8">
        <v>2.2999999999999998</v>
      </c>
      <c r="AI41" s="8">
        <v>0.1</v>
      </c>
      <c r="AJ41" s="8">
        <v>0.7</v>
      </c>
      <c r="AK41" s="8">
        <v>2.4</v>
      </c>
      <c r="AL41" s="8">
        <v>0</v>
      </c>
      <c r="AM41" s="8">
        <v>0</v>
      </c>
      <c r="AN41" s="8">
        <v>1.3</v>
      </c>
      <c r="AO41" s="8">
        <f t="shared" si="1"/>
        <v>4.3999999999999995</v>
      </c>
      <c r="AP41" s="8">
        <f t="shared" si="1"/>
        <v>37.600000000000009</v>
      </c>
      <c r="AQ41" s="8">
        <f t="shared" si="1"/>
        <v>39.79999999999999</v>
      </c>
    </row>
    <row r="42" spans="1:43" x14ac:dyDescent="0.25">
      <c r="A42" s="7" t="s">
        <v>45</v>
      </c>
      <c r="B42" s="8">
        <v>0</v>
      </c>
      <c r="C42" s="8">
        <v>2.2999999999999998</v>
      </c>
      <c r="D42" s="8">
        <v>0</v>
      </c>
      <c r="E42" s="8">
        <v>0</v>
      </c>
      <c r="F42" s="8">
        <v>3.4</v>
      </c>
      <c r="G42" s="8">
        <v>0</v>
      </c>
      <c r="H42" s="8">
        <v>0</v>
      </c>
      <c r="I42" s="8">
        <v>2.4</v>
      </c>
      <c r="J42" s="8">
        <v>0</v>
      </c>
      <c r="K42" s="8">
        <v>0</v>
      </c>
      <c r="L42" s="8">
        <v>3.1</v>
      </c>
      <c r="M42" s="8">
        <v>0</v>
      </c>
      <c r="N42" s="8">
        <v>0</v>
      </c>
      <c r="O42" s="8">
        <v>3.1</v>
      </c>
      <c r="P42" s="8">
        <v>0</v>
      </c>
      <c r="Q42" s="8">
        <v>0</v>
      </c>
      <c r="R42" s="8">
        <v>4.0999999999999996</v>
      </c>
      <c r="S42" s="8">
        <v>0.1</v>
      </c>
      <c r="T42" s="8">
        <v>0</v>
      </c>
      <c r="U42" s="8">
        <v>2.8</v>
      </c>
      <c r="V42" s="8">
        <v>0.3</v>
      </c>
      <c r="W42" s="8">
        <v>0</v>
      </c>
      <c r="X42" s="8">
        <v>4</v>
      </c>
      <c r="Y42" s="8">
        <v>0</v>
      </c>
      <c r="Z42" s="8">
        <v>0</v>
      </c>
      <c r="AA42" s="8">
        <v>5.2</v>
      </c>
      <c r="AB42" s="8">
        <v>0</v>
      </c>
      <c r="AC42" s="8">
        <v>0</v>
      </c>
      <c r="AD42" s="8">
        <v>2.8</v>
      </c>
      <c r="AE42" s="8">
        <v>0.2</v>
      </c>
      <c r="AF42" s="8">
        <v>0</v>
      </c>
      <c r="AG42" s="8">
        <v>2.2999999999999998</v>
      </c>
      <c r="AH42" s="8">
        <v>0</v>
      </c>
      <c r="AI42" s="8">
        <v>0</v>
      </c>
      <c r="AJ42" s="8">
        <v>2.2000000000000002</v>
      </c>
      <c r="AK42" s="8">
        <v>0.2</v>
      </c>
      <c r="AL42" s="8">
        <v>0</v>
      </c>
      <c r="AM42" s="8">
        <v>1.3</v>
      </c>
      <c r="AN42" s="8">
        <v>0</v>
      </c>
      <c r="AO42" s="8">
        <f t="shared" si="1"/>
        <v>0</v>
      </c>
      <c r="AP42" s="8">
        <f t="shared" si="1"/>
        <v>38.999999999999993</v>
      </c>
      <c r="AQ42" s="8">
        <f t="shared" si="1"/>
        <v>0.8</v>
      </c>
    </row>
    <row r="43" spans="1:43" x14ac:dyDescent="0.25">
      <c r="A43" s="7" t="s">
        <v>46</v>
      </c>
      <c r="B43" s="8"/>
      <c r="C43" s="8"/>
      <c r="D43" s="8">
        <f>MAX(D$9:D42)</f>
        <v>11.3</v>
      </c>
      <c r="E43" s="8"/>
      <c r="F43" s="8"/>
      <c r="G43" s="8">
        <f>MAX(G$9:G42)</f>
        <v>11</v>
      </c>
      <c r="H43" s="8"/>
      <c r="I43" s="8"/>
      <c r="J43" s="8">
        <f>MAX(J$9:J42)</f>
        <v>11.4</v>
      </c>
      <c r="K43" s="8"/>
      <c r="L43" s="8"/>
      <c r="M43" s="8">
        <f>MAX(M$9:M42)</f>
        <v>14.1</v>
      </c>
      <c r="N43" s="8"/>
      <c r="O43" s="8"/>
      <c r="P43" s="8">
        <f>MAX(P$9:P42)</f>
        <v>19</v>
      </c>
      <c r="Q43" s="8"/>
      <c r="R43" s="8"/>
      <c r="S43" s="8">
        <f>MAX(S$9:S42)</f>
        <v>14.6</v>
      </c>
      <c r="T43" s="8"/>
      <c r="U43" s="8"/>
      <c r="V43" s="8">
        <f>MAX(V$9:V42)</f>
        <v>16.100000000000001</v>
      </c>
      <c r="W43" s="8"/>
      <c r="X43" s="8"/>
      <c r="Y43" s="8">
        <f>MAX(Y$9:Y42)</f>
        <v>15.9</v>
      </c>
      <c r="Z43" s="8"/>
      <c r="AA43" s="8"/>
      <c r="AB43" s="8">
        <f>MAX(AB$9:AB42)</f>
        <v>11.9</v>
      </c>
      <c r="AC43" s="8"/>
      <c r="AD43" s="8"/>
      <c r="AE43" s="8">
        <f>MAX(AE$9:AE42)</f>
        <v>12.7</v>
      </c>
      <c r="AF43" s="8"/>
      <c r="AG43" s="8"/>
      <c r="AH43" s="8">
        <f>MAX(AH$9:AH42)</f>
        <v>8.1999999999999993</v>
      </c>
      <c r="AI43" s="8"/>
      <c r="AJ43" s="8"/>
      <c r="AK43" s="8">
        <f>MAX(AK$9:AK42)</f>
        <v>8</v>
      </c>
      <c r="AL43" s="8"/>
      <c r="AM43" s="8"/>
      <c r="AN43" s="8">
        <f>MAX(AN$9:AN42)</f>
        <v>9.8000000000000007</v>
      </c>
      <c r="AO43" s="8"/>
      <c r="AP43" s="8"/>
      <c r="AQ43" s="8">
        <f>MAX(AQ$9:AQ42)</f>
        <v>147.69999999999999</v>
      </c>
    </row>
    <row r="44" spans="1:43" x14ac:dyDescent="0.25">
      <c r="A44" s="7" t="s">
        <v>6</v>
      </c>
      <c r="B44" s="8">
        <f>SUM(B$9:B42)</f>
        <v>12.6</v>
      </c>
      <c r="C44" s="8">
        <f>SUM(C$9:C42)</f>
        <v>13.599999999999998</v>
      </c>
      <c r="D44" s="8"/>
      <c r="E44" s="8">
        <f>SUM(E$9:E42)</f>
        <v>13.7</v>
      </c>
      <c r="F44" s="8">
        <f>SUM(F$9:F42)</f>
        <v>13.5</v>
      </c>
      <c r="G44" s="8"/>
      <c r="H44" s="8">
        <f>SUM(H$9:H42)</f>
        <v>14.999999999999995</v>
      </c>
      <c r="I44" s="8">
        <f>SUM(I$9:I42)</f>
        <v>15.000000000000002</v>
      </c>
      <c r="J44" s="8"/>
      <c r="K44" s="8">
        <f>SUM(K$9:K42)</f>
        <v>22.600000000000005</v>
      </c>
      <c r="L44" s="8">
        <f>SUM(L$9:L42)</f>
        <v>22.200000000000003</v>
      </c>
      <c r="M44" s="8"/>
      <c r="N44" s="8">
        <f>SUM(N$9:N42)</f>
        <v>25.900000000000009</v>
      </c>
      <c r="O44" s="8">
        <f>SUM(O$9:O42)</f>
        <v>25.800000000000004</v>
      </c>
      <c r="P44" s="8"/>
      <c r="Q44" s="8">
        <f>SUM(Q$9:Q42)</f>
        <v>25.800000000000004</v>
      </c>
      <c r="R44" s="8">
        <f>SUM(R$9:R42)</f>
        <v>26.699999999999996</v>
      </c>
      <c r="S44" s="8"/>
      <c r="T44" s="8">
        <f>SUM(T$9:T42)</f>
        <v>23.699999999999996</v>
      </c>
      <c r="U44" s="8">
        <f>SUM(U$9:U42)</f>
        <v>24.1</v>
      </c>
      <c r="V44" s="8"/>
      <c r="W44" s="8">
        <f>SUM(W$9:W42)</f>
        <v>24.700000000000014</v>
      </c>
      <c r="X44" s="8">
        <f>SUM(X$9:X42)</f>
        <v>25.6</v>
      </c>
      <c r="Y44" s="8"/>
      <c r="Z44" s="8">
        <f>SUM(Z$9:Z42)</f>
        <v>16.700000000000003</v>
      </c>
      <c r="AA44" s="8">
        <f>SUM(AA$9:AA42)</f>
        <v>17.299999999999997</v>
      </c>
      <c r="AB44" s="8"/>
      <c r="AC44" s="8">
        <f>SUM(AC$9:AC42)</f>
        <v>18.299999999999994</v>
      </c>
      <c r="AD44" s="8">
        <f>SUM(AD$9:AD42)</f>
        <v>19.2</v>
      </c>
      <c r="AE44" s="8"/>
      <c r="AF44" s="8">
        <f>SUM(AF$9:AF42)</f>
        <v>11.5</v>
      </c>
      <c r="AG44" s="8">
        <f>SUM(AG$9:AG42)</f>
        <v>12.100000000000001</v>
      </c>
      <c r="AH44" s="8"/>
      <c r="AI44" s="8">
        <f>SUM(AI$9:AI42)</f>
        <v>11.4</v>
      </c>
      <c r="AJ44" s="8">
        <f>SUM(AJ$9:AJ42)</f>
        <v>11.5</v>
      </c>
      <c r="AK44" s="8"/>
      <c r="AL44" s="8">
        <f>SUM(AL$9:AL42)</f>
        <v>11.700000000000003</v>
      </c>
      <c r="AM44" s="8">
        <f>SUM(AM$9:AM42)</f>
        <v>12.100000000000001</v>
      </c>
      <c r="AN44" s="8"/>
      <c r="AO44" s="8">
        <f>SUM(AO$9:AO42)</f>
        <v>233.60000000000002</v>
      </c>
      <c r="AP44" s="8">
        <f>SUM(AP$9:AP42)</f>
        <v>238.70000000000005</v>
      </c>
      <c r="AQ44" s="8"/>
    </row>
  </sheetData>
  <mergeCells count="15">
    <mergeCell ref="B6:A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44" width="7.7109375" style="3" customWidth="1"/>
  </cols>
  <sheetData>
    <row r="1" spans="1: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1" t="s">
        <v>79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6"/>
    </row>
    <row r="7" spans="1:44" ht="30" customHeight="1" x14ac:dyDescent="0.25">
      <c r="A7" s="4"/>
      <c r="B7" s="14" t="s">
        <v>138</v>
      </c>
      <c r="C7" s="15"/>
      <c r="D7" s="16"/>
      <c r="E7" s="14" t="s">
        <v>139</v>
      </c>
      <c r="F7" s="15"/>
      <c r="G7" s="16"/>
      <c r="H7" s="14" t="s">
        <v>140</v>
      </c>
      <c r="I7" s="15"/>
      <c r="J7" s="16"/>
      <c r="K7" s="14" t="s">
        <v>141</v>
      </c>
      <c r="L7" s="15"/>
      <c r="M7" s="16"/>
      <c r="N7" s="14" t="s">
        <v>142</v>
      </c>
      <c r="O7" s="15"/>
      <c r="P7" s="16"/>
      <c r="Q7" s="14" t="s">
        <v>143</v>
      </c>
      <c r="R7" s="15"/>
      <c r="S7" s="16"/>
      <c r="T7" s="14" t="s">
        <v>144</v>
      </c>
      <c r="U7" s="15"/>
      <c r="V7" s="16"/>
      <c r="W7" s="14" t="s">
        <v>145</v>
      </c>
      <c r="X7" s="15"/>
      <c r="Y7" s="16"/>
      <c r="Z7" s="14" t="s">
        <v>146</v>
      </c>
      <c r="AA7" s="15"/>
      <c r="AB7" s="16"/>
      <c r="AC7" s="14" t="s">
        <v>147</v>
      </c>
      <c r="AD7" s="15"/>
      <c r="AE7" s="16"/>
      <c r="AF7" s="14" t="s">
        <v>148</v>
      </c>
      <c r="AG7" s="15"/>
      <c r="AH7" s="16"/>
      <c r="AI7" s="14" t="s">
        <v>149</v>
      </c>
      <c r="AJ7" s="15"/>
      <c r="AK7" s="16"/>
      <c r="AL7" s="14" t="s">
        <v>150</v>
      </c>
      <c r="AM7" s="15"/>
      <c r="AN7" s="16"/>
      <c r="AO7" s="14" t="s">
        <v>6</v>
      </c>
      <c r="AP7" s="15"/>
      <c r="AQ7" s="16"/>
    </row>
    <row r="8" spans="1:4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</row>
    <row r="9" spans="1:44" x14ac:dyDescent="0.25">
      <c r="A9" s="7" t="s">
        <v>48</v>
      </c>
      <c r="B9" s="8">
        <v>2.2999999999999998</v>
      </c>
      <c r="C9" s="8">
        <v>0</v>
      </c>
      <c r="D9" s="8">
        <v>2.5</v>
      </c>
      <c r="E9" s="8">
        <v>1.3</v>
      </c>
      <c r="F9" s="8">
        <v>0</v>
      </c>
      <c r="G9" s="8">
        <v>1.4</v>
      </c>
      <c r="H9" s="8">
        <v>1.9</v>
      </c>
      <c r="I9" s="8">
        <v>0</v>
      </c>
      <c r="J9" s="8">
        <v>2</v>
      </c>
      <c r="K9" s="8">
        <v>2.2999999999999998</v>
      </c>
      <c r="L9" s="8">
        <v>0</v>
      </c>
      <c r="M9" s="8">
        <v>3.1</v>
      </c>
      <c r="N9" s="8">
        <v>1.7</v>
      </c>
      <c r="O9" s="8">
        <v>0</v>
      </c>
      <c r="P9" s="8">
        <v>2</v>
      </c>
      <c r="Q9" s="8">
        <v>2.6</v>
      </c>
      <c r="R9" s="8">
        <v>0</v>
      </c>
      <c r="S9" s="8">
        <v>2.7</v>
      </c>
      <c r="T9" s="8">
        <v>2.5</v>
      </c>
      <c r="U9" s="8">
        <v>0</v>
      </c>
      <c r="V9" s="8">
        <v>3</v>
      </c>
      <c r="W9" s="8">
        <v>1.4</v>
      </c>
      <c r="X9" s="8">
        <v>0</v>
      </c>
      <c r="Y9" s="8">
        <v>1.5</v>
      </c>
      <c r="Z9" s="8">
        <v>2.8</v>
      </c>
      <c r="AA9" s="8">
        <v>0</v>
      </c>
      <c r="AB9" s="8">
        <v>2.9</v>
      </c>
      <c r="AC9" s="8">
        <v>1.3</v>
      </c>
      <c r="AD9" s="8">
        <v>0</v>
      </c>
      <c r="AE9" s="8">
        <v>1.9</v>
      </c>
      <c r="AF9" s="8">
        <v>1.3</v>
      </c>
      <c r="AG9" s="8">
        <v>0</v>
      </c>
      <c r="AH9" s="8">
        <v>1.6</v>
      </c>
      <c r="AI9" s="8">
        <v>1.2</v>
      </c>
      <c r="AJ9" s="8">
        <v>0</v>
      </c>
      <c r="AK9" s="8">
        <v>2</v>
      </c>
      <c r="AL9" s="8">
        <v>0.3</v>
      </c>
      <c r="AM9" s="8">
        <v>0</v>
      </c>
      <c r="AN9" s="8">
        <v>0.7</v>
      </c>
      <c r="AO9" s="8">
        <f t="shared" ref="AO9:AQ38" si="0">SUMIF($B$8:$AN$8,AO$8,$B9:$AN9)</f>
        <v>22.900000000000002</v>
      </c>
      <c r="AP9" s="8">
        <f t="shared" si="0"/>
        <v>0</v>
      </c>
      <c r="AQ9" s="8">
        <f t="shared" si="0"/>
        <v>27.299999999999997</v>
      </c>
    </row>
    <row r="10" spans="1:44" x14ac:dyDescent="0.25">
      <c r="A10" s="7" t="s">
        <v>49</v>
      </c>
      <c r="B10" s="8">
        <v>0.1</v>
      </c>
      <c r="C10" s="8">
        <v>0.1</v>
      </c>
      <c r="D10" s="8">
        <v>2.5</v>
      </c>
      <c r="E10" s="8">
        <v>0.1</v>
      </c>
      <c r="F10" s="8">
        <v>0.1</v>
      </c>
      <c r="G10" s="8">
        <v>1.5</v>
      </c>
      <c r="H10" s="8">
        <v>0</v>
      </c>
      <c r="I10" s="8">
        <v>0.1</v>
      </c>
      <c r="J10" s="8">
        <v>2</v>
      </c>
      <c r="K10" s="8">
        <v>0.7</v>
      </c>
      <c r="L10" s="8">
        <v>0.5</v>
      </c>
      <c r="M10" s="8">
        <v>3.9</v>
      </c>
      <c r="N10" s="8">
        <v>0.3</v>
      </c>
      <c r="O10" s="8">
        <v>0.3</v>
      </c>
      <c r="P10" s="8">
        <v>2.2999999999999998</v>
      </c>
      <c r="Q10" s="8">
        <v>0</v>
      </c>
      <c r="R10" s="8">
        <v>0</v>
      </c>
      <c r="S10" s="8">
        <v>2.7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1.6</v>
      </c>
      <c r="Z10" s="8">
        <v>0</v>
      </c>
      <c r="AA10" s="8">
        <v>0</v>
      </c>
      <c r="AB10" s="8">
        <v>3.1</v>
      </c>
      <c r="AC10" s="8">
        <v>0</v>
      </c>
      <c r="AD10" s="8">
        <v>0</v>
      </c>
      <c r="AE10" s="8">
        <v>1.6</v>
      </c>
      <c r="AF10" s="8">
        <v>0.2</v>
      </c>
      <c r="AG10" s="8">
        <v>0.1</v>
      </c>
      <c r="AH10" s="8">
        <v>1.8</v>
      </c>
      <c r="AI10" s="8">
        <v>0.3</v>
      </c>
      <c r="AJ10" s="8">
        <v>0.2</v>
      </c>
      <c r="AK10" s="8">
        <v>2.2999999999999998</v>
      </c>
      <c r="AL10" s="8">
        <v>0</v>
      </c>
      <c r="AM10" s="8">
        <v>0</v>
      </c>
      <c r="AN10" s="8">
        <v>0.6</v>
      </c>
      <c r="AO10" s="8">
        <f t="shared" si="0"/>
        <v>1.7</v>
      </c>
      <c r="AP10" s="8">
        <f t="shared" si="0"/>
        <v>1.4000000000000001</v>
      </c>
      <c r="AQ10" s="8">
        <f t="shared" si="0"/>
        <v>28.900000000000006</v>
      </c>
    </row>
    <row r="11" spans="1:44" x14ac:dyDescent="0.25">
      <c r="A11" s="7" t="s">
        <v>50</v>
      </c>
      <c r="B11" s="8">
        <v>0.2</v>
      </c>
      <c r="C11" s="8">
        <v>0.7</v>
      </c>
      <c r="D11" s="8">
        <v>2.5</v>
      </c>
      <c r="E11" s="8">
        <v>0.2</v>
      </c>
      <c r="F11" s="8">
        <v>0</v>
      </c>
      <c r="G11" s="8">
        <v>2.4</v>
      </c>
      <c r="H11" s="8">
        <v>0.8</v>
      </c>
      <c r="I11" s="8">
        <v>0.1</v>
      </c>
      <c r="J11" s="8">
        <v>3.6</v>
      </c>
      <c r="K11" s="8">
        <v>1.7</v>
      </c>
      <c r="L11" s="8">
        <v>0.6</v>
      </c>
      <c r="M11" s="8">
        <v>5.8</v>
      </c>
      <c r="N11" s="8">
        <v>1.5</v>
      </c>
      <c r="O11" s="8">
        <v>0.3</v>
      </c>
      <c r="P11" s="8">
        <v>3.8</v>
      </c>
      <c r="Q11" s="8">
        <v>2.5</v>
      </c>
      <c r="R11" s="8">
        <v>0.4</v>
      </c>
      <c r="S11" s="8">
        <v>4.9000000000000004</v>
      </c>
      <c r="T11" s="8">
        <v>2.2999999999999998</v>
      </c>
      <c r="U11" s="8">
        <v>0.8</v>
      </c>
      <c r="V11" s="8">
        <v>4.5999999999999996</v>
      </c>
      <c r="W11" s="8">
        <v>4.9000000000000004</v>
      </c>
      <c r="X11" s="8">
        <v>0.3</v>
      </c>
      <c r="Y11" s="8">
        <v>6.1</v>
      </c>
      <c r="Z11" s="8">
        <v>5.6</v>
      </c>
      <c r="AA11" s="8">
        <v>0.3</v>
      </c>
      <c r="AB11" s="8">
        <v>8.6</v>
      </c>
      <c r="AC11" s="8">
        <v>4</v>
      </c>
      <c r="AD11" s="8">
        <v>0.1</v>
      </c>
      <c r="AE11" s="8">
        <v>5.6</v>
      </c>
      <c r="AF11" s="8">
        <v>2.1</v>
      </c>
      <c r="AG11" s="8">
        <v>0</v>
      </c>
      <c r="AH11" s="8">
        <v>4.3</v>
      </c>
      <c r="AI11" s="8">
        <v>1.5</v>
      </c>
      <c r="AJ11" s="8">
        <v>0</v>
      </c>
      <c r="AK11" s="8">
        <v>3.8</v>
      </c>
      <c r="AL11" s="8">
        <v>5.5</v>
      </c>
      <c r="AM11" s="8">
        <v>0</v>
      </c>
      <c r="AN11" s="8">
        <v>6</v>
      </c>
      <c r="AO11" s="8">
        <f t="shared" si="0"/>
        <v>32.799999999999997</v>
      </c>
      <c r="AP11" s="8">
        <f t="shared" si="0"/>
        <v>3.6</v>
      </c>
      <c r="AQ11" s="8">
        <f t="shared" si="0"/>
        <v>62</v>
      </c>
    </row>
    <row r="12" spans="1:44" x14ac:dyDescent="0.25">
      <c r="A12" s="7" t="s">
        <v>51</v>
      </c>
      <c r="B12" s="8">
        <v>0.2</v>
      </c>
      <c r="C12" s="8">
        <v>0</v>
      </c>
      <c r="D12" s="8">
        <v>2.7</v>
      </c>
      <c r="E12" s="8">
        <v>0</v>
      </c>
      <c r="F12" s="8">
        <v>0.1</v>
      </c>
      <c r="G12" s="8">
        <v>2.2999999999999998</v>
      </c>
      <c r="H12" s="8">
        <v>0.1</v>
      </c>
      <c r="I12" s="8">
        <v>0</v>
      </c>
      <c r="J12" s="8">
        <v>3.6</v>
      </c>
      <c r="K12" s="8">
        <v>0.1</v>
      </c>
      <c r="L12" s="8">
        <v>0.1</v>
      </c>
      <c r="M12" s="8">
        <v>5.8</v>
      </c>
      <c r="N12" s="8">
        <v>0</v>
      </c>
      <c r="O12" s="8">
        <v>0</v>
      </c>
      <c r="P12" s="8">
        <v>3.8</v>
      </c>
      <c r="Q12" s="8">
        <v>0.2</v>
      </c>
      <c r="R12" s="8">
        <v>0.1</v>
      </c>
      <c r="S12" s="8">
        <v>5</v>
      </c>
      <c r="T12" s="8">
        <v>0</v>
      </c>
      <c r="U12" s="8">
        <v>0</v>
      </c>
      <c r="V12" s="8">
        <v>4.5999999999999996</v>
      </c>
      <c r="W12" s="8">
        <v>0</v>
      </c>
      <c r="X12" s="8">
        <v>0</v>
      </c>
      <c r="Y12" s="8">
        <v>6.1</v>
      </c>
      <c r="Z12" s="8">
        <v>0</v>
      </c>
      <c r="AA12" s="8">
        <v>0</v>
      </c>
      <c r="AB12" s="8">
        <v>8.6</v>
      </c>
      <c r="AC12" s="8">
        <v>0</v>
      </c>
      <c r="AD12" s="8">
        <v>0</v>
      </c>
      <c r="AE12" s="8">
        <v>5.6</v>
      </c>
      <c r="AF12" s="8">
        <v>0</v>
      </c>
      <c r="AG12" s="8">
        <v>0.1</v>
      </c>
      <c r="AH12" s="8">
        <v>4.2</v>
      </c>
      <c r="AI12" s="8">
        <v>0</v>
      </c>
      <c r="AJ12" s="8">
        <v>0</v>
      </c>
      <c r="AK12" s="8">
        <v>3.8</v>
      </c>
      <c r="AL12" s="8">
        <v>0</v>
      </c>
      <c r="AM12" s="8">
        <v>0</v>
      </c>
      <c r="AN12" s="8">
        <v>6</v>
      </c>
      <c r="AO12" s="8">
        <f t="shared" si="0"/>
        <v>0.60000000000000009</v>
      </c>
      <c r="AP12" s="8">
        <f t="shared" si="0"/>
        <v>0.4</v>
      </c>
      <c r="AQ12" s="8">
        <f t="shared" si="0"/>
        <v>62.1</v>
      </c>
    </row>
    <row r="13" spans="1:44" x14ac:dyDescent="0.25">
      <c r="A13" s="7" t="s">
        <v>52</v>
      </c>
      <c r="B13" s="8">
        <v>2.7</v>
      </c>
      <c r="C13" s="8">
        <v>0.2</v>
      </c>
      <c r="D13" s="8">
        <v>5.2</v>
      </c>
      <c r="E13" s="8">
        <v>3.1</v>
      </c>
      <c r="F13" s="8">
        <v>0.3</v>
      </c>
      <c r="G13" s="8">
        <v>5.0999999999999996</v>
      </c>
      <c r="H13" s="8">
        <v>5</v>
      </c>
      <c r="I13" s="8">
        <v>1.9</v>
      </c>
      <c r="J13" s="8">
        <v>6.8</v>
      </c>
      <c r="K13" s="8">
        <v>3.7</v>
      </c>
      <c r="L13" s="8">
        <v>0.4</v>
      </c>
      <c r="M13" s="8">
        <v>9.1</v>
      </c>
      <c r="N13" s="8">
        <v>6.9</v>
      </c>
      <c r="O13" s="8">
        <v>1.4</v>
      </c>
      <c r="P13" s="8">
        <v>9.4</v>
      </c>
      <c r="Q13" s="8">
        <v>5.7</v>
      </c>
      <c r="R13" s="8">
        <v>0.5</v>
      </c>
      <c r="S13" s="8">
        <v>10.199999999999999</v>
      </c>
      <c r="T13" s="8">
        <v>5.3</v>
      </c>
      <c r="U13" s="8">
        <v>0</v>
      </c>
      <c r="V13" s="8">
        <v>9.9</v>
      </c>
      <c r="W13" s="8">
        <v>6.1</v>
      </c>
      <c r="X13" s="8">
        <v>1</v>
      </c>
      <c r="Y13" s="8">
        <v>11.2</v>
      </c>
      <c r="Z13" s="8">
        <v>8.1999999999999993</v>
      </c>
      <c r="AA13" s="8">
        <v>1.9</v>
      </c>
      <c r="AB13" s="8">
        <v>14.9</v>
      </c>
      <c r="AC13" s="8">
        <v>5.8</v>
      </c>
      <c r="AD13" s="8">
        <v>0.9</v>
      </c>
      <c r="AE13" s="8">
        <v>10.5</v>
      </c>
      <c r="AF13" s="8">
        <v>7.3</v>
      </c>
      <c r="AG13" s="8">
        <v>0.4</v>
      </c>
      <c r="AH13" s="8">
        <v>11.1</v>
      </c>
      <c r="AI13" s="8">
        <v>5.8</v>
      </c>
      <c r="AJ13" s="8">
        <v>0.3</v>
      </c>
      <c r="AK13" s="8">
        <v>9.3000000000000007</v>
      </c>
      <c r="AL13" s="8">
        <v>8</v>
      </c>
      <c r="AM13" s="8">
        <v>1.3</v>
      </c>
      <c r="AN13" s="8">
        <v>12.8</v>
      </c>
      <c r="AO13" s="8">
        <f t="shared" si="0"/>
        <v>73.599999999999994</v>
      </c>
      <c r="AP13" s="8">
        <f t="shared" si="0"/>
        <v>10.500000000000002</v>
      </c>
      <c r="AQ13" s="8">
        <f t="shared" si="0"/>
        <v>125.49999999999999</v>
      </c>
    </row>
    <row r="14" spans="1:44" x14ac:dyDescent="0.25">
      <c r="A14" s="7" t="s">
        <v>53</v>
      </c>
      <c r="B14" s="8">
        <v>0.1</v>
      </c>
      <c r="C14" s="8">
        <v>0.5</v>
      </c>
      <c r="D14" s="8">
        <v>4.7</v>
      </c>
      <c r="E14" s="8">
        <v>0.1</v>
      </c>
      <c r="F14" s="8">
        <v>0</v>
      </c>
      <c r="G14" s="8">
        <v>5.2</v>
      </c>
      <c r="H14" s="8">
        <v>0.1</v>
      </c>
      <c r="I14" s="8">
        <v>0</v>
      </c>
      <c r="J14" s="8">
        <v>6.9</v>
      </c>
      <c r="K14" s="8">
        <v>0.1</v>
      </c>
      <c r="L14" s="8">
        <v>0.4</v>
      </c>
      <c r="M14" s="8">
        <v>8.8000000000000007</v>
      </c>
      <c r="N14" s="8">
        <v>0</v>
      </c>
      <c r="O14" s="8">
        <v>0.2</v>
      </c>
      <c r="P14" s="8">
        <v>9.3000000000000007</v>
      </c>
      <c r="Q14" s="8">
        <v>0</v>
      </c>
      <c r="R14" s="8">
        <v>0</v>
      </c>
      <c r="S14" s="8">
        <v>10.199999999999999</v>
      </c>
      <c r="T14" s="8">
        <v>0</v>
      </c>
      <c r="U14" s="8">
        <v>0</v>
      </c>
      <c r="V14" s="8">
        <v>9.9</v>
      </c>
      <c r="W14" s="8">
        <v>0</v>
      </c>
      <c r="X14" s="8">
        <v>0</v>
      </c>
      <c r="Y14" s="8">
        <v>11.2</v>
      </c>
      <c r="Z14" s="8">
        <v>0</v>
      </c>
      <c r="AA14" s="8">
        <v>0</v>
      </c>
      <c r="AB14" s="8">
        <v>14.9</v>
      </c>
      <c r="AC14" s="8">
        <v>0</v>
      </c>
      <c r="AD14" s="8">
        <v>0</v>
      </c>
      <c r="AE14" s="8">
        <v>10.5</v>
      </c>
      <c r="AF14" s="8">
        <v>0</v>
      </c>
      <c r="AG14" s="8">
        <v>0</v>
      </c>
      <c r="AH14" s="8">
        <v>11.1</v>
      </c>
      <c r="AI14" s="8">
        <v>0</v>
      </c>
      <c r="AJ14" s="8">
        <v>0</v>
      </c>
      <c r="AK14" s="8">
        <v>9.3000000000000007</v>
      </c>
      <c r="AL14" s="8">
        <v>0.3</v>
      </c>
      <c r="AM14" s="8">
        <v>0</v>
      </c>
      <c r="AN14" s="8">
        <v>13</v>
      </c>
      <c r="AO14" s="8">
        <f t="shared" si="0"/>
        <v>0.7</v>
      </c>
      <c r="AP14" s="8">
        <f t="shared" si="0"/>
        <v>1.1000000000000001</v>
      </c>
      <c r="AQ14" s="8">
        <f t="shared" si="0"/>
        <v>125</v>
      </c>
    </row>
    <row r="15" spans="1:44" x14ac:dyDescent="0.25">
      <c r="A15" s="7" t="s">
        <v>54</v>
      </c>
      <c r="B15" s="8">
        <v>0.2</v>
      </c>
      <c r="C15" s="8">
        <v>0</v>
      </c>
      <c r="D15" s="8">
        <v>4.8</v>
      </c>
      <c r="E15" s="8">
        <v>0.4</v>
      </c>
      <c r="F15" s="8">
        <v>0.1</v>
      </c>
      <c r="G15" s="8">
        <v>5.5</v>
      </c>
      <c r="H15" s="8">
        <v>1.2</v>
      </c>
      <c r="I15" s="8">
        <v>0</v>
      </c>
      <c r="J15" s="8">
        <v>8.1</v>
      </c>
      <c r="K15" s="8">
        <v>0.5</v>
      </c>
      <c r="L15" s="8">
        <v>0.1</v>
      </c>
      <c r="M15" s="8">
        <v>9.1999999999999993</v>
      </c>
      <c r="N15" s="8">
        <v>0.3</v>
      </c>
      <c r="O15" s="8">
        <v>0</v>
      </c>
      <c r="P15" s="8">
        <v>9.5</v>
      </c>
      <c r="Q15" s="8">
        <v>0.7</v>
      </c>
      <c r="R15" s="8">
        <v>0</v>
      </c>
      <c r="S15" s="8">
        <v>10.9</v>
      </c>
      <c r="T15" s="8">
        <v>0</v>
      </c>
      <c r="U15" s="8">
        <v>0.3</v>
      </c>
      <c r="V15" s="8">
        <v>9.6</v>
      </c>
      <c r="W15" s="8">
        <v>0.1</v>
      </c>
      <c r="X15" s="8">
        <v>0.1</v>
      </c>
      <c r="Y15" s="8">
        <v>11.2</v>
      </c>
      <c r="Z15" s="8">
        <v>0.3</v>
      </c>
      <c r="AA15" s="8">
        <v>0.4</v>
      </c>
      <c r="AB15" s="8">
        <v>14.8</v>
      </c>
      <c r="AC15" s="8">
        <v>0.5</v>
      </c>
      <c r="AD15" s="8">
        <v>0.3</v>
      </c>
      <c r="AE15" s="8">
        <v>10.7</v>
      </c>
      <c r="AF15" s="8">
        <v>0.8</v>
      </c>
      <c r="AG15" s="8">
        <v>0.1</v>
      </c>
      <c r="AH15" s="8">
        <v>11.8</v>
      </c>
      <c r="AI15" s="8">
        <v>0</v>
      </c>
      <c r="AJ15" s="8">
        <v>0.3</v>
      </c>
      <c r="AK15" s="8">
        <v>9</v>
      </c>
      <c r="AL15" s="8">
        <v>0</v>
      </c>
      <c r="AM15" s="8">
        <v>0.5</v>
      </c>
      <c r="AN15" s="8">
        <v>12.5</v>
      </c>
      <c r="AO15" s="8">
        <f t="shared" si="0"/>
        <v>4.9999999999999991</v>
      </c>
      <c r="AP15" s="8">
        <f t="shared" si="0"/>
        <v>2.2000000000000002</v>
      </c>
      <c r="AQ15" s="8">
        <f t="shared" si="0"/>
        <v>127.6</v>
      </c>
    </row>
    <row r="16" spans="1:44" x14ac:dyDescent="0.25">
      <c r="A16" s="7" t="s">
        <v>55</v>
      </c>
      <c r="B16" s="8">
        <v>0.2</v>
      </c>
      <c r="C16" s="8">
        <v>0</v>
      </c>
      <c r="D16" s="8">
        <v>5</v>
      </c>
      <c r="E16" s="8">
        <v>0.6</v>
      </c>
      <c r="F16" s="8">
        <v>0</v>
      </c>
      <c r="G16" s="8">
        <v>6.1</v>
      </c>
      <c r="H16" s="8">
        <v>0.4</v>
      </c>
      <c r="I16" s="8">
        <v>0.3</v>
      </c>
      <c r="J16" s="8">
        <v>8.1</v>
      </c>
      <c r="K16" s="8">
        <v>0.4</v>
      </c>
      <c r="L16" s="8">
        <v>0.3</v>
      </c>
      <c r="M16" s="8">
        <v>9.4</v>
      </c>
      <c r="N16" s="8">
        <v>0.4</v>
      </c>
      <c r="O16" s="8">
        <v>0.2</v>
      </c>
      <c r="P16" s="8">
        <v>9.8000000000000007</v>
      </c>
      <c r="Q16" s="8">
        <v>0.8</v>
      </c>
      <c r="R16" s="8">
        <v>0.4</v>
      </c>
      <c r="S16" s="8">
        <v>11.4</v>
      </c>
      <c r="T16" s="8">
        <v>0.1</v>
      </c>
      <c r="U16" s="8">
        <v>0</v>
      </c>
      <c r="V16" s="8">
        <v>9.8000000000000007</v>
      </c>
      <c r="W16" s="8">
        <v>0.2</v>
      </c>
      <c r="X16" s="8">
        <v>0.4</v>
      </c>
      <c r="Y16" s="8">
        <v>11</v>
      </c>
      <c r="Z16" s="8">
        <v>0.5</v>
      </c>
      <c r="AA16" s="8">
        <v>0.5</v>
      </c>
      <c r="AB16" s="8">
        <v>14.8</v>
      </c>
      <c r="AC16" s="8">
        <v>0.6</v>
      </c>
      <c r="AD16" s="8">
        <v>0.7</v>
      </c>
      <c r="AE16" s="8">
        <v>10.6</v>
      </c>
      <c r="AF16" s="8">
        <v>0.8</v>
      </c>
      <c r="AG16" s="8">
        <v>0.5</v>
      </c>
      <c r="AH16" s="8">
        <v>12.2</v>
      </c>
      <c r="AI16" s="8">
        <v>0</v>
      </c>
      <c r="AJ16" s="8">
        <v>0</v>
      </c>
      <c r="AK16" s="8">
        <v>9</v>
      </c>
      <c r="AL16" s="8">
        <v>0</v>
      </c>
      <c r="AM16" s="8">
        <v>0</v>
      </c>
      <c r="AN16" s="8">
        <v>12.5</v>
      </c>
      <c r="AO16" s="8">
        <f t="shared" si="0"/>
        <v>5</v>
      </c>
      <c r="AP16" s="8">
        <f t="shared" si="0"/>
        <v>3.3</v>
      </c>
      <c r="AQ16" s="8">
        <f t="shared" si="0"/>
        <v>129.69999999999999</v>
      </c>
    </row>
    <row r="17" spans="1:43" x14ac:dyDescent="0.25">
      <c r="A17" s="7" t="s">
        <v>56</v>
      </c>
      <c r="B17" s="8">
        <v>0.1</v>
      </c>
      <c r="C17" s="8">
        <v>0.1</v>
      </c>
      <c r="D17" s="8">
        <v>5</v>
      </c>
      <c r="E17" s="8">
        <v>0.1</v>
      </c>
      <c r="F17" s="8">
        <v>0.1</v>
      </c>
      <c r="G17" s="8">
        <v>6.1</v>
      </c>
      <c r="H17" s="8">
        <v>0.6</v>
      </c>
      <c r="I17" s="8">
        <v>0.2</v>
      </c>
      <c r="J17" s="8">
        <v>8.5</v>
      </c>
      <c r="K17" s="8">
        <v>0.1</v>
      </c>
      <c r="L17" s="8">
        <v>0.4</v>
      </c>
      <c r="M17" s="8">
        <v>9</v>
      </c>
      <c r="N17" s="8">
        <v>0.8</v>
      </c>
      <c r="O17" s="8">
        <v>0.3</v>
      </c>
      <c r="P17" s="8">
        <v>10.3</v>
      </c>
      <c r="Q17" s="8">
        <v>0.8</v>
      </c>
      <c r="R17" s="8">
        <v>0.1</v>
      </c>
      <c r="S17" s="8">
        <v>12.1</v>
      </c>
      <c r="T17" s="8">
        <v>0.8</v>
      </c>
      <c r="U17" s="8">
        <v>0.8</v>
      </c>
      <c r="V17" s="8">
        <v>9.8000000000000007</v>
      </c>
      <c r="W17" s="8">
        <v>1</v>
      </c>
      <c r="X17" s="8">
        <v>0.6</v>
      </c>
      <c r="Y17" s="8">
        <v>11.4</v>
      </c>
      <c r="Z17" s="8">
        <v>0.1</v>
      </c>
      <c r="AA17" s="8">
        <v>0.5</v>
      </c>
      <c r="AB17" s="8">
        <v>14.4</v>
      </c>
      <c r="AC17" s="8">
        <v>0.2</v>
      </c>
      <c r="AD17" s="8">
        <v>0.4</v>
      </c>
      <c r="AE17" s="8">
        <v>10.5</v>
      </c>
      <c r="AF17" s="8">
        <v>0.5</v>
      </c>
      <c r="AG17" s="8">
        <v>0.2</v>
      </c>
      <c r="AH17" s="8">
        <v>12.5</v>
      </c>
      <c r="AI17" s="8">
        <v>0</v>
      </c>
      <c r="AJ17" s="8">
        <v>0</v>
      </c>
      <c r="AK17" s="8">
        <v>9</v>
      </c>
      <c r="AL17" s="8">
        <v>0</v>
      </c>
      <c r="AM17" s="8">
        <v>0.8</v>
      </c>
      <c r="AN17" s="8">
        <v>11.8</v>
      </c>
      <c r="AO17" s="8">
        <f t="shared" si="0"/>
        <v>5.0999999999999996</v>
      </c>
      <c r="AP17" s="8">
        <f t="shared" si="0"/>
        <v>4.5</v>
      </c>
      <c r="AQ17" s="8">
        <f t="shared" si="0"/>
        <v>130.40000000000003</v>
      </c>
    </row>
    <row r="18" spans="1:43" x14ac:dyDescent="0.25">
      <c r="A18" s="7" t="s">
        <v>57</v>
      </c>
      <c r="B18" s="8">
        <v>0</v>
      </c>
      <c r="C18" s="8">
        <v>0.2</v>
      </c>
      <c r="D18" s="8">
        <v>4.8</v>
      </c>
      <c r="E18" s="8">
        <v>0.2</v>
      </c>
      <c r="F18" s="8">
        <v>0.1</v>
      </c>
      <c r="G18" s="8">
        <v>6.1</v>
      </c>
      <c r="H18" s="8">
        <v>0.6</v>
      </c>
      <c r="I18" s="8">
        <v>0.3</v>
      </c>
      <c r="J18" s="8">
        <v>8.9</v>
      </c>
      <c r="K18" s="8">
        <v>0.4</v>
      </c>
      <c r="L18" s="8">
        <v>0.6</v>
      </c>
      <c r="M18" s="8">
        <v>8.8000000000000007</v>
      </c>
      <c r="N18" s="8">
        <v>0.3</v>
      </c>
      <c r="O18" s="8">
        <v>0.5</v>
      </c>
      <c r="P18" s="8">
        <v>10.1</v>
      </c>
      <c r="Q18" s="8">
        <v>1.3</v>
      </c>
      <c r="R18" s="8">
        <v>0.5</v>
      </c>
      <c r="S18" s="8">
        <v>12.8</v>
      </c>
      <c r="T18" s="8">
        <v>1.9</v>
      </c>
      <c r="U18" s="8">
        <v>0.4</v>
      </c>
      <c r="V18" s="8">
        <v>11.3</v>
      </c>
      <c r="W18" s="8">
        <v>0.7</v>
      </c>
      <c r="X18" s="8">
        <v>0.1</v>
      </c>
      <c r="Y18" s="8">
        <v>12</v>
      </c>
      <c r="Z18" s="8">
        <v>0.5</v>
      </c>
      <c r="AA18" s="8">
        <v>0.1</v>
      </c>
      <c r="AB18" s="8">
        <v>14.8</v>
      </c>
      <c r="AC18" s="8">
        <v>0.7</v>
      </c>
      <c r="AD18" s="8">
        <v>0.7</v>
      </c>
      <c r="AE18" s="8">
        <v>10.5</v>
      </c>
      <c r="AF18" s="8">
        <v>0.4</v>
      </c>
      <c r="AG18" s="8">
        <v>2.5</v>
      </c>
      <c r="AH18" s="8">
        <v>10.4</v>
      </c>
      <c r="AI18" s="8">
        <v>0</v>
      </c>
      <c r="AJ18" s="8">
        <v>1.3</v>
      </c>
      <c r="AK18" s="8">
        <v>7.8</v>
      </c>
      <c r="AL18" s="8">
        <v>1.3</v>
      </c>
      <c r="AM18" s="8">
        <v>2</v>
      </c>
      <c r="AN18" s="8">
        <v>11</v>
      </c>
      <c r="AO18" s="8">
        <f t="shared" si="0"/>
        <v>8.3000000000000007</v>
      </c>
      <c r="AP18" s="8">
        <f t="shared" si="0"/>
        <v>9.3000000000000007</v>
      </c>
      <c r="AQ18" s="8">
        <f t="shared" si="0"/>
        <v>129.30000000000001</v>
      </c>
    </row>
    <row r="19" spans="1:43" x14ac:dyDescent="0.25">
      <c r="A19" s="7" t="s">
        <v>58</v>
      </c>
      <c r="B19" s="8">
        <v>0.1</v>
      </c>
      <c r="C19" s="8">
        <v>0</v>
      </c>
      <c r="D19" s="8">
        <v>4.9000000000000004</v>
      </c>
      <c r="E19" s="8">
        <v>0</v>
      </c>
      <c r="F19" s="8">
        <v>0</v>
      </c>
      <c r="G19" s="8">
        <v>6.1</v>
      </c>
      <c r="H19" s="8">
        <v>0</v>
      </c>
      <c r="I19" s="8">
        <v>0</v>
      </c>
      <c r="J19" s="8">
        <v>8.9</v>
      </c>
      <c r="K19" s="8">
        <v>0.3</v>
      </c>
      <c r="L19" s="8">
        <v>0</v>
      </c>
      <c r="M19" s="8">
        <v>9.1</v>
      </c>
      <c r="N19" s="8">
        <v>0.3</v>
      </c>
      <c r="O19" s="8">
        <v>0.2</v>
      </c>
      <c r="P19" s="8">
        <v>10.3</v>
      </c>
      <c r="Q19" s="8">
        <v>0.5</v>
      </c>
      <c r="R19" s="8">
        <v>0.4</v>
      </c>
      <c r="S19" s="8">
        <v>13</v>
      </c>
      <c r="T19" s="8">
        <v>1</v>
      </c>
      <c r="U19" s="8">
        <v>0.1</v>
      </c>
      <c r="V19" s="8">
        <v>12.1</v>
      </c>
      <c r="W19" s="8">
        <v>0.6</v>
      </c>
      <c r="X19" s="8">
        <v>0.3</v>
      </c>
      <c r="Y19" s="8">
        <v>12.2</v>
      </c>
      <c r="Z19" s="8">
        <v>0.2</v>
      </c>
      <c r="AA19" s="8">
        <v>0.1</v>
      </c>
      <c r="AB19" s="8">
        <v>14.9</v>
      </c>
      <c r="AC19" s="8">
        <v>0.1</v>
      </c>
      <c r="AD19" s="8">
        <v>0.1</v>
      </c>
      <c r="AE19" s="8">
        <v>10.5</v>
      </c>
      <c r="AF19" s="8">
        <v>0</v>
      </c>
      <c r="AG19" s="8">
        <v>0.6</v>
      </c>
      <c r="AH19" s="8">
        <v>9.6999999999999993</v>
      </c>
      <c r="AI19" s="8">
        <v>0</v>
      </c>
      <c r="AJ19" s="8">
        <v>0.3</v>
      </c>
      <c r="AK19" s="8">
        <v>7.5</v>
      </c>
      <c r="AL19" s="8">
        <v>0.8</v>
      </c>
      <c r="AM19" s="8">
        <v>0.3</v>
      </c>
      <c r="AN19" s="8">
        <v>11.5</v>
      </c>
      <c r="AO19" s="8">
        <f t="shared" si="0"/>
        <v>3.9000000000000004</v>
      </c>
      <c r="AP19" s="8">
        <f t="shared" si="0"/>
        <v>2.4</v>
      </c>
      <c r="AQ19" s="8">
        <f t="shared" si="0"/>
        <v>130.69999999999999</v>
      </c>
    </row>
    <row r="20" spans="1:43" x14ac:dyDescent="0.25">
      <c r="A20" s="7" t="s">
        <v>59</v>
      </c>
      <c r="B20" s="8">
        <v>0.3</v>
      </c>
      <c r="C20" s="8">
        <v>0.1</v>
      </c>
      <c r="D20" s="8">
        <v>5.2</v>
      </c>
      <c r="E20" s="8">
        <v>0.4</v>
      </c>
      <c r="F20" s="8">
        <v>0.3</v>
      </c>
      <c r="G20" s="8">
        <v>6.2</v>
      </c>
      <c r="H20" s="8">
        <v>0.2</v>
      </c>
      <c r="I20" s="8">
        <v>0.2</v>
      </c>
      <c r="J20" s="8">
        <v>8.9</v>
      </c>
      <c r="K20" s="8">
        <v>0.1</v>
      </c>
      <c r="L20" s="8">
        <v>0.6</v>
      </c>
      <c r="M20" s="8">
        <v>8.6</v>
      </c>
      <c r="N20" s="8">
        <v>0.3</v>
      </c>
      <c r="O20" s="8">
        <v>0.3</v>
      </c>
      <c r="P20" s="8">
        <v>10.3</v>
      </c>
      <c r="Q20" s="8">
        <v>0.2</v>
      </c>
      <c r="R20" s="8">
        <v>0.5</v>
      </c>
      <c r="S20" s="8">
        <v>12.7</v>
      </c>
      <c r="T20" s="8">
        <v>0</v>
      </c>
      <c r="U20" s="8">
        <v>0.4</v>
      </c>
      <c r="V20" s="8">
        <v>11.8</v>
      </c>
      <c r="W20" s="8">
        <v>0.4</v>
      </c>
      <c r="X20" s="8">
        <v>0.3</v>
      </c>
      <c r="Y20" s="8">
        <v>12.3</v>
      </c>
      <c r="Z20" s="8">
        <v>0.2</v>
      </c>
      <c r="AA20" s="8">
        <v>1.2</v>
      </c>
      <c r="AB20" s="8">
        <v>13.9</v>
      </c>
      <c r="AC20" s="8">
        <v>0.6</v>
      </c>
      <c r="AD20" s="8">
        <v>0.5</v>
      </c>
      <c r="AE20" s="8">
        <v>10.6</v>
      </c>
      <c r="AF20" s="8">
        <v>0.1</v>
      </c>
      <c r="AG20" s="8">
        <v>0.4</v>
      </c>
      <c r="AH20" s="8">
        <v>9.5</v>
      </c>
      <c r="AI20" s="8">
        <v>0</v>
      </c>
      <c r="AJ20" s="8">
        <v>0.8</v>
      </c>
      <c r="AK20" s="8">
        <v>6.8</v>
      </c>
      <c r="AL20" s="8">
        <v>0</v>
      </c>
      <c r="AM20" s="8">
        <v>0</v>
      </c>
      <c r="AN20" s="8">
        <v>11.5</v>
      </c>
      <c r="AO20" s="8">
        <f t="shared" si="0"/>
        <v>2.8000000000000003</v>
      </c>
      <c r="AP20" s="8">
        <f t="shared" si="0"/>
        <v>5.6</v>
      </c>
      <c r="AQ20" s="8">
        <f t="shared" si="0"/>
        <v>128.30000000000001</v>
      </c>
    </row>
    <row r="21" spans="1:43" x14ac:dyDescent="0.25">
      <c r="A21" s="7" t="s">
        <v>60</v>
      </c>
      <c r="B21" s="8">
        <v>0</v>
      </c>
      <c r="C21" s="8">
        <v>0.4</v>
      </c>
      <c r="D21" s="8">
        <v>4.8</v>
      </c>
      <c r="E21" s="8">
        <v>0</v>
      </c>
      <c r="F21" s="8">
        <v>0.1</v>
      </c>
      <c r="G21" s="8">
        <v>6.1</v>
      </c>
      <c r="H21" s="8">
        <v>1.1000000000000001</v>
      </c>
      <c r="I21" s="8">
        <v>0.1</v>
      </c>
      <c r="J21" s="8">
        <v>9.9</v>
      </c>
      <c r="K21" s="8">
        <v>0</v>
      </c>
      <c r="L21" s="8">
        <v>0.2</v>
      </c>
      <c r="M21" s="8">
        <v>8.4</v>
      </c>
      <c r="N21" s="8">
        <v>0.2</v>
      </c>
      <c r="O21" s="8">
        <v>0.1</v>
      </c>
      <c r="P21" s="8">
        <v>10.3</v>
      </c>
      <c r="Q21" s="8">
        <v>0.5</v>
      </c>
      <c r="R21" s="8">
        <v>0</v>
      </c>
      <c r="S21" s="8">
        <v>13.3</v>
      </c>
      <c r="T21" s="8">
        <v>0.4</v>
      </c>
      <c r="U21" s="8">
        <v>0</v>
      </c>
      <c r="V21" s="8">
        <v>12.1</v>
      </c>
      <c r="W21" s="8">
        <v>0</v>
      </c>
      <c r="X21" s="8">
        <v>0</v>
      </c>
      <c r="Y21" s="8">
        <v>12.3</v>
      </c>
      <c r="Z21" s="8">
        <v>0.2</v>
      </c>
      <c r="AA21" s="8">
        <v>0.4</v>
      </c>
      <c r="AB21" s="8">
        <v>13.7</v>
      </c>
      <c r="AC21" s="8">
        <v>0.2</v>
      </c>
      <c r="AD21" s="8">
        <v>0.1</v>
      </c>
      <c r="AE21" s="8">
        <v>10.7</v>
      </c>
      <c r="AF21" s="8">
        <v>0</v>
      </c>
      <c r="AG21" s="8">
        <v>0.5</v>
      </c>
      <c r="AH21" s="8">
        <v>9</v>
      </c>
      <c r="AI21" s="8">
        <v>0</v>
      </c>
      <c r="AJ21" s="8">
        <v>0</v>
      </c>
      <c r="AK21" s="8">
        <v>6.8</v>
      </c>
      <c r="AL21" s="8">
        <v>0</v>
      </c>
      <c r="AM21" s="8">
        <v>0.3</v>
      </c>
      <c r="AN21" s="8">
        <v>11.3</v>
      </c>
      <c r="AO21" s="8">
        <f t="shared" si="0"/>
        <v>2.6000000000000005</v>
      </c>
      <c r="AP21" s="8">
        <f t="shared" si="0"/>
        <v>2.2000000000000002</v>
      </c>
      <c r="AQ21" s="8">
        <f t="shared" si="0"/>
        <v>128.69999999999999</v>
      </c>
    </row>
    <row r="22" spans="1:43" x14ac:dyDescent="0.25">
      <c r="A22" s="7" t="s">
        <v>61</v>
      </c>
      <c r="B22" s="8">
        <v>0.5</v>
      </c>
      <c r="C22" s="8">
        <v>0.1</v>
      </c>
      <c r="D22" s="8">
        <v>5.2</v>
      </c>
      <c r="E22" s="8">
        <v>1.4</v>
      </c>
      <c r="F22" s="8">
        <v>0.1</v>
      </c>
      <c r="G22" s="8">
        <v>7.4</v>
      </c>
      <c r="H22" s="8">
        <v>0.1</v>
      </c>
      <c r="I22" s="8">
        <v>0.3</v>
      </c>
      <c r="J22" s="8">
        <v>9.6999999999999993</v>
      </c>
      <c r="K22" s="8">
        <v>0.6</v>
      </c>
      <c r="L22" s="8">
        <v>0.2</v>
      </c>
      <c r="M22" s="8">
        <v>8.6999999999999993</v>
      </c>
      <c r="N22" s="8">
        <v>0.6</v>
      </c>
      <c r="O22" s="8">
        <v>0.8</v>
      </c>
      <c r="P22" s="8">
        <v>10.1</v>
      </c>
      <c r="Q22" s="8">
        <v>0.8</v>
      </c>
      <c r="R22" s="8">
        <v>0.4</v>
      </c>
      <c r="S22" s="8">
        <v>13.7</v>
      </c>
      <c r="T22" s="8">
        <v>1.3</v>
      </c>
      <c r="U22" s="8">
        <v>0.5</v>
      </c>
      <c r="V22" s="8">
        <v>12.9</v>
      </c>
      <c r="W22" s="8">
        <v>0.6</v>
      </c>
      <c r="X22" s="8">
        <v>1.3</v>
      </c>
      <c r="Y22" s="8">
        <v>11.6</v>
      </c>
      <c r="Z22" s="8">
        <v>0</v>
      </c>
      <c r="AA22" s="8">
        <v>0.5</v>
      </c>
      <c r="AB22" s="8">
        <v>13.2</v>
      </c>
      <c r="AC22" s="8">
        <v>0</v>
      </c>
      <c r="AD22" s="8">
        <v>0.1</v>
      </c>
      <c r="AE22" s="8">
        <v>10.6</v>
      </c>
      <c r="AF22" s="8">
        <v>0.1</v>
      </c>
      <c r="AG22" s="8">
        <v>0.2</v>
      </c>
      <c r="AH22" s="8">
        <v>8.9</v>
      </c>
      <c r="AI22" s="8">
        <v>0</v>
      </c>
      <c r="AJ22" s="8">
        <v>0.5</v>
      </c>
      <c r="AK22" s="8">
        <v>6.3</v>
      </c>
      <c r="AL22" s="8">
        <v>0</v>
      </c>
      <c r="AM22" s="8">
        <v>0.5</v>
      </c>
      <c r="AN22" s="8">
        <v>10.8</v>
      </c>
      <c r="AO22" s="8">
        <f t="shared" si="0"/>
        <v>5.9999999999999991</v>
      </c>
      <c r="AP22" s="8">
        <f t="shared" si="0"/>
        <v>5.5</v>
      </c>
      <c r="AQ22" s="8">
        <f t="shared" si="0"/>
        <v>129.1</v>
      </c>
    </row>
    <row r="23" spans="1:43" x14ac:dyDescent="0.25">
      <c r="A23" s="7" t="s">
        <v>62</v>
      </c>
      <c r="B23" s="8">
        <v>0.1</v>
      </c>
      <c r="C23" s="8">
        <v>0</v>
      </c>
      <c r="D23" s="8">
        <v>4.9000000000000004</v>
      </c>
      <c r="E23" s="8">
        <v>0.1</v>
      </c>
      <c r="F23" s="8">
        <v>0</v>
      </c>
      <c r="G23" s="8">
        <v>7.4</v>
      </c>
      <c r="H23" s="8">
        <v>0</v>
      </c>
      <c r="I23" s="8">
        <v>0.1</v>
      </c>
      <c r="J23" s="8">
        <v>10.199999999999999</v>
      </c>
      <c r="K23" s="8">
        <v>0</v>
      </c>
      <c r="L23" s="8">
        <v>0</v>
      </c>
      <c r="M23" s="8">
        <v>9</v>
      </c>
      <c r="N23" s="8">
        <v>0</v>
      </c>
      <c r="O23" s="8">
        <v>0.4</v>
      </c>
      <c r="P23" s="8">
        <v>10.8</v>
      </c>
      <c r="Q23" s="8">
        <v>0</v>
      </c>
      <c r="R23" s="8">
        <v>0</v>
      </c>
      <c r="S23" s="8">
        <v>12.8</v>
      </c>
      <c r="T23" s="8">
        <v>1.4</v>
      </c>
      <c r="U23" s="8">
        <v>0.8</v>
      </c>
      <c r="V23" s="8">
        <v>13.8</v>
      </c>
      <c r="W23" s="8">
        <v>0</v>
      </c>
      <c r="X23" s="8">
        <v>0.3</v>
      </c>
      <c r="Y23" s="8">
        <v>10.4</v>
      </c>
      <c r="Z23" s="8">
        <v>0</v>
      </c>
      <c r="AA23" s="8">
        <v>1</v>
      </c>
      <c r="AB23" s="8">
        <v>12.2</v>
      </c>
      <c r="AC23" s="8">
        <v>0.2</v>
      </c>
      <c r="AD23" s="8">
        <v>0.7</v>
      </c>
      <c r="AE23" s="8">
        <v>10.1</v>
      </c>
      <c r="AF23" s="8">
        <v>0.2</v>
      </c>
      <c r="AG23" s="8">
        <v>0.6</v>
      </c>
      <c r="AH23" s="8">
        <v>8.1</v>
      </c>
      <c r="AI23" s="8">
        <v>0</v>
      </c>
      <c r="AJ23" s="8">
        <v>0</v>
      </c>
      <c r="AK23" s="8">
        <v>6.3</v>
      </c>
      <c r="AL23" s="8">
        <v>0</v>
      </c>
      <c r="AM23" s="8">
        <v>4.8</v>
      </c>
      <c r="AN23" s="8">
        <v>6</v>
      </c>
      <c r="AO23" s="8">
        <f t="shared" si="0"/>
        <v>1.9999999999999998</v>
      </c>
      <c r="AP23" s="8">
        <f t="shared" si="0"/>
        <v>8.6999999999999993</v>
      </c>
      <c r="AQ23" s="8">
        <f t="shared" si="0"/>
        <v>121.99999999999999</v>
      </c>
    </row>
    <row r="24" spans="1:43" x14ac:dyDescent="0.25">
      <c r="A24" s="7" t="s">
        <v>63</v>
      </c>
      <c r="B24" s="8">
        <v>0.2</v>
      </c>
      <c r="C24" s="8">
        <v>0</v>
      </c>
      <c r="D24" s="8">
        <v>5.0999999999999996</v>
      </c>
      <c r="E24" s="8">
        <v>0.3</v>
      </c>
      <c r="F24" s="8">
        <v>0.1</v>
      </c>
      <c r="G24" s="8">
        <v>7.6</v>
      </c>
      <c r="H24" s="8">
        <v>0.1</v>
      </c>
      <c r="I24" s="8">
        <v>0.1</v>
      </c>
      <c r="J24" s="8">
        <v>10.199999999999999</v>
      </c>
      <c r="K24" s="8">
        <v>0.5</v>
      </c>
      <c r="L24" s="8">
        <v>0.2</v>
      </c>
      <c r="M24" s="8">
        <v>9.3000000000000007</v>
      </c>
      <c r="N24" s="8">
        <v>0.3</v>
      </c>
      <c r="O24" s="8">
        <v>0.4</v>
      </c>
      <c r="P24" s="8">
        <v>10.6</v>
      </c>
      <c r="Q24" s="8">
        <v>0.3</v>
      </c>
      <c r="R24" s="8">
        <v>0.5</v>
      </c>
      <c r="S24" s="8">
        <v>12.6</v>
      </c>
      <c r="T24" s="8">
        <v>0</v>
      </c>
      <c r="U24" s="8">
        <v>0.2</v>
      </c>
      <c r="V24" s="8">
        <v>13.6</v>
      </c>
      <c r="W24" s="8">
        <v>0</v>
      </c>
      <c r="X24" s="8">
        <v>0.1</v>
      </c>
      <c r="Y24" s="8">
        <v>10.3</v>
      </c>
      <c r="Z24" s="8">
        <v>0.2</v>
      </c>
      <c r="AA24" s="8">
        <v>0.5</v>
      </c>
      <c r="AB24" s="8">
        <v>11.9</v>
      </c>
      <c r="AC24" s="8">
        <v>0.3</v>
      </c>
      <c r="AD24" s="8">
        <v>1.4</v>
      </c>
      <c r="AE24" s="8">
        <v>9</v>
      </c>
      <c r="AF24" s="8">
        <v>0</v>
      </c>
      <c r="AG24" s="8">
        <v>0.3</v>
      </c>
      <c r="AH24" s="8">
        <v>7.8</v>
      </c>
      <c r="AI24" s="8">
        <v>0</v>
      </c>
      <c r="AJ24" s="8">
        <v>0</v>
      </c>
      <c r="AK24" s="8">
        <v>6.3</v>
      </c>
      <c r="AL24" s="8">
        <v>0.8</v>
      </c>
      <c r="AM24" s="8">
        <v>0</v>
      </c>
      <c r="AN24" s="8">
        <v>6.8</v>
      </c>
      <c r="AO24" s="8">
        <f t="shared" si="0"/>
        <v>3</v>
      </c>
      <c r="AP24" s="8">
        <f t="shared" si="0"/>
        <v>3.8</v>
      </c>
      <c r="AQ24" s="8">
        <f t="shared" si="0"/>
        <v>121.1</v>
      </c>
    </row>
    <row r="25" spans="1:43" x14ac:dyDescent="0.25">
      <c r="A25" s="7" t="s">
        <v>64</v>
      </c>
      <c r="B25" s="8">
        <v>1.4</v>
      </c>
      <c r="C25" s="8">
        <v>0.2</v>
      </c>
      <c r="D25" s="8">
        <v>6.6</v>
      </c>
      <c r="E25" s="8">
        <v>1.8</v>
      </c>
      <c r="F25" s="8">
        <v>0.1</v>
      </c>
      <c r="G25" s="8">
        <v>9.9</v>
      </c>
      <c r="H25" s="8">
        <v>0.5</v>
      </c>
      <c r="I25" s="8">
        <v>0.3</v>
      </c>
      <c r="J25" s="8">
        <v>9.9</v>
      </c>
      <c r="K25" s="8">
        <v>1.4</v>
      </c>
      <c r="L25" s="8">
        <v>0.9</v>
      </c>
      <c r="M25" s="8">
        <v>9.5</v>
      </c>
      <c r="N25" s="8">
        <v>0.7</v>
      </c>
      <c r="O25" s="8">
        <v>0.3</v>
      </c>
      <c r="P25" s="8">
        <v>10.199999999999999</v>
      </c>
      <c r="Q25" s="8">
        <v>1.5</v>
      </c>
      <c r="R25" s="8">
        <v>1</v>
      </c>
      <c r="S25" s="8">
        <v>14</v>
      </c>
      <c r="T25" s="8">
        <v>0.5</v>
      </c>
      <c r="U25" s="8">
        <v>1.9</v>
      </c>
      <c r="V25" s="8">
        <v>11.8</v>
      </c>
      <c r="W25" s="8">
        <v>1.6</v>
      </c>
      <c r="X25" s="8">
        <v>0.4</v>
      </c>
      <c r="Y25" s="8">
        <v>12.3</v>
      </c>
      <c r="Z25" s="8">
        <v>0.4</v>
      </c>
      <c r="AA25" s="8">
        <v>0.9</v>
      </c>
      <c r="AB25" s="8">
        <v>11.4</v>
      </c>
      <c r="AC25" s="8">
        <v>1</v>
      </c>
      <c r="AD25" s="8">
        <v>1.1000000000000001</v>
      </c>
      <c r="AE25" s="8">
        <v>8.9</v>
      </c>
      <c r="AF25" s="8">
        <v>0</v>
      </c>
      <c r="AG25" s="8">
        <v>1.1000000000000001</v>
      </c>
      <c r="AH25" s="8">
        <v>7.2</v>
      </c>
      <c r="AI25" s="8">
        <v>0.3</v>
      </c>
      <c r="AJ25" s="8">
        <v>1.8</v>
      </c>
      <c r="AK25" s="8">
        <v>4.8</v>
      </c>
      <c r="AL25" s="8">
        <v>0.3</v>
      </c>
      <c r="AM25" s="8">
        <v>0</v>
      </c>
      <c r="AN25" s="8">
        <v>7</v>
      </c>
      <c r="AO25" s="8">
        <f t="shared" si="0"/>
        <v>11.400000000000002</v>
      </c>
      <c r="AP25" s="8">
        <f t="shared" si="0"/>
        <v>10</v>
      </c>
      <c r="AQ25" s="8">
        <f t="shared" si="0"/>
        <v>123.5</v>
      </c>
    </row>
    <row r="26" spans="1:43" x14ac:dyDescent="0.25">
      <c r="A26" s="7" t="s">
        <v>65</v>
      </c>
      <c r="B26" s="8">
        <v>0</v>
      </c>
      <c r="C26" s="8">
        <v>0.2</v>
      </c>
      <c r="D26" s="8">
        <v>6.4</v>
      </c>
      <c r="E26" s="8">
        <v>0.3</v>
      </c>
      <c r="F26" s="8">
        <v>0</v>
      </c>
      <c r="G26" s="8">
        <v>9.5</v>
      </c>
      <c r="H26" s="8">
        <v>0</v>
      </c>
      <c r="I26" s="8">
        <v>0.1</v>
      </c>
      <c r="J26" s="8">
        <v>9.8000000000000007</v>
      </c>
      <c r="K26" s="8">
        <v>0.1</v>
      </c>
      <c r="L26" s="8">
        <v>0.1</v>
      </c>
      <c r="M26" s="8">
        <v>9.4</v>
      </c>
      <c r="N26" s="8">
        <v>0.5</v>
      </c>
      <c r="O26" s="8">
        <v>0.7</v>
      </c>
      <c r="P26" s="8">
        <v>10</v>
      </c>
      <c r="Q26" s="8">
        <v>0.2</v>
      </c>
      <c r="R26" s="8">
        <v>0</v>
      </c>
      <c r="S26" s="8">
        <v>14.2</v>
      </c>
      <c r="T26" s="8">
        <v>0.3</v>
      </c>
      <c r="U26" s="8">
        <v>0.1</v>
      </c>
      <c r="V26" s="8">
        <v>11.9</v>
      </c>
      <c r="W26" s="8">
        <v>0</v>
      </c>
      <c r="X26" s="8">
        <v>0.2</v>
      </c>
      <c r="Y26" s="8">
        <v>12.1</v>
      </c>
      <c r="Z26" s="8">
        <v>0.1</v>
      </c>
      <c r="AA26" s="8">
        <v>0</v>
      </c>
      <c r="AB26" s="8">
        <v>11.5</v>
      </c>
      <c r="AC26" s="8">
        <v>0.1</v>
      </c>
      <c r="AD26" s="8">
        <v>0</v>
      </c>
      <c r="AE26" s="8">
        <v>9</v>
      </c>
      <c r="AF26" s="8">
        <v>0</v>
      </c>
      <c r="AG26" s="8">
        <v>0.3</v>
      </c>
      <c r="AH26" s="8">
        <v>6.9</v>
      </c>
      <c r="AI26" s="8">
        <v>0</v>
      </c>
      <c r="AJ26" s="8">
        <v>0</v>
      </c>
      <c r="AK26" s="8">
        <v>4.8</v>
      </c>
      <c r="AL26" s="8">
        <v>0</v>
      </c>
      <c r="AM26" s="8">
        <v>0.5</v>
      </c>
      <c r="AN26" s="8">
        <v>6.5</v>
      </c>
      <c r="AO26" s="8">
        <f t="shared" si="0"/>
        <v>1.6000000000000003</v>
      </c>
      <c r="AP26" s="8">
        <f t="shared" si="0"/>
        <v>2.2000000000000002</v>
      </c>
      <c r="AQ26" s="8">
        <f t="shared" si="0"/>
        <v>122</v>
      </c>
    </row>
    <row r="27" spans="1:43" x14ac:dyDescent="0.25">
      <c r="A27" s="7" t="s">
        <v>66</v>
      </c>
      <c r="B27" s="8">
        <v>1.5</v>
      </c>
      <c r="C27" s="8">
        <v>0.6</v>
      </c>
      <c r="D27" s="8">
        <v>7.3</v>
      </c>
      <c r="E27" s="8">
        <v>1.8</v>
      </c>
      <c r="F27" s="8">
        <v>0.7</v>
      </c>
      <c r="G27" s="8">
        <v>10.6</v>
      </c>
      <c r="H27" s="8">
        <v>0.7</v>
      </c>
      <c r="I27" s="8">
        <v>0.9</v>
      </c>
      <c r="J27" s="8">
        <v>9.6</v>
      </c>
      <c r="K27" s="8">
        <v>1.2</v>
      </c>
      <c r="L27" s="8">
        <v>0.4</v>
      </c>
      <c r="M27" s="8">
        <v>10.199999999999999</v>
      </c>
      <c r="N27" s="8">
        <v>0.1</v>
      </c>
      <c r="O27" s="8">
        <v>0.6</v>
      </c>
      <c r="P27" s="8">
        <v>9.5</v>
      </c>
      <c r="Q27" s="8">
        <v>0.7</v>
      </c>
      <c r="R27" s="8">
        <v>1.3</v>
      </c>
      <c r="S27" s="8">
        <v>13.6</v>
      </c>
      <c r="T27" s="8">
        <v>0.9</v>
      </c>
      <c r="U27" s="8">
        <v>0.6</v>
      </c>
      <c r="V27" s="8">
        <v>12.1</v>
      </c>
      <c r="W27" s="8">
        <v>0.6</v>
      </c>
      <c r="X27" s="8">
        <v>0.3</v>
      </c>
      <c r="Y27" s="8">
        <v>12.3</v>
      </c>
      <c r="Z27" s="8">
        <v>0.3</v>
      </c>
      <c r="AA27" s="8">
        <v>0.5</v>
      </c>
      <c r="AB27" s="8">
        <v>11.3</v>
      </c>
      <c r="AC27" s="8">
        <v>0.7</v>
      </c>
      <c r="AD27" s="8">
        <v>0.4</v>
      </c>
      <c r="AE27" s="8">
        <v>9.4</v>
      </c>
      <c r="AF27" s="8">
        <v>0.3</v>
      </c>
      <c r="AG27" s="8">
        <v>0.9</v>
      </c>
      <c r="AH27" s="8">
        <v>6.3</v>
      </c>
      <c r="AI27" s="8">
        <v>1.8</v>
      </c>
      <c r="AJ27" s="8">
        <v>0</v>
      </c>
      <c r="AK27" s="8">
        <v>6.5</v>
      </c>
      <c r="AL27" s="8">
        <v>0</v>
      </c>
      <c r="AM27" s="8">
        <v>0.8</v>
      </c>
      <c r="AN27" s="8">
        <v>5.8</v>
      </c>
      <c r="AO27" s="8">
        <f t="shared" si="0"/>
        <v>10.600000000000001</v>
      </c>
      <c r="AP27" s="8">
        <f t="shared" si="0"/>
        <v>8</v>
      </c>
      <c r="AQ27" s="8">
        <f t="shared" si="0"/>
        <v>124.5</v>
      </c>
    </row>
    <row r="28" spans="1:43" x14ac:dyDescent="0.25">
      <c r="A28" s="7" t="s">
        <v>67</v>
      </c>
      <c r="B28" s="8">
        <v>0.5</v>
      </c>
      <c r="C28" s="8">
        <v>0.1</v>
      </c>
      <c r="D28" s="8">
        <v>7.7</v>
      </c>
      <c r="E28" s="8">
        <v>0.3</v>
      </c>
      <c r="F28" s="8">
        <v>0.7</v>
      </c>
      <c r="G28" s="8">
        <v>10.1</v>
      </c>
      <c r="H28" s="8">
        <v>0.4</v>
      </c>
      <c r="I28" s="8">
        <v>0.4</v>
      </c>
      <c r="J28" s="8">
        <v>9.6</v>
      </c>
      <c r="K28" s="8">
        <v>0.5</v>
      </c>
      <c r="L28" s="8">
        <v>0.1</v>
      </c>
      <c r="M28" s="8">
        <v>10.6</v>
      </c>
      <c r="N28" s="8">
        <v>0.4</v>
      </c>
      <c r="O28" s="8">
        <v>0</v>
      </c>
      <c r="P28" s="8">
        <v>9.9</v>
      </c>
      <c r="Q28" s="8">
        <v>0.5</v>
      </c>
      <c r="R28" s="8">
        <v>0.1</v>
      </c>
      <c r="S28" s="8">
        <v>14.1</v>
      </c>
      <c r="T28" s="8">
        <v>0.4</v>
      </c>
      <c r="U28" s="8">
        <v>0.1</v>
      </c>
      <c r="V28" s="8">
        <v>12.4</v>
      </c>
      <c r="W28" s="8">
        <v>0.3</v>
      </c>
      <c r="X28" s="8">
        <v>0.2</v>
      </c>
      <c r="Y28" s="8">
        <v>12.4</v>
      </c>
      <c r="Z28" s="8">
        <v>0.5</v>
      </c>
      <c r="AA28" s="8">
        <v>0.1</v>
      </c>
      <c r="AB28" s="8">
        <v>11.7</v>
      </c>
      <c r="AC28" s="8">
        <v>0.1</v>
      </c>
      <c r="AD28" s="8">
        <v>0.3</v>
      </c>
      <c r="AE28" s="8">
        <v>9.1999999999999993</v>
      </c>
      <c r="AF28" s="8">
        <v>0</v>
      </c>
      <c r="AG28" s="8">
        <v>0.2</v>
      </c>
      <c r="AH28" s="8">
        <v>6.1</v>
      </c>
      <c r="AI28" s="8">
        <v>0</v>
      </c>
      <c r="AJ28" s="8">
        <v>0</v>
      </c>
      <c r="AK28" s="8">
        <v>6.5</v>
      </c>
      <c r="AL28" s="8">
        <v>0</v>
      </c>
      <c r="AM28" s="8">
        <v>0</v>
      </c>
      <c r="AN28" s="8">
        <v>5.8</v>
      </c>
      <c r="AO28" s="8">
        <f t="shared" si="0"/>
        <v>3.9</v>
      </c>
      <c r="AP28" s="8">
        <f t="shared" si="0"/>
        <v>2.3000000000000003</v>
      </c>
      <c r="AQ28" s="8">
        <f t="shared" si="0"/>
        <v>126.10000000000001</v>
      </c>
    </row>
    <row r="29" spans="1:43" x14ac:dyDescent="0.25">
      <c r="A29" s="7" t="s">
        <v>68</v>
      </c>
      <c r="B29" s="8">
        <v>1</v>
      </c>
      <c r="C29" s="8">
        <v>0</v>
      </c>
      <c r="D29" s="8">
        <v>8.6999999999999993</v>
      </c>
      <c r="E29" s="8">
        <v>1.6</v>
      </c>
      <c r="F29" s="8">
        <v>0.4</v>
      </c>
      <c r="G29" s="8">
        <v>11.4</v>
      </c>
      <c r="H29" s="8">
        <v>0.4</v>
      </c>
      <c r="I29" s="8">
        <v>0.4</v>
      </c>
      <c r="J29" s="8">
        <v>9.6999999999999993</v>
      </c>
      <c r="K29" s="8">
        <v>1.3</v>
      </c>
      <c r="L29" s="8">
        <v>1</v>
      </c>
      <c r="M29" s="8">
        <v>10.9</v>
      </c>
      <c r="N29" s="8">
        <v>0.5</v>
      </c>
      <c r="O29" s="8">
        <v>0.6</v>
      </c>
      <c r="P29" s="8">
        <v>9.8000000000000007</v>
      </c>
      <c r="Q29" s="8">
        <v>1.3</v>
      </c>
      <c r="R29" s="8">
        <v>0.7</v>
      </c>
      <c r="S29" s="8">
        <v>14.6</v>
      </c>
      <c r="T29" s="8">
        <v>0.5</v>
      </c>
      <c r="U29" s="8">
        <v>0.4</v>
      </c>
      <c r="V29" s="8">
        <v>12.5</v>
      </c>
      <c r="W29" s="8">
        <v>0.7</v>
      </c>
      <c r="X29" s="8">
        <v>0.6</v>
      </c>
      <c r="Y29" s="8">
        <v>12.6</v>
      </c>
      <c r="Z29" s="8">
        <v>0.5</v>
      </c>
      <c r="AA29" s="8">
        <v>1</v>
      </c>
      <c r="AB29" s="8">
        <v>11.2</v>
      </c>
      <c r="AC29" s="8">
        <v>0.6</v>
      </c>
      <c r="AD29" s="8">
        <v>1.1000000000000001</v>
      </c>
      <c r="AE29" s="8">
        <v>8.6999999999999993</v>
      </c>
      <c r="AF29" s="8">
        <v>0.5</v>
      </c>
      <c r="AG29" s="8">
        <v>0.8</v>
      </c>
      <c r="AH29" s="8">
        <v>5.8</v>
      </c>
      <c r="AI29" s="8">
        <v>0.5</v>
      </c>
      <c r="AJ29" s="8">
        <v>0</v>
      </c>
      <c r="AK29" s="8">
        <v>7</v>
      </c>
      <c r="AL29" s="8">
        <v>0.3</v>
      </c>
      <c r="AM29" s="8">
        <v>0</v>
      </c>
      <c r="AN29" s="8">
        <v>6</v>
      </c>
      <c r="AO29" s="8">
        <f t="shared" si="0"/>
        <v>9.7000000000000011</v>
      </c>
      <c r="AP29" s="8">
        <f t="shared" si="0"/>
        <v>6.9999999999999991</v>
      </c>
      <c r="AQ29" s="8">
        <f t="shared" si="0"/>
        <v>128.89999999999998</v>
      </c>
    </row>
    <row r="30" spans="1:43" x14ac:dyDescent="0.25">
      <c r="A30" s="7" t="s">
        <v>69</v>
      </c>
      <c r="B30" s="8">
        <v>0.2</v>
      </c>
      <c r="C30" s="8">
        <v>0.2</v>
      </c>
      <c r="D30" s="8">
        <v>8.6</v>
      </c>
      <c r="E30" s="8">
        <v>1.2</v>
      </c>
      <c r="F30" s="8">
        <v>0.6</v>
      </c>
      <c r="G30" s="8">
        <v>12</v>
      </c>
      <c r="H30" s="8">
        <v>0.3</v>
      </c>
      <c r="I30" s="8">
        <v>0.1</v>
      </c>
      <c r="J30" s="8">
        <v>9.9</v>
      </c>
      <c r="K30" s="8">
        <v>0.1</v>
      </c>
      <c r="L30" s="8">
        <v>0.6</v>
      </c>
      <c r="M30" s="8">
        <v>10.5</v>
      </c>
      <c r="N30" s="8">
        <v>0.1</v>
      </c>
      <c r="O30" s="8">
        <v>0.1</v>
      </c>
      <c r="P30" s="8">
        <v>9.8000000000000007</v>
      </c>
      <c r="Q30" s="8">
        <v>1.5</v>
      </c>
      <c r="R30" s="8">
        <v>0.5</v>
      </c>
      <c r="S30" s="8">
        <v>15.6</v>
      </c>
      <c r="T30" s="8">
        <v>0.1</v>
      </c>
      <c r="U30" s="8">
        <v>0.1</v>
      </c>
      <c r="V30" s="8">
        <v>12.5</v>
      </c>
      <c r="W30" s="8">
        <v>0</v>
      </c>
      <c r="X30" s="8">
        <v>0.6</v>
      </c>
      <c r="Y30" s="8">
        <v>12</v>
      </c>
      <c r="Z30" s="8">
        <v>0.2</v>
      </c>
      <c r="AA30" s="8">
        <v>0.5</v>
      </c>
      <c r="AB30" s="8">
        <v>10.9</v>
      </c>
      <c r="AC30" s="8">
        <v>0.4</v>
      </c>
      <c r="AD30" s="8">
        <v>0.3</v>
      </c>
      <c r="AE30" s="8">
        <v>8.8000000000000007</v>
      </c>
      <c r="AF30" s="8">
        <v>0</v>
      </c>
      <c r="AG30" s="8">
        <v>0</v>
      </c>
      <c r="AH30" s="8">
        <v>5.8</v>
      </c>
      <c r="AI30" s="8">
        <v>0</v>
      </c>
      <c r="AJ30" s="8">
        <v>0</v>
      </c>
      <c r="AK30" s="8">
        <v>7</v>
      </c>
      <c r="AL30" s="8">
        <v>0</v>
      </c>
      <c r="AM30" s="8">
        <v>0.3</v>
      </c>
      <c r="AN30" s="8">
        <v>5.8</v>
      </c>
      <c r="AO30" s="8">
        <f t="shared" si="0"/>
        <v>4.1000000000000005</v>
      </c>
      <c r="AP30" s="8">
        <f t="shared" si="0"/>
        <v>3.9</v>
      </c>
      <c r="AQ30" s="8">
        <f t="shared" si="0"/>
        <v>129.19999999999999</v>
      </c>
    </row>
    <row r="31" spans="1:43" x14ac:dyDescent="0.25">
      <c r="A31" s="7" t="s">
        <v>70</v>
      </c>
      <c r="B31" s="8">
        <v>0.8</v>
      </c>
      <c r="C31" s="8">
        <v>0.4</v>
      </c>
      <c r="D31" s="8">
        <v>9</v>
      </c>
      <c r="E31" s="8">
        <v>0.8</v>
      </c>
      <c r="F31" s="8">
        <v>0.6</v>
      </c>
      <c r="G31" s="8">
        <v>12.1</v>
      </c>
      <c r="H31" s="8">
        <v>0.4</v>
      </c>
      <c r="I31" s="8">
        <v>1.4</v>
      </c>
      <c r="J31" s="8">
        <v>8.9</v>
      </c>
      <c r="K31" s="8">
        <v>1</v>
      </c>
      <c r="L31" s="8">
        <v>0.4</v>
      </c>
      <c r="M31" s="8">
        <v>11.1</v>
      </c>
      <c r="N31" s="8">
        <v>1</v>
      </c>
      <c r="O31" s="8">
        <v>0.8</v>
      </c>
      <c r="P31" s="8">
        <v>10.1</v>
      </c>
      <c r="Q31" s="8">
        <v>0.6</v>
      </c>
      <c r="R31" s="8">
        <v>0.8</v>
      </c>
      <c r="S31" s="8">
        <v>15.5</v>
      </c>
      <c r="T31" s="8">
        <v>1.1000000000000001</v>
      </c>
      <c r="U31" s="8">
        <v>0.9</v>
      </c>
      <c r="V31" s="8">
        <v>12.8</v>
      </c>
      <c r="W31" s="8">
        <v>0.3</v>
      </c>
      <c r="X31" s="8">
        <v>0.7</v>
      </c>
      <c r="Y31" s="8">
        <v>11.7</v>
      </c>
      <c r="Z31" s="8">
        <v>0.5</v>
      </c>
      <c r="AA31" s="8">
        <v>0.8</v>
      </c>
      <c r="AB31" s="8">
        <v>10.6</v>
      </c>
      <c r="AC31" s="8">
        <v>0.5</v>
      </c>
      <c r="AD31" s="8">
        <v>0.5</v>
      </c>
      <c r="AE31" s="8">
        <v>8.6999999999999993</v>
      </c>
      <c r="AF31" s="8">
        <v>0.3</v>
      </c>
      <c r="AG31" s="8">
        <v>0.2</v>
      </c>
      <c r="AH31" s="8">
        <v>5.9</v>
      </c>
      <c r="AI31" s="8">
        <v>0.3</v>
      </c>
      <c r="AJ31" s="8">
        <v>0.8</v>
      </c>
      <c r="AK31" s="8">
        <v>6.5</v>
      </c>
      <c r="AL31" s="8">
        <v>0</v>
      </c>
      <c r="AM31" s="8">
        <v>0.5</v>
      </c>
      <c r="AN31" s="8">
        <v>5.3</v>
      </c>
      <c r="AO31" s="8">
        <f t="shared" si="0"/>
        <v>7.5999999999999988</v>
      </c>
      <c r="AP31" s="8">
        <f t="shared" si="0"/>
        <v>8.8000000000000007</v>
      </c>
      <c r="AQ31" s="8">
        <f t="shared" si="0"/>
        <v>128.20000000000002</v>
      </c>
    </row>
    <row r="32" spans="1:43" x14ac:dyDescent="0.25">
      <c r="A32" s="7" t="s">
        <v>71</v>
      </c>
      <c r="B32" s="8">
        <v>0</v>
      </c>
      <c r="C32" s="8">
        <v>0</v>
      </c>
      <c r="D32" s="8">
        <v>9</v>
      </c>
      <c r="E32" s="8">
        <v>2.2000000000000002</v>
      </c>
      <c r="F32" s="8">
        <v>0</v>
      </c>
      <c r="G32" s="8">
        <v>14.4</v>
      </c>
      <c r="H32" s="8">
        <v>0</v>
      </c>
      <c r="I32" s="8">
        <v>0.4</v>
      </c>
      <c r="J32" s="8">
        <v>8.5</v>
      </c>
      <c r="K32" s="8">
        <v>0.5</v>
      </c>
      <c r="L32" s="8">
        <v>0.4</v>
      </c>
      <c r="M32" s="8">
        <v>11.2</v>
      </c>
      <c r="N32" s="8">
        <v>0</v>
      </c>
      <c r="O32" s="8">
        <v>0.3</v>
      </c>
      <c r="P32" s="8">
        <v>9.8000000000000007</v>
      </c>
      <c r="Q32" s="8">
        <v>0.6</v>
      </c>
      <c r="R32" s="8">
        <v>0</v>
      </c>
      <c r="S32" s="8">
        <v>16.100000000000001</v>
      </c>
      <c r="T32" s="8">
        <v>0.3</v>
      </c>
      <c r="U32" s="8">
        <v>0</v>
      </c>
      <c r="V32" s="8">
        <v>13</v>
      </c>
      <c r="W32" s="8">
        <v>0.4</v>
      </c>
      <c r="X32" s="8">
        <v>0.1</v>
      </c>
      <c r="Y32" s="8">
        <v>12</v>
      </c>
      <c r="Z32" s="8">
        <v>0</v>
      </c>
      <c r="AA32" s="8">
        <v>0</v>
      </c>
      <c r="AB32" s="8">
        <v>10.6</v>
      </c>
      <c r="AC32" s="8">
        <v>0</v>
      </c>
      <c r="AD32" s="8">
        <v>0</v>
      </c>
      <c r="AE32" s="8">
        <v>8.6999999999999993</v>
      </c>
      <c r="AF32" s="8">
        <v>0</v>
      </c>
      <c r="AG32" s="8">
        <v>0.1</v>
      </c>
      <c r="AH32" s="8">
        <v>5.8</v>
      </c>
      <c r="AI32" s="8">
        <v>0</v>
      </c>
      <c r="AJ32" s="8">
        <v>0</v>
      </c>
      <c r="AK32" s="8">
        <v>6.5</v>
      </c>
      <c r="AL32" s="8">
        <v>0.3</v>
      </c>
      <c r="AM32" s="8">
        <v>0</v>
      </c>
      <c r="AN32" s="8">
        <v>5.5</v>
      </c>
      <c r="AO32" s="8">
        <f t="shared" si="0"/>
        <v>4.3</v>
      </c>
      <c r="AP32" s="8">
        <f t="shared" si="0"/>
        <v>1.3000000000000003</v>
      </c>
      <c r="AQ32" s="8">
        <f t="shared" si="0"/>
        <v>131.1</v>
      </c>
    </row>
    <row r="33" spans="1:43" x14ac:dyDescent="0.25">
      <c r="A33" s="7" t="s">
        <v>72</v>
      </c>
      <c r="B33" s="8">
        <v>0.1</v>
      </c>
      <c r="C33" s="8">
        <v>0</v>
      </c>
      <c r="D33" s="8">
        <v>9.1</v>
      </c>
      <c r="E33" s="8">
        <v>0.4</v>
      </c>
      <c r="F33" s="8">
        <v>0.1</v>
      </c>
      <c r="G33" s="8">
        <v>14.6</v>
      </c>
      <c r="H33" s="8">
        <v>0.1</v>
      </c>
      <c r="I33" s="8">
        <v>0.1</v>
      </c>
      <c r="J33" s="8">
        <v>8.4</v>
      </c>
      <c r="K33" s="8">
        <v>0.1</v>
      </c>
      <c r="L33" s="8">
        <v>0.4</v>
      </c>
      <c r="M33" s="8">
        <v>10.9</v>
      </c>
      <c r="N33" s="8">
        <v>0</v>
      </c>
      <c r="O33" s="8">
        <v>0</v>
      </c>
      <c r="P33" s="8">
        <v>9.8000000000000007</v>
      </c>
      <c r="Q33" s="8">
        <v>0.2</v>
      </c>
      <c r="R33" s="8">
        <v>0</v>
      </c>
      <c r="S33" s="8">
        <v>16.3</v>
      </c>
      <c r="T33" s="8">
        <v>0</v>
      </c>
      <c r="U33" s="8">
        <v>0.1</v>
      </c>
      <c r="V33" s="8">
        <v>12.9</v>
      </c>
      <c r="W33" s="8">
        <v>0.4</v>
      </c>
      <c r="X33" s="8">
        <v>0.1</v>
      </c>
      <c r="Y33" s="8">
        <v>12.3</v>
      </c>
      <c r="Z33" s="8">
        <v>0</v>
      </c>
      <c r="AA33" s="8">
        <v>0.4</v>
      </c>
      <c r="AB33" s="8">
        <v>10.199999999999999</v>
      </c>
      <c r="AC33" s="8">
        <v>0</v>
      </c>
      <c r="AD33" s="8">
        <v>0</v>
      </c>
      <c r="AE33" s="8">
        <v>8.6999999999999993</v>
      </c>
      <c r="AF33" s="8">
        <v>0.1</v>
      </c>
      <c r="AG33" s="8">
        <v>0</v>
      </c>
      <c r="AH33" s="8">
        <v>5.9</v>
      </c>
      <c r="AI33" s="8">
        <v>0</v>
      </c>
      <c r="AJ33" s="8">
        <v>0</v>
      </c>
      <c r="AK33" s="8">
        <v>6.5</v>
      </c>
      <c r="AL33" s="8">
        <v>0</v>
      </c>
      <c r="AM33" s="8">
        <v>0</v>
      </c>
      <c r="AN33" s="8">
        <v>5.5</v>
      </c>
      <c r="AO33" s="8">
        <f t="shared" si="0"/>
        <v>1.4</v>
      </c>
      <c r="AP33" s="8">
        <f t="shared" si="0"/>
        <v>1.2000000000000002</v>
      </c>
      <c r="AQ33" s="8">
        <f t="shared" si="0"/>
        <v>131.10000000000002</v>
      </c>
    </row>
    <row r="34" spans="1:43" x14ac:dyDescent="0.25">
      <c r="A34" s="7" t="s">
        <v>73</v>
      </c>
      <c r="B34" s="8">
        <v>0.2</v>
      </c>
      <c r="C34" s="8">
        <v>0.2</v>
      </c>
      <c r="D34" s="8">
        <v>9.1999999999999993</v>
      </c>
      <c r="E34" s="8">
        <v>0.4</v>
      </c>
      <c r="F34" s="8">
        <v>0.1</v>
      </c>
      <c r="G34" s="8">
        <v>14.9</v>
      </c>
      <c r="H34" s="8">
        <v>0.4</v>
      </c>
      <c r="I34" s="8">
        <v>0.3</v>
      </c>
      <c r="J34" s="8">
        <v>8.5</v>
      </c>
      <c r="K34" s="8">
        <v>0.1</v>
      </c>
      <c r="L34" s="8">
        <v>0.1</v>
      </c>
      <c r="M34" s="8">
        <v>10.9</v>
      </c>
      <c r="N34" s="8">
        <v>0.4</v>
      </c>
      <c r="O34" s="8">
        <v>0.2</v>
      </c>
      <c r="P34" s="8">
        <v>10</v>
      </c>
      <c r="Q34" s="8">
        <v>0.4</v>
      </c>
      <c r="R34" s="8">
        <v>0.5</v>
      </c>
      <c r="S34" s="8">
        <v>16.100000000000001</v>
      </c>
      <c r="T34" s="8">
        <v>0.1</v>
      </c>
      <c r="U34" s="8">
        <v>0.4</v>
      </c>
      <c r="V34" s="8">
        <v>12.6</v>
      </c>
      <c r="W34" s="8">
        <v>0</v>
      </c>
      <c r="X34" s="8">
        <v>0.3</v>
      </c>
      <c r="Y34" s="8">
        <v>12</v>
      </c>
      <c r="Z34" s="8">
        <v>0</v>
      </c>
      <c r="AA34" s="8">
        <v>1.1000000000000001</v>
      </c>
      <c r="AB34" s="8">
        <v>9.1</v>
      </c>
      <c r="AC34" s="8">
        <v>0.2</v>
      </c>
      <c r="AD34" s="8">
        <v>0.3</v>
      </c>
      <c r="AE34" s="8">
        <v>8.6</v>
      </c>
      <c r="AF34" s="8">
        <v>0.1</v>
      </c>
      <c r="AG34" s="8">
        <v>0.1</v>
      </c>
      <c r="AH34" s="8">
        <v>5.9</v>
      </c>
      <c r="AI34" s="8">
        <v>0.3</v>
      </c>
      <c r="AJ34" s="8">
        <v>1.5</v>
      </c>
      <c r="AK34" s="8">
        <v>5.3</v>
      </c>
      <c r="AL34" s="8">
        <v>0.3</v>
      </c>
      <c r="AM34" s="8">
        <v>0.5</v>
      </c>
      <c r="AN34" s="8">
        <v>5.3</v>
      </c>
      <c r="AO34" s="8">
        <f t="shared" si="0"/>
        <v>2.9</v>
      </c>
      <c r="AP34" s="8">
        <f t="shared" si="0"/>
        <v>5.6</v>
      </c>
      <c r="AQ34" s="8">
        <f t="shared" si="0"/>
        <v>128.39999999999998</v>
      </c>
    </row>
    <row r="35" spans="1:43" x14ac:dyDescent="0.25">
      <c r="A35" s="7" t="s">
        <v>74</v>
      </c>
      <c r="B35" s="8">
        <v>0</v>
      </c>
      <c r="C35" s="8">
        <v>0.1</v>
      </c>
      <c r="D35" s="8">
        <v>9.1</v>
      </c>
      <c r="E35" s="8">
        <v>0.1</v>
      </c>
      <c r="F35" s="8">
        <v>0</v>
      </c>
      <c r="G35" s="8">
        <v>15</v>
      </c>
      <c r="H35" s="8">
        <v>0</v>
      </c>
      <c r="I35" s="8">
        <v>0.2</v>
      </c>
      <c r="J35" s="8">
        <v>8.3000000000000007</v>
      </c>
      <c r="K35" s="8">
        <v>0.1</v>
      </c>
      <c r="L35" s="8">
        <v>0.5</v>
      </c>
      <c r="M35" s="8">
        <v>10.6</v>
      </c>
      <c r="N35" s="8">
        <v>0</v>
      </c>
      <c r="O35" s="8">
        <v>0.3</v>
      </c>
      <c r="P35" s="8">
        <v>9.6999999999999993</v>
      </c>
      <c r="Q35" s="8">
        <v>0.1</v>
      </c>
      <c r="R35" s="8">
        <v>0</v>
      </c>
      <c r="S35" s="8">
        <v>16.2</v>
      </c>
      <c r="T35" s="8">
        <v>0</v>
      </c>
      <c r="U35" s="8">
        <v>0.5</v>
      </c>
      <c r="V35" s="8">
        <v>12.1</v>
      </c>
      <c r="W35" s="8">
        <v>0</v>
      </c>
      <c r="X35" s="8">
        <v>0.4</v>
      </c>
      <c r="Y35" s="8">
        <v>11.6</v>
      </c>
      <c r="Z35" s="8">
        <v>0</v>
      </c>
      <c r="AA35" s="8">
        <v>0.2</v>
      </c>
      <c r="AB35" s="8">
        <v>8.9</v>
      </c>
      <c r="AC35" s="8">
        <v>0</v>
      </c>
      <c r="AD35" s="8">
        <v>0</v>
      </c>
      <c r="AE35" s="8">
        <v>8.6</v>
      </c>
      <c r="AF35" s="8">
        <v>0</v>
      </c>
      <c r="AG35" s="8">
        <v>0</v>
      </c>
      <c r="AH35" s="8">
        <v>5.9</v>
      </c>
      <c r="AI35" s="8">
        <v>0</v>
      </c>
      <c r="AJ35" s="8">
        <v>0</v>
      </c>
      <c r="AK35" s="8">
        <v>5.3</v>
      </c>
      <c r="AL35" s="8">
        <v>0</v>
      </c>
      <c r="AM35" s="8">
        <v>0.3</v>
      </c>
      <c r="AN35" s="8">
        <v>5</v>
      </c>
      <c r="AO35" s="8">
        <f t="shared" si="0"/>
        <v>0.30000000000000004</v>
      </c>
      <c r="AP35" s="8">
        <f t="shared" si="0"/>
        <v>2.5</v>
      </c>
      <c r="AQ35" s="8">
        <f t="shared" si="0"/>
        <v>126.3</v>
      </c>
    </row>
    <row r="36" spans="1:43" x14ac:dyDescent="0.25">
      <c r="A36" s="7" t="s">
        <v>75</v>
      </c>
      <c r="B36" s="8">
        <v>0</v>
      </c>
      <c r="C36" s="8">
        <v>0.1</v>
      </c>
      <c r="D36" s="8">
        <v>9</v>
      </c>
      <c r="E36" s="8">
        <v>0.1</v>
      </c>
      <c r="F36" s="8">
        <v>0.1</v>
      </c>
      <c r="G36" s="8">
        <v>14.9</v>
      </c>
      <c r="H36" s="8">
        <v>0</v>
      </c>
      <c r="I36" s="8">
        <v>0.3</v>
      </c>
      <c r="J36" s="8">
        <v>8</v>
      </c>
      <c r="K36" s="8">
        <v>0</v>
      </c>
      <c r="L36" s="8">
        <v>0.1</v>
      </c>
      <c r="M36" s="8">
        <v>10.5</v>
      </c>
      <c r="N36" s="8">
        <v>0</v>
      </c>
      <c r="O36" s="8">
        <v>0</v>
      </c>
      <c r="P36" s="8">
        <v>9.6999999999999993</v>
      </c>
      <c r="Q36" s="8">
        <v>0</v>
      </c>
      <c r="R36" s="8">
        <v>0.4</v>
      </c>
      <c r="S36" s="8">
        <v>15.8</v>
      </c>
      <c r="T36" s="8">
        <v>0</v>
      </c>
      <c r="U36" s="8">
        <v>0.1</v>
      </c>
      <c r="V36" s="8">
        <v>12</v>
      </c>
      <c r="W36" s="8">
        <v>0</v>
      </c>
      <c r="X36" s="8">
        <v>0.3</v>
      </c>
      <c r="Y36" s="8">
        <v>11.2</v>
      </c>
      <c r="Z36" s="8">
        <v>0</v>
      </c>
      <c r="AA36" s="8">
        <v>0.5</v>
      </c>
      <c r="AB36" s="8">
        <v>8.4</v>
      </c>
      <c r="AC36" s="8">
        <v>0</v>
      </c>
      <c r="AD36" s="8">
        <v>0.6</v>
      </c>
      <c r="AE36" s="8">
        <v>8</v>
      </c>
      <c r="AF36" s="8">
        <v>0</v>
      </c>
      <c r="AG36" s="8">
        <v>0.1</v>
      </c>
      <c r="AH36" s="8">
        <v>5.8</v>
      </c>
      <c r="AI36" s="8">
        <v>0</v>
      </c>
      <c r="AJ36" s="8">
        <v>0.5</v>
      </c>
      <c r="AK36" s="8">
        <v>4.8</v>
      </c>
      <c r="AL36" s="8">
        <v>0</v>
      </c>
      <c r="AM36" s="8">
        <v>0.8</v>
      </c>
      <c r="AN36" s="8">
        <v>4.3</v>
      </c>
      <c r="AO36" s="8">
        <f t="shared" si="0"/>
        <v>0.1</v>
      </c>
      <c r="AP36" s="8">
        <f t="shared" si="0"/>
        <v>3.9000000000000004</v>
      </c>
      <c r="AQ36" s="8">
        <f t="shared" si="0"/>
        <v>122.39999999999999</v>
      </c>
    </row>
    <row r="37" spans="1:43" x14ac:dyDescent="0.25">
      <c r="A37" s="7" t="s">
        <v>76</v>
      </c>
      <c r="B37" s="8">
        <v>0</v>
      </c>
      <c r="C37" s="8">
        <v>1.5</v>
      </c>
      <c r="D37" s="8">
        <v>7.5</v>
      </c>
      <c r="E37" s="8">
        <v>0</v>
      </c>
      <c r="F37" s="8">
        <v>3.1</v>
      </c>
      <c r="G37" s="8">
        <v>11.9</v>
      </c>
      <c r="H37" s="8">
        <v>0.1</v>
      </c>
      <c r="I37" s="8">
        <v>1.6</v>
      </c>
      <c r="J37" s="8">
        <v>6.5</v>
      </c>
      <c r="K37" s="8">
        <v>0.1</v>
      </c>
      <c r="L37" s="8">
        <v>3.9</v>
      </c>
      <c r="M37" s="8">
        <v>6.7</v>
      </c>
      <c r="N37" s="8">
        <v>0.1</v>
      </c>
      <c r="O37" s="8">
        <v>3</v>
      </c>
      <c r="P37" s="8">
        <v>6.8</v>
      </c>
      <c r="Q37" s="8">
        <v>0.5</v>
      </c>
      <c r="R37" s="8">
        <v>5</v>
      </c>
      <c r="S37" s="8">
        <v>11.3</v>
      </c>
      <c r="T37" s="8">
        <v>0.1</v>
      </c>
      <c r="U37" s="8">
        <v>2.6</v>
      </c>
      <c r="V37" s="8">
        <v>9.5</v>
      </c>
      <c r="W37" s="8">
        <v>0</v>
      </c>
      <c r="X37" s="8">
        <v>1.9</v>
      </c>
      <c r="Y37" s="8">
        <v>9.3000000000000007</v>
      </c>
      <c r="Z37" s="8">
        <v>0</v>
      </c>
      <c r="AA37" s="8">
        <v>1.1000000000000001</v>
      </c>
      <c r="AB37" s="8">
        <v>7.3</v>
      </c>
      <c r="AC37" s="8">
        <v>0.1</v>
      </c>
      <c r="AD37" s="8">
        <v>2.6</v>
      </c>
      <c r="AE37" s="8">
        <v>5.5</v>
      </c>
      <c r="AF37" s="8">
        <v>0</v>
      </c>
      <c r="AG37" s="8">
        <v>0.6</v>
      </c>
      <c r="AH37" s="8">
        <v>5.2</v>
      </c>
      <c r="AI37" s="8">
        <v>0</v>
      </c>
      <c r="AJ37" s="8">
        <v>0.3</v>
      </c>
      <c r="AK37" s="8">
        <v>4.5</v>
      </c>
      <c r="AL37" s="8">
        <v>0</v>
      </c>
      <c r="AM37" s="8">
        <v>0.3</v>
      </c>
      <c r="AN37" s="8">
        <v>4</v>
      </c>
      <c r="AO37" s="8">
        <f t="shared" si="0"/>
        <v>1</v>
      </c>
      <c r="AP37" s="8">
        <f t="shared" si="0"/>
        <v>27.500000000000007</v>
      </c>
      <c r="AQ37" s="8">
        <f t="shared" si="0"/>
        <v>96</v>
      </c>
    </row>
    <row r="38" spans="1:43" x14ac:dyDescent="0.25">
      <c r="A38" s="7" t="s">
        <v>77</v>
      </c>
      <c r="B38" s="8">
        <v>0</v>
      </c>
      <c r="C38" s="8">
        <v>7.5</v>
      </c>
      <c r="D38" s="8">
        <v>0</v>
      </c>
      <c r="E38" s="8">
        <v>0</v>
      </c>
      <c r="F38" s="8">
        <v>11.6</v>
      </c>
      <c r="G38" s="8">
        <v>0.3</v>
      </c>
      <c r="H38" s="8">
        <v>0</v>
      </c>
      <c r="I38" s="8">
        <v>5.6</v>
      </c>
      <c r="J38" s="8">
        <v>0.9</v>
      </c>
      <c r="K38" s="8">
        <v>0</v>
      </c>
      <c r="L38" s="8">
        <v>5.8</v>
      </c>
      <c r="M38" s="8">
        <v>0.9</v>
      </c>
      <c r="N38" s="8">
        <v>0</v>
      </c>
      <c r="O38" s="8">
        <v>5.7</v>
      </c>
      <c r="P38" s="8">
        <v>1.1000000000000001</v>
      </c>
      <c r="Q38" s="8">
        <v>0</v>
      </c>
      <c r="R38" s="8">
        <v>10.5</v>
      </c>
      <c r="S38" s="8">
        <v>0.7</v>
      </c>
      <c r="T38" s="8">
        <v>0</v>
      </c>
      <c r="U38" s="8">
        <v>8.5</v>
      </c>
      <c r="V38" s="8">
        <v>1</v>
      </c>
      <c r="W38" s="8">
        <v>0</v>
      </c>
      <c r="X38" s="8">
        <v>8.8000000000000007</v>
      </c>
      <c r="Y38" s="8">
        <v>0.6</v>
      </c>
      <c r="Z38" s="8">
        <v>0</v>
      </c>
      <c r="AA38" s="8">
        <v>7.3</v>
      </c>
      <c r="AB38" s="8">
        <v>0</v>
      </c>
      <c r="AC38" s="8">
        <v>0</v>
      </c>
      <c r="AD38" s="8">
        <v>4.9000000000000004</v>
      </c>
      <c r="AE38" s="8">
        <v>0.5</v>
      </c>
      <c r="AF38" s="8">
        <v>0</v>
      </c>
      <c r="AG38" s="8">
        <v>4.5</v>
      </c>
      <c r="AH38" s="8">
        <v>0.6</v>
      </c>
      <c r="AI38" s="8">
        <v>0</v>
      </c>
      <c r="AJ38" s="8">
        <v>4.3</v>
      </c>
      <c r="AK38" s="8">
        <v>0.3</v>
      </c>
      <c r="AL38" s="8">
        <v>0</v>
      </c>
      <c r="AM38" s="8">
        <v>4</v>
      </c>
      <c r="AN38" s="8">
        <v>0</v>
      </c>
      <c r="AO38" s="8">
        <f t="shared" si="0"/>
        <v>0</v>
      </c>
      <c r="AP38" s="8">
        <f t="shared" si="0"/>
        <v>89</v>
      </c>
      <c r="AQ38" s="8">
        <f t="shared" si="0"/>
        <v>6.8999999999999995</v>
      </c>
    </row>
    <row r="39" spans="1:43" x14ac:dyDescent="0.25">
      <c r="A39" s="7" t="s">
        <v>46</v>
      </c>
      <c r="B39" s="8"/>
      <c r="C39" s="8"/>
      <c r="D39" s="8">
        <f>MAX(D$9:D38)</f>
        <v>9.1999999999999993</v>
      </c>
      <c r="E39" s="8"/>
      <c r="F39" s="8"/>
      <c r="G39" s="8">
        <f>MAX(G$9:G38)</f>
        <v>15</v>
      </c>
      <c r="H39" s="8"/>
      <c r="I39" s="8"/>
      <c r="J39" s="8">
        <f>MAX(J$9:J38)</f>
        <v>10.199999999999999</v>
      </c>
      <c r="K39" s="8"/>
      <c r="L39" s="8"/>
      <c r="M39" s="8">
        <f>MAX(M$9:M38)</f>
        <v>11.2</v>
      </c>
      <c r="N39" s="8"/>
      <c r="O39" s="8"/>
      <c r="P39" s="8">
        <f>MAX(P$9:P38)</f>
        <v>10.8</v>
      </c>
      <c r="Q39" s="8"/>
      <c r="R39" s="8"/>
      <c r="S39" s="8">
        <f>MAX(S$9:S38)</f>
        <v>16.3</v>
      </c>
      <c r="T39" s="8"/>
      <c r="U39" s="8"/>
      <c r="V39" s="8">
        <f>MAX(V$9:V38)</f>
        <v>13.8</v>
      </c>
      <c r="W39" s="8"/>
      <c r="X39" s="8"/>
      <c r="Y39" s="8">
        <f>MAX(Y$9:Y38)</f>
        <v>12.6</v>
      </c>
      <c r="Z39" s="8"/>
      <c r="AA39" s="8"/>
      <c r="AB39" s="8">
        <f>MAX(AB$9:AB38)</f>
        <v>14.9</v>
      </c>
      <c r="AC39" s="8"/>
      <c r="AD39" s="8"/>
      <c r="AE39" s="8">
        <f>MAX(AE$9:AE38)</f>
        <v>10.7</v>
      </c>
      <c r="AF39" s="8"/>
      <c r="AG39" s="8"/>
      <c r="AH39" s="8">
        <f>MAX(AH$9:AH38)</f>
        <v>12.5</v>
      </c>
      <c r="AI39" s="8"/>
      <c r="AJ39" s="8"/>
      <c r="AK39" s="8">
        <f>MAX(AK$9:AK38)</f>
        <v>9.3000000000000007</v>
      </c>
      <c r="AL39" s="8"/>
      <c r="AM39" s="8"/>
      <c r="AN39" s="8">
        <f>MAX(AN$9:AN38)</f>
        <v>13</v>
      </c>
      <c r="AO39" s="8"/>
      <c r="AP39" s="8"/>
      <c r="AQ39" s="8">
        <f>MAX(AQ$9:AQ38)</f>
        <v>131.10000000000002</v>
      </c>
    </row>
    <row r="40" spans="1:43" x14ac:dyDescent="0.25">
      <c r="A40" s="7" t="s">
        <v>6</v>
      </c>
      <c r="B40" s="8">
        <f>SUM(B$9:B38)</f>
        <v>12.999999999999998</v>
      </c>
      <c r="C40" s="8">
        <f>SUM(C$9:C38)</f>
        <v>13.5</v>
      </c>
      <c r="D40" s="8"/>
      <c r="E40" s="8">
        <f>SUM(E$9:E38)</f>
        <v>19.3</v>
      </c>
      <c r="F40" s="8">
        <f>SUM(F$9:F38)</f>
        <v>19.5</v>
      </c>
      <c r="G40" s="8"/>
      <c r="H40" s="8">
        <f>SUM(H$9:H38)</f>
        <v>15.499999999999998</v>
      </c>
      <c r="I40" s="8">
        <f>SUM(I$9:I38)</f>
        <v>15.8</v>
      </c>
      <c r="J40" s="8"/>
      <c r="K40" s="8">
        <f>SUM(K$9:K38)</f>
        <v>18.000000000000007</v>
      </c>
      <c r="L40" s="8">
        <f>SUM(L$9:L38)</f>
        <v>19.3</v>
      </c>
      <c r="M40" s="8"/>
      <c r="N40" s="8">
        <f>SUM(N$9:N38)</f>
        <v>17.700000000000003</v>
      </c>
      <c r="O40" s="8">
        <f>SUM(O$9:O38)</f>
        <v>18</v>
      </c>
      <c r="P40" s="8"/>
      <c r="Q40" s="8">
        <f>SUM(Q$9:Q38)</f>
        <v>25.000000000000004</v>
      </c>
      <c r="R40" s="8">
        <f>SUM(R$9:R38)</f>
        <v>24.6</v>
      </c>
      <c r="S40" s="8"/>
      <c r="T40" s="8">
        <f>SUM(T$9:T38)</f>
        <v>21.300000000000004</v>
      </c>
      <c r="U40" s="8">
        <f>SUM(U$9:U38)</f>
        <v>20.6</v>
      </c>
      <c r="V40" s="8"/>
      <c r="W40" s="8">
        <f>SUM(W$9:W38)</f>
        <v>20.299999999999997</v>
      </c>
      <c r="X40" s="8">
        <f>SUM(X$9:X38)</f>
        <v>19.700000000000003</v>
      </c>
      <c r="Y40" s="8"/>
      <c r="Z40" s="8">
        <f>SUM(Z$9:Z38)</f>
        <v>21.299999999999997</v>
      </c>
      <c r="AA40" s="8">
        <f>SUM(AA$9:AA38)</f>
        <v>21.8</v>
      </c>
      <c r="AB40" s="8"/>
      <c r="AC40" s="8">
        <f>SUM(AC$9:AC38)</f>
        <v>18.2</v>
      </c>
      <c r="AD40" s="8">
        <f>SUM(AD$9:AD38)</f>
        <v>18.100000000000001</v>
      </c>
      <c r="AE40" s="8"/>
      <c r="AF40" s="8">
        <f>SUM(AF$9:AF38)</f>
        <v>15.100000000000001</v>
      </c>
      <c r="AG40" s="8">
        <f>SUM(AG$9:AG38)</f>
        <v>15.399999999999997</v>
      </c>
      <c r="AH40" s="8"/>
      <c r="AI40" s="8">
        <f>SUM(AI$9:AI38)</f>
        <v>12.000000000000004</v>
      </c>
      <c r="AJ40" s="8">
        <f>SUM(AJ$9:AJ38)</f>
        <v>12.900000000000002</v>
      </c>
      <c r="AK40" s="8"/>
      <c r="AL40" s="8">
        <f>SUM(AL$9:AL38)</f>
        <v>18.200000000000006</v>
      </c>
      <c r="AM40" s="8">
        <f>SUM(AM$9:AM38)</f>
        <v>18.500000000000004</v>
      </c>
      <c r="AN40" s="8"/>
      <c r="AO40" s="8">
        <f>SUM(AO$9:AO38)</f>
        <v>234.9</v>
      </c>
      <c r="AP40" s="8">
        <f>SUM(AP$9:AP38)</f>
        <v>237.70000000000002</v>
      </c>
      <c r="AQ40" s="8"/>
    </row>
  </sheetData>
  <mergeCells count="15">
    <mergeCell ref="B6:A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7" sqref="B7:D1000"/>
    </sheetView>
  </sheetViews>
  <sheetFormatPr defaultRowHeight="15" x14ac:dyDescent="0.25"/>
  <cols>
    <col min="1" max="1" width="48.7109375" style="1" customWidth="1"/>
    <col min="2" max="26" width="7.7109375" style="3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80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1:26" ht="30" customHeight="1" x14ac:dyDescent="0.25">
      <c r="A7" s="4"/>
      <c r="B7" s="17" t="s">
        <v>82</v>
      </c>
      <c r="C7" s="15"/>
      <c r="D7" s="16"/>
      <c r="E7" s="14" t="s">
        <v>151</v>
      </c>
      <c r="F7" s="15"/>
      <c r="G7" s="16"/>
      <c r="H7" s="14" t="s">
        <v>152</v>
      </c>
      <c r="I7" s="15"/>
      <c r="J7" s="16"/>
      <c r="K7" s="14" t="s">
        <v>153</v>
      </c>
      <c r="L7" s="15"/>
      <c r="M7" s="16"/>
      <c r="N7" s="14" t="s">
        <v>154</v>
      </c>
      <c r="O7" s="15"/>
      <c r="P7" s="16"/>
      <c r="Q7" s="14" t="s">
        <v>155</v>
      </c>
      <c r="R7" s="15"/>
      <c r="S7" s="16"/>
      <c r="T7" s="14" t="s">
        <v>156</v>
      </c>
      <c r="U7" s="15"/>
      <c r="V7" s="16"/>
      <c r="W7" s="14" t="s">
        <v>6</v>
      </c>
      <c r="X7" s="15"/>
      <c r="Y7" s="16"/>
    </row>
    <row r="8" spans="1:2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</row>
    <row r="9" spans="1:26" x14ac:dyDescent="0.25">
      <c r="A9" s="7" t="s">
        <v>11</v>
      </c>
      <c r="B9" s="8">
        <v>3.9</v>
      </c>
      <c r="C9" s="8">
        <v>0</v>
      </c>
      <c r="D9" s="8">
        <v>3.9</v>
      </c>
      <c r="E9" s="8">
        <v>0</v>
      </c>
      <c r="F9" s="8">
        <v>0</v>
      </c>
      <c r="G9" s="8">
        <v>1</v>
      </c>
      <c r="H9" s="8">
        <v>6</v>
      </c>
      <c r="I9" s="8">
        <v>0</v>
      </c>
      <c r="J9" s="8">
        <v>6</v>
      </c>
      <c r="K9" s="8">
        <v>7.7</v>
      </c>
      <c r="L9" s="8">
        <v>0</v>
      </c>
      <c r="M9" s="8">
        <v>8.9</v>
      </c>
      <c r="N9" s="8">
        <v>4.4000000000000004</v>
      </c>
      <c r="O9" s="8">
        <v>0</v>
      </c>
      <c r="P9" s="8">
        <v>5.2</v>
      </c>
      <c r="Q9" s="8">
        <v>7</v>
      </c>
      <c r="R9" s="8">
        <v>0</v>
      </c>
      <c r="S9" s="8">
        <v>7.1</v>
      </c>
      <c r="T9" s="8">
        <v>7.3</v>
      </c>
      <c r="U9" s="8">
        <v>0</v>
      </c>
      <c r="V9" s="8">
        <v>7.5</v>
      </c>
      <c r="W9" s="8">
        <f t="shared" ref="W9:Y28" si="0">SUMIF($B$8:$V$8,W$8,$B9:$V9)</f>
        <v>36.299999999999997</v>
      </c>
      <c r="X9" s="8">
        <f t="shared" si="0"/>
        <v>0</v>
      </c>
      <c r="Y9" s="8">
        <f t="shared" si="0"/>
        <v>39.6</v>
      </c>
    </row>
    <row r="10" spans="1:26" x14ac:dyDescent="0.25">
      <c r="A10" s="7" t="s">
        <v>12</v>
      </c>
      <c r="B10" s="8">
        <v>0.4</v>
      </c>
      <c r="C10" s="8">
        <v>0</v>
      </c>
      <c r="D10" s="8">
        <v>4.3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6</v>
      </c>
      <c r="K10" s="8">
        <v>2.1</v>
      </c>
      <c r="L10" s="8">
        <v>0</v>
      </c>
      <c r="M10" s="8">
        <v>11</v>
      </c>
      <c r="N10" s="8">
        <v>3.9</v>
      </c>
      <c r="O10" s="8">
        <v>0</v>
      </c>
      <c r="P10" s="8">
        <v>9.1</v>
      </c>
      <c r="Q10" s="8">
        <v>4.3</v>
      </c>
      <c r="R10" s="8">
        <v>0.3</v>
      </c>
      <c r="S10" s="8">
        <v>11.1</v>
      </c>
      <c r="T10" s="8">
        <v>3.4</v>
      </c>
      <c r="U10" s="8">
        <v>0.1</v>
      </c>
      <c r="V10" s="8">
        <v>10.8</v>
      </c>
      <c r="W10" s="8">
        <f t="shared" si="0"/>
        <v>14.1</v>
      </c>
      <c r="X10" s="8">
        <f t="shared" si="0"/>
        <v>0.4</v>
      </c>
      <c r="Y10" s="8">
        <f t="shared" si="0"/>
        <v>53.3</v>
      </c>
    </row>
    <row r="11" spans="1:26" x14ac:dyDescent="0.25">
      <c r="A11" s="7" t="s">
        <v>13</v>
      </c>
      <c r="B11" s="8">
        <v>0.2</v>
      </c>
      <c r="C11" s="8">
        <v>0</v>
      </c>
      <c r="D11" s="8">
        <v>4.5999999999999996</v>
      </c>
      <c r="E11" s="8">
        <v>1</v>
      </c>
      <c r="F11" s="8">
        <v>0.5</v>
      </c>
      <c r="G11" s="8">
        <v>2</v>
      </c>
      <c r="H11" s="8">
        <v>0</v>
      </c>
      <c r="I11" s="8">
        <v>0</v>
      </c>
      <c r="J11" s="8">
        <v>6</v>
      </c>
      <c r="K11" s="8">
        <v>1.3</v>
      </c>
      <c r="L11" s="8">
        <v>0</v>
      </c>
      <c r="M11" s="8">
        <v>12.3</v>
      </c>
      <c r="N11" s="8">
        <v>0.6</v>
      </c>
      <c r="O11" s="8">
        <v>0</v>
      </c>
      <c r="P11" s="8">
        <v>9.6999999999999993</v>
      </c>
      <c r="Q11" s="8">
        <v>0.9</v>
      </c>
      <c r="R11" s="8">
        <v>0</v>
      </c>
      <c r="S11" s="8">
        <v>12</v>
      </c>
      <c r="T11" s="8">
        <v>1.6</v>
      </c>
      <c r="U11" s="8">
        <v>0</v>
      </c>
      <c r="V11" s="8">
        <v>12.4</v>
      </c>
      <c r="W11" s="8">
        <f t="shared" si="0"/>
        <v>5.6</v>
      </c>
      <c r="X11" s="8">
        <f t="shared" si="0"/>
        <v>0.5</v>
      </c>
      <c r="Y11" s="8">
        <f t="shared" si="0"/>
        <v>58.999999999999993</v>
      </c>
    </row>
    <row r="12" spans="1:26" x14ac:dyDescent="0.25">
      <c r="A12" s="7" t="s">
        <v>14</v>
      </c>
      <c r="B12" s="8">
        <v>0.1</v>
      </c>
      <c r="C12" s="8">
        <v>0</v>
      </c>
      <c r="D12" s="8">
        <v>4.7</v>
      </c>
      <c r="E12" s="8">
        <v>0</v>
      </c>
      <c r="F12" s="8">
        <v>0</v>
      </c>
      <c r="G12" s="8">
        <v>2</v>
      </c>
      <c r="H12" s="8">
        <v>0</v>
      </c>
      <c r="I12" s="8">
        <v>0</v>
      </c>
      <c r="J12" s="8">
        <v>6</v>
      </c>
      <c r="K12" s="8">
        <v>0.8</v>
      </c>
      <c r="L12" s="8">
        <v>0.1</v>
      </c>
      <c r="M12" s="8">
        <v>13</v>
      </c>
      <c r="N12" s="8">
        <v>0.4</v>
      </c>
      <c r="O12" s="8">
        <v>0</v>
      </c>
      <c r="P12" s="8">
        <v>10.1</v>
      </c>
      <c r="Q12" s="8">
        <v>0.6</v>
      </c>
      <c r="R12" s="8">
        <v>0</v>
      </c>
      <c r="S12" s="8">
        <v>12.6</v>
      </c>
      <c r="T12" s="8">
        <v>0.5</v>
      </c>
      <c r="U12" s="8">
        <v>0.1</v>
      </c>
      <c r="V12" s="8">
        <v>12.8</v>
      </c>
      <c r="W12" s="8">
        <f t="shared" si="0"/>
        <v>2.4</v>
      </c>
      <c r="X12" s="8">
        <f t="shared" si="0"/>
        <v>0.2</v>
      </c>
      <c r="Y12" s="8">
        <f t="shared" si="0"/>
        <v>61.2</v>
      </c>
    </row>
    <row r="13" spans="1:26" x14ac:dyDescent="0.25">
      <c r="A13" s="7" t="s">
        <v>15</v>
      </c>
      <c r="B13" s="8">
        <v>0.2</v>
      </c>
      <c r="C13" s="8">
        <v>0.2</v>
      </c>
      <c r="D13" s="8">
        <v>4.7</v>
      </c>
      <c r="E13" s="8">
        <v>0</v>
      </c>
      <c r="F13" s="8">
        <v>0</v>
      </c>
      <c r="G13" s="8">
        <v>2</v>
      </c>
      <c r="H13" s="8">
        <v>0</v>
      </c>
      <c r="I13" s="8">
        <v>0</v>
      </c>
      <c r="J13" s="8">
        <v>6</v>
      </c>
      <c r="K13" s="8">
        <v>0.2</v>
      </c>
      <c r="L13" s="8">
        <v>0.1</v>
      </c>
      <c r="M13" s="8">
        <v>13.1</v>
      </c>
      <c r="N13" s="8">
        <v>0.2</v>
      </c>
      <c r="O13" s="8">
        <v>0</v>
      </c>
      <c r="P13" s="8">
        <v>10.3</v>
      </c>
      <c r="Q13" s="8">
        <v>0.3</v>
      </c>
      <c r="R13" s="8">
        <v>0</v>
      </c>
      <c r="S13" s="8">
        <v>12.9</v>
      </c>
      <c r="T13" s="8">
        <v>0.2</v>
      </c>
      <c r="U13" s="8">
        <v>0</v>
      </c>
      <c r="V13" s="8">
        <v>13</v>
      </c>
      <c r="W13" s="8">
        <f t="shared" si="0"/>
        <v>1.1000000000000001</v>
      </c>
      <c r="X13" s="8">
        <f t="shared" si="0"/>
        <v>0.30000000000000004</v>
      </c>
      <c r="Y13" s="8">
        <f t="shared" si="0"/>
        <v>61.999999999999993</v>
      </c>
    </row>
    <row r="14" spans="1:26" x14ac:dyDescent="0.25">
      <c r="A14" s="7" t="s">
        <v>16</v>
      </c>
      <c r="B14" s="8">
        <v>0</v>
      </c>
      <c r="C14" s="8">
        <v>0</v>
      </c>
      <c r="D14" s="8">
        <v>4.7</v>
      </c>
      <c r="E14" s="8">
        <v>0</v>
      </c>
      <c r="F14" s="8">
        <v>0</v>
      </c>
      <c r="G14" s="8">
        <v>2</v>
      </c>
      <c r="H14" s="8">
        <v>1</v>
      </c>
      <c r="I14" s="8">
        <v>0</v>
      </c>
      <c r="J14" s="8">
        <v>7</v>
      </c>
      <c r="K14" s="8">
        <v>0.3</v>
      </c>
      <c r="L14" s="8">
        <v>0.1</v>
      </c>
      <c r="M14" s="8">
        <v>13.3</v>
      </c>
      <c r="N14" s="8">
        <v>0.6</v>
      </c>
      <c r="O14" s="8">
        <v>0.3</v>
      </c>
      <c r="P14" s="8">
        <v>10.6</v>
      </c>
      <c r="Q14" s="8">
        <v>0.6</v>
      </c>
      <c r="R14" s="8">
        <v>0.1</v>
      </c>
      <c r="S14" s="8">
        <v>13.4</v>
      </c>
      <c r="T14" s="8">
        <v>0.5</v>
      </c>
      <c r="U14" s="8">
        <v>0.1</v>
      </c>
      <c r="V14" s="8">
        <v>13.4</v>
      </c>
      <c r="W14" s="8">
        <f t="shared" si="0"/>
        <v>3</v>
      </c>
      <c r="X14" s="8">
        <f t="shared" si="0"/>
        <v>0.6</v>
      </c>
      <c r="Y14" s="8">
        <f t="shared" si="0"/>
        <v>64.400000000000006</v>
      </c>
    </row>
    <row r="15" spans="1:26" x14ac:dyDescent="0.25">
      <c r="A15" s="7" t="s">
        <v>17</v>
      </c>
      <c r="B15" s="8">
        <v>0.4</v>
      </c>
      <c r="C15" s="8">
        <v>0</v>
      </c>
      <c r="D15" s="8">
        <v>5.0999999999999996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7</v>
      </c>
      <c r="K15" s="8">
        <v>0</v>
      </c>
      <c r="L15" s="8">
        <v>0</v>
      </c>
      <c r="M15" s="8">
        <v>13.3</v>
      </c>
      <c r="N15" s="8">
        <v>0.2</v>
      </c>
      <c r="O15" s="8">
        <v>0</v>
      </c>
      <c r="P15" s="8">
        <v>10.8</v>
      </c>
      <c r="Q15" s="8">
        <v>0</v>
      </c>
      <c r="R15" s="8">
        <v>0</v>
      </c>
      <c r="S15" s="8">
        <v>13.4</v>
      </c>
      <c r="T15" s="8">
        <v>0</v>
      </c>
      <c r="U15" s="8">
        <v>0.3</v>
      </c>
      <c r="V15" s="8">
        <v>13.1</v>
      </c>
      <c r="W15" s="8">
        <f t="shared" si="0"/>
        <v>0.60000000000000009</v>
      </c>
      <c r="X15" s="8">
        <f t="shared" si="0"/>
        <v>0.3</v>
      </c>
      <c r="Y15" s="8">
        <f t="shared" si="0"/>
        <v>64.7</v>
      </c>
    </row>
    <row r="16" spans="1:26" x14ac:dyDescent="0.25">
      <c r="A16" s="7" t="s">
        <v>18</v>
      </c>
      <c r="B16" s="8">
        <v>0.2</v>
      </c>
      <c r="C16" s="8">
        <v>0</v>
      </c>
      <c r="D16" s="8">
        <v>5.3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7</v>
      </c>
      <c r="K16" s="8">
        <v>0.2</v>
      </c>
      <c r="L16" s="8">
        <v>0.1</v>
      </c>
      <c r="M16" s="8">
        <v>13.4</v>
      </c>
      <c r="N16" s="8">
        <v>0</v>
      </c>
      <c r="O16" s="8">
        <v>0.1</v>
      </c>
      <c r="P16" s="8">
        <v>10.7</v>
      </c>
      <c r="Q16" s="8">
        <v>0.3</v>
      </c>
      <c r="R16" s="8">
        <v>0.4</v>
      </c>
      <c r="S16" s="8">
        <v>13.3</v>
      </c>
      <c r="T16" s="8">
        <v>0</v>
      </c>
      <c r="U16" s="8">
        <v>1.2</v>
      </c>
      <c r="V16" s="8">
        <v>11.9</v>
      </c>
      <c r="W16" s="8">
        <f t="shared" si="0"/>
        <v>0.7</v>
      </c>
      <c r="X16" s="8">
        <f t="shared" si="0"/>
        <v>1.8</v>
      </c>
      <c r="Y16" s="8">
        <f t="shared" si="0"/>
        <v>63.6</v>
      </c>
    </row>
    <row r="17" spans="1:25" x14ac:dyDescent="0.25">
      <c r="A17" s="7" t="s">
        <v>19</v>
      </c>
      <c r="B17" s="8">
        <v>0.4</v>
      </c>
      <c r="C17" s="8">
        <v>0</v>
      </c>
      <c r="D17" s="8">
        <v>5.8</v>
      </c>
      <c r="E17" s="8">
        <v>0</v>
      </c>
      <c r="F17" s="8">
        <v>0</v>
      </c>
      <c r="G17" s="8">
        <v>2</v>
      </c>
      <c r="H17" s="8">
        <v>0</v>
      </c>
      <c r="I17" s="8">
        <v>0</v>
      </c>
      <c r="J17" s="8">
        <v>7</v>
      </c>
      <c r="K17" s="8">
        <v>0.7</v>
      </c>
      <c r="L17" s="8">
        <v>0.3</v>
      </c>
      <c r="M17" s="8">
        <v>13.8</v>
      </c>
      <c r="N17" s="8">
        <v>0.4</v>
      </c>
      <c r="O17" s="8">
        <v>0.9</v>
      </c>
      <c r="P17" s="8">
        <v>10.199999999999999</v>
      </c>
      <c r="Q17" s="8">
        <v>0.4</v>
      </c>
      <c r="R17" s="8">
        <v>0.6</v>
      </c>
      <c r="S17" s="8">
        <v>13</v>
      </c>
      <c r="T17" s="8">
        <v>0</v>
      </c>
      <c r="U17" s="8">
        <v>0.6</v>
      </c>
      <c r="V17" s="8">
        <v>11.3</v>
      </c>
      <c r="W17" s="8">
        <f t="shared" si="0"/>
        <v>1.9</v>
      </c>
      <c r="X17" s="8">
        <f t="shared" si="0"/>
        <v>2.4</v>
      </c>
      <c r="Y17" s="8">
        <f t="shared" si="0"/>
        <v>63.099999999999994</v>
      </c>
    </row>
    <row r="18" spans="1:25" x14ac:dyDescent="0.25">
      <c r="A18" s="7" t="s">
        <v>20</v>
      </c>
      <c r="B18" s="8">
        <v>0.3</v>
      </c>
      <c r="C18" s="8">
        <v>0.1</v>
      </c>
      <c r="D18" s="8">
        <v>6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7</v>
      </c>
      <c r="K18" s="8">
        <v>0.3</v>
      </c>
      <c r="L18" s="8">
        <v>0.1</v>
      </c>
      <c r="M18" s="8">
        <v>14</v>
      </c>
      <c r="N18" s="8">
        <v>1.2</v>
      </c>
      <c r="O18" s="8">
        <v>0.3</v>
      </c>
      <c r="P18" s="8">
        <v>11.1</v>
      </c>
      <c r="Q18" s="8">
        <v>0.4</v>
      </c>
      <c r="R18" s="8">
        <v>0.3</v>
      </c>
      <c r="S18" s="8">
        <v>13.1</v>
      </c>
      <c r="T18" s="8">
        <v>0</v>
      </c>
      <c r="U18" s="8">
        <v>1.1000000000000001</v>
      </c>
      <c r="V18" s="8">
        <v>10.199999999999999</v>
      </c>
      <c r="W18" s="8">
        <f t="shared" si="0"/>
        <v>2.1999999999999997</v>
      </c>
      <c r="X18" s="8">
        <f t="shared" si="0"/>
        <v>1.9000000000000001</v>
      </c>
      <c r="Y18" s="8">
        <f t="shared" si="0"/>
        <v>63.400000000000006</v>
      </c>
    </row>
    <row r="19" spans="1:25" x14ac:dyDescent="0.25">
      <c r="A19" s="7" t="s">
        <v>21</v>
      </c>
      <c r="B19" s="8">
        <v>1.3</v>
      </c>
      <c r="C19" s="8">
        <v>0.1</v>
      </c>
      <c r="D19" s="8">
        <v>7.2</v>
      </c>
      <c r="E19" s="8">
        <v>0</v>
      </c>
      <c r="F19" s="8">
        <v>0</v>
      </c>
      <c r="G19" s="8">
        <v>2</v>
      </c>
      <c r="H19" s="8">
        <v>2</v>
      </c>
      <c r="I19" s="8">
        <v>2</v>
      </c>
      <c r="J19" s="8">
        <v>7</v>
      </c>
      <c r="K19" s="8">
        <v>1.2</v>
      </c>
      <c r="L19" s="8">
        <v>1.2</v>
      </c>
      <c r="M19" s="8">
        <v>14</v>
      </c>
      <c r="N19" s="8">
        <v>2.6</v>
      </c>
      <c r="O19" s="8">
        <v>0.1</v>
      </c>
      <c r="P19" s="8">
        <v>13.6</v>
      </c>
      <c r="Q19" s="8">
        <v>0.5</v>
      </c>
      <c r="R19" s="8">
        <v>0.8</v>
      </c>
      <c r="S19" s="8">
        <v>12.9</v>
      </c>
      <c r="T19" s="8">
        <v>1</v>
      </c>
      <c r="U19" s="8">
        <v>0.9</v>
      </c>
      <c r="V19" s="8">
        <v>10.3</v>
      </c>
      <c r="W19" s="8">
        <f t="shared" si="0"/>
        <v>8.6</v>
      </c>
      <c r="X19" s="8">
        <f t="shared" si="0"/>
        <v>5.1000000000000005</v>
      </c>
      <c r="Y19" s="8">
        <f t="shared" si="0"/>
        <v>67</v>
      </c>
    </row>
    <row r="20" spans="1:25" x14ac:dyDescent="0.25">
      <c r="A20" s="7" t="s">
        <v>22</v>
      </c>
      <c r="B20" s="8">
        <v>0.4</v>
      </c>
      <c r="C20" s="8">
        <v>0</v>
      </c>
      <c r="D20" s="8">
        <v>7.7</v>
      </c>
      <c r="E20" s="8">
        <v>0</v>
      </c>
      <c r="F20" s="8">
        <v>0</v>
      </c>
      <c r="G20" s="8">
        <v>2</v>
      </c>
      <c r="H20" s="8">
        <v>0</v>
      </c>
      <c r="I20" s="8">
        <v>0</v>
      </c>
      <c r="J20" s="8">
        <v>7</v>
      </c>
      <c r="K20" s="8">
        <v>0.2</v>
      </c>
      <c r="L20" s="8">
        <v>0</v>
      </c>
      <c r="M20" s="8">
        <v>14.2</v>
      </c>
      <c r="N20" s="8">
        <v>0</v>
      </c>
      <c r="O20" s="8">
        <v>0.2</v>
      </c>
      <c r="P20" s="8">
        <v>13.3</v>
      </c>
      <c r="Q20" s="8">
        <v>0.4</v>
      </c>
      <c r="R20" s="8">
        <v>1</v>
      </c>
      <c r="S20" s="8">
        <v>12.3</v>
      </c>
      <c r="T20" s="8">
        <v>0.2</v>
      </c>
      <c r="U20" s="8">
        <v>0.4</v>
      </c>
      <c r="V20" s="8">
        <v>10.1</v>
      </c>
      <c r="W20" s="8">
        <f t="shared" si="0"/>
        <v>1.2</v>
      </c>
      <c r="X20" s="8">
        <f t="shared" si="0"/>
        <v>1.6</v>
      </c>
      <c r="Y20" s="8">
        <f t="shared" si="0"/>
        <v>66.599999999999994</v>
      </c>
    </row>
    <row r="21" spans="1:25" x14ac:dyDescent="0.25">
      <c r="A21" s="7" t="s">
        <v>23</v>
      </c>
      <c r="B21" s="8">
        <v>0.8</v>
      </c>
      <c r="C21" s="8">
        <v>0.3</v>
      </c>
      <c r="D21" s="8">
        <v>8.1</v>
      </c>
      <c r="E21" s="8">
        <v>0</v>
      </c>
      <c r="F21" s="8">
        <v>0</v>
      </c>
      <c r="G21" s="8">
        <v>2</v>
      </c>
      <c r="H21" s="8">
        <v>2</v>
      </c>
      <c r="I21" s="8">
        <v>0</v>
      </c>
      <c r="J21" s="8">
        <v>9</v>
      </c>
      <c r="K21" s="8">
        <v>0.6</v>
      </c>
      <c r="L21" s="8">
        <v>0.8</v>
      </c>
      <c r="M21" s="8">
        <v>14</v>
      </c>
      <c r="N21" s="8">
        <v>0.8</v>
      </c>
      <c r="O21" s="8">
        <v>2.7</v>
      </c>
      <c r="P21" s="8">
        <v>11.6</v>
      </c>
      <c r="Q21" s="8">
        <v>1.1000000000000001</v>
      </c>
      <c r="R21" s="8">
        <v>1</v>
      </c>
      <c r="S21" s="8">
        <v>12.4</v>
      </c>
      <c r="T21" s="8">
        <v>0.5</v>
      </c>
      <c r="U21" s="8">
        <v>0.9</v>
      </c>
      <c r="V21" s="8">
        <v>9.6999999999999993</v>
      </c>
      <c r="W21" s="8">
        <f t="shared" si="0"/>
        <v>5.8000000000000007</v>
      </c>
      <c r="X21" s="8">
        <f t="shared" si="0"/>
        <v>5.7000000000000011</v>
      </c>
      <c r="Y21" s="8">
        <f t="shared" si="0"/>
        <v>66.8</v>
      </c>
    </row>
    <row r="22" spans="1:25" x14ac:dyDescent="0.25">
      <c r="A22" s="7" t="s">
        <v>24</v>
      </c>
      <c r="B22" s="8">
        <v>1.1000000000000001</v>
      </c>
      <c r="C22" s="8">
        <v>0</v>
      </c>
      <c r="D22" s="8">
        <v>9.1999999999999993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9</v>
      </c>
      <c r="K22" s="8">
        <v>0</v>
      </c>
      <c r="L22" s="8">
        <v>0.4</v>
      </c>
      <c r="M22" s="8">
        <v>13.6</v>
      </c>
      <c r="N22" s="8">
        <v>0.1</v>
      </c>
      <c r="O22" s="8">
        <v>0.1</v>
      </c>
      <c r="P22" s="8">
        <v>11.6</v>
      </c>
      <c r="Q22" s="8">
        <v>0.1</v>
      </c>
      <c r="R22" s="8">
        <v>0.6</v>
      </c>
      <c r="S22" s="8">
        <v>11.9</v>
      </c>
      <c r="T22" s="8">
        <v>0.6</v>
      </c>
      <c r="U22" s="8">
        <v>0.1</v>
      </c>
      <c r="V22" s="8">
        <v>10.199999999999999</v>
      </c>
      <c r="W22" s="8">
        <f t="shared" si="0"/>
        <v>1.9000000000000004</v>
      </c>
      <c r="X22" s="8">
        <f t="shared" si="0"/>
        <v>1.2000000000000002</v>
      </c>
      <c r="Y22" s="8">
        <f t="shared" si="0"/>
        <v>67.5</v>
      </c>
    </row>
    <row r="23" spans="1:25" x14ac:dyDescent="0.25">
      <c r="A23" s="7" t="s">
        <v>25</v>
      </c>
      <c r="B23" s="8">
        <v>0.8</v>
      </c>
      <c r="C23" s="8">
        <v>0.3</v>
      </c>
      <c r="D23" s="8">
        <v>9.6999999999999993</v>
      </c>
      <c r="E23" s="8">
        <v>0</v>
      </c>
      <c r="F23" s="8">
        <v>0</v>
      </c>
      <c r="G23" s="8">
        <v>2</v>
      </c>
      <c r="H23" s="8">
        <v>0</v>
      </c>
      <c r="I23" s="8">
        <v>1</v>
      </c>
      <c r="J23" s="8">
        <v>8</v>
      </c>
      <c r="K23" s="8">
        <v>1.2</v>
      </c>
      <c r="L23" s="8">
        <v>1.7</v>
      </c>
      <c r="M23" s="8">
        <v>13.1</v>
      </c>
      <c r="N23" s="8">
        <v>0.7</v>
      </c>
      <c r="O23" s="8">
        <v>0.9</v>
      </c>
      <c r="P23" s="8">
        <v>11.3</v>
      </c>
      <c r="Q23" s="8">
        <v>1.1000000000000001</v>
      </c>
      <c r="R23" s="8">
        <v>1.4</v>
      </c>
      <c r="S23" s="8">
        <v>11.6</v>
      </c>
      <c r="T23" s="8">
        <v>0.3</v>
      </c>
      <c r="U23" s="8">
        <v>1.4</v>
      </c>
      <c r="V23" s="8">
        <v>9.1</v>
      </c>
      <c r="W23" s="8">
        <f t="shared" si="0"/>
        <v>4.1000000000000005</v>
      </c>
      <c r="X23" s="8">
        <f t="shared" si="0"/>
        <v>6.6999999999999993</v>
      </c>
      <c r="Y23" s="8">
        <f t="shared" si="0"/>
        <v>64.8</v>
      </c>
    </row>
    <row r="24" spans="1:25" x14ac:dyDescent="0.25">
      <c r="A24" s="7" t="s">
        <v>26</v>
      </c>
      <c r="B24" s="8">
        <v>0.3</v>
      </c>
      <c r="C24" s="8">
        <v>0</v>
      </c>
      <c r="D24" s="8">
        <v>10</v>
      </c>
      <c r="E24" s="8">
        <v>2</v>
      </c>
      <c r="F24" s="8">
        <v>0</v>
      </c>
      <c r="G24" s="8">
        <v>4</v>
      </c>
      <c r="H24" s="8">
        <v>0</v>
      </c>
      <c r="I24" s="8">
        <v>0</v>
      </c>
      <c r="J24" s="8">
        <v>8</v>
      </c>
      <c r="K24" s="8">
        <v>0.1</v>
      </c>
      <c r="L24" s="8">
        <v>0.1</v>
      </c>
      <c r="M24" s="8">
        <v>13.1</v>
      </c>
      <c r="N24" s="8">
        <v>0.4</v>
      </c>
      <c r="O24" s="8">
        <v>0</v>
      </c>
      <c r="P24" s="8">
        <v>11.8</v>
      </c>
      <c r="Q24" s="8">
        <v>0</v>
      </c>
      <c r="R24" s="8">
        <v>0</v>
      </c>
      <c r="S24" s="8">
        <v>11.6</v>
      </c>
      <c r="T24" s="8">
        <v>0</v>
      </c>
      <c r="U24" s="8">
        <v>0.4</v>
      </c>
      <c r="V24" s="8">
        <v>8.6999999999999993</v>
      </c>
      <c r="W24" s="8">
        <f t="shared" si="0"/>
        <v>2.8</v>
      </c>
      <c r="X24" s="8">
        <f t="shared" si="0"/>
        <v>0.5</v>
      </c>
      <c r="Y24" s="8">
        <f t="shared" si="0"/>
        <v>67.2</v>
      </c>
    </row>
    <row r="25" spans="1:25" x14ac:dyDescent="0.25">
      <c r="A25" s="7" t="s">
        <v>27</v>
      </c>
      <c r="B25" s="8">
        <v>0</v>
      </c>
      <c r="C25" s="8">
        <v>0</v>
      </c>
      <c r="D25" s="8">
        <v>10</v>
      </c>
      <c r="E25" s="8">
        <v>0</v>
      </c>
      <c r="F25" s="8">
        <v>0</v>
      </c>
      <c r="G25" s="8">
        <v>4</v>
      </c>
      <c r="H25" s="8">
        <v>0</v>
      </c>
      <c r="I25" s="8">
        <v>0</v>
      </c>
      <c r="J25" s="8">
        <v>8</v>
      </c>
      <c r="K25" s="8">
        <v>0</v>
      </c>
      <c r="L25" s="8">
        <v>0</v>
      </c>
      <c r="M25" s="8">
        <v>13.1</v>
      </c>
      <c r="N25" s="8">
        <v>0.1</v>
      </c>
      <c r="O25" s="8">
        <v>0.1</v>
      </c>
      <c r="P25" s="8">
        <v>11.8</v>
      </c>
      <c r="Q25" s="8">
        <v>0</v>
      </c>
      <c r="R25" s="8">
        <v>0.1</v>
      </c>
      <c r="S25" s="8">
        <v>11.5</v>
      </c>
      <c r="T25" s="8">
        <v>0.2</v>
      </c>
      <c r="U25" s="8">
        <v>0</v>
      </c>
      <c r="V25" s="8">
        <v>8.9</v>
      </c>
      <c r="W25" s="8">
        <f t="shared" si="0"/>
        <v>0.30000000000000004</v>
      </c>
      <c r="X25" s="8">
        <f t="shared" si="0"/>
        <v>0.2</v>
      </c>
      <c r="Y25" s="8">
        <f t="shared" si="0"/>
        <v>67.300000000000011</v>
      </c>
    </row>
    <row r="26" spans="1:25" x14ac:dyDescent="0.25">
      <c r="A26" s="7" t="s">
        <v>28</v>
      </c>
      <c r="B26" s="8">
        <v>0.3</v>
      </c>
      <c r="C26" s="8">
        <v>0.1</v>
      </c>
      <c r="D26" s="8">
        <v>10.199999999999999</v>
      </c>
      <c r="E26" s="8">
        <v>0</v>
      </c>
      <c r="F26" s="8">
        <v>0</v>
      </c>
      <c r="G26" s="8">
        <v>4</v>
      </c>
      <c r="H26" s="8">
        <v>0</v>
      </c>
      <c r="I26" s="8">
        <v>0</v>
      </c>
      <c r="J26" s="8">
        <v>8</v>
      </c>
      <c r="K26" s="8">
        <v>0.1</v>
      </c>
      <c r="L26" s="8">
        <v>0.2</v>
      </c>
      <c r="M26" s="8">
        <v>13</v>
      </c>
      <c r="N26" s="8">
        <v>0</v>
      </c>
      <c r="O26" s="8">
        <v>0</v>
      </c>
      <c r="P26" s="8">
        <v>13.1</v>
      </c>
      <c r="Q26" s="8">
        <v>1</v>
      </c>
      <c r="R26" s="8">
        <v>1.3</v>
      </c>
      <c r="S26" s="8">
        <v>11.3</v>
      </c>
      <c r="T26" s="8">
        <v>0.3</v>
      </c>
      <c r="U26" s="8">
        <v>0</v>
      </c>
      <c r="V26" s="8">
        <v>9.1999999999999993</v>
      </c>
      <c r="W26" s="8">
        <f t="shared" si="0"/>
        <v>1.7</v>
      </c>
      <c r="X26" s="8">
        <f t="shared" si="0"/>
        <v>1.6</v>
      </c>
      <c r="Y26" s="8">
        <f t="shared" si="0"/>
        <v>68.800000000000011</v>
      </c>
    </row>
    <row r="27" spans="1:25" x14ac:dyDescent="0.25">
      <c r="A27" s="7" t="s">
        <v>30</v>
      </c>
      <c r="B27" s="8">
        <v>0.7</v>
      </c>
      <c r="C27" s="8">
        <v>0</v>
      </c>
      <c r="D27" s="8">
        <v>10.9</v>
      </c>
      <c r="E27" s="8">
        <v>0</v>
      </c>
      <c r="F27" s="8">
        <v>0</v>
      </c>
      <c r="G27" s="8">
        <v>4</v>
      </c>
      <c r="H27" s="8">
        <v>0</v>
      </c>
      <c r="I27" s="8">
        <v>0</v>
      </c>
      <c r="J27" s="8">
        <v>8</v>
      </c>
      <c r="K27" s="8">
        <v>0.7</v>
      </c>
      <c r="L27" s="8">
        <v>0</v>
      </c>
      <c r="M27" s="8">
        <v>13.7</v>
      </c>
      <c r="N27" s="8">
        <v>0.8</v>
      </c>
      <c r="O27" s="8">
        <v>0</v>
      </c>
      <c r="P27" s="8">
        <v>13.9</v>
      </c>
      <c r="Q27" s="8">
        <v>0.4</v>
      </c>
      <c r="R27" s="8">
        <v>0.3</v>
      </c>
      <c r="S27" s="8">
        <v>11.4</v>
      </c>
      <c r="T27" s="8">
        <v>0.8</v>
      </c>
      <c r="U27" s="8">
        <v>0.1</v>
      </c>
      <c r="V27" s="8">
        <v>9.9</v>
      </c>
      <c r="W27" s="8">
        <f t="shared" si="0"/>
        <v>3.4000000000000004</v>
      </c>
      <c r="X27" s="8">
        <f t="shared" si="0"/>
        <v>0.4</v>
      </c>
      <c r="Y27" s="8">
        <f t="shared" si="0"/>
        <v>71.8</v>
      </c>
    </row>
    <row r="28" spans="1:25" x14ac:dyDescent="0.25">
      <c r="A28" s="7" t="s">
        <v>31</v>
      </c>
      <c r="B28" s="8">
        <v>0.6</v>
      </c>
      <c r="C28" s="8">
        <v>0</v>
      </c>
      <c r="D28" s="8">
        <v>11.4</v>
      </c>
      <c r="E28" s="8">
        <v>0</v>
      </c>
      <c r="F28" s="8">
        <v>0</v>
      </c>
      <c r="G28" s="8">
        <v>4</v>
      </c>
      <c r="H28" s="8">
        <v>3</v>
      </c>
      <c r="I28" s="8">
        <v>0</v>
      </c>
      <c r="J28" s="8">
        <v>11</v>
      </c>
      <c r="K28" s="8">
        <v>0.7</v>
      </c>
      <c r="L28" s="8">
        <v>0.1</v>
      </c>
      <c r="M28" s="8">
        <v>14.2</v>
      </c>
      <c r="N28" s="8">
        <v>0.3</v>
      </c>
      <c r="O28" s="8">
        <v>0.1</v>
      </c>
      <c r="P28" s="8">
        <v>14</v>
      </c>
      <c r="Q28" s="8">
        <v>0.1</v>
      </c>
      <c r="R28" s="8">
        <v>0.3</v>
      </c>
      <c r="S28" s="8">
        <v>11.3</v>
      </c>
      <c r="T28" s="8">
        <v>0.6</v>
      </c>
      <c r="U28" s="8">
        <v>0.1</v>
      </c>
      <c r="V28" s="8">
        <v>10.3</v>
      </c>
      <c r="W28" s="8">
        <f t="shared" si="0"/>
        <v>5.2999999999999989</v>
      </c>
      <c r="X28" s="8">
        <f t="shared" si="0"/>
        <v>0.6</v>
      </c>
      <c r="Y28" s="8">
        <f t="shared" si="0"/>
        <v>76.199999999999989</v>
      </c>
    </row>
    <row r="29" spans="1:25" x14ac:dyDescent="0.25">
      <c r="A29" s="7" t="s">
        <v>32</v>
      </c>
      <c r="B29" s="8">
        <v>0.9</v>
      </c>
      <c r="C29" s="8">
        <v>0.1</v>
      </c>
      <c r="D29" s="8">
        <v>12.2</v>
      </c>
      <c r="E29" s="8">
        <v>0</v>
      </c>
      <c r="F29" s="8">
        <v>0</v>
      </c>
      <c r="G29" s="8">
        <v>4</v>
      </c>
      <c r="H29" s="8">
        <v>0</v>
      </c>
      <c r="I29" s="8">
        <v>0</v>
      </c>
      <c r="J29" s="8">
        <v>11</v>
      </c>
      <c r="K29" s="8">
        <v>0.6</v>
      </c>
      <c r="L29" s="8">
        <v>0.1</v>
      </c>
      <c r="M29" s="8">
        <v>14.7</v>
      </c>
      <c r="N29" s="8">
        <v>0</v>
      </c>
      <c r="O29" s="8">
        <v>0</v>
      </c>
      <c r="P29" s="8">
        <v>14</v>
      </c>
      <c r="Q29" s="8">
        <v>0</v>
      </c>
      <c r="R29" s="8">
        <v>0</v>
      </c>
      <c r="S29" s="8">
        <v>11.3</v>
      </c>
      <c r="T29" s="8">
        <v>0.1</v>
      </c>
      <c r="U29" s="8">
        <v>0</v>
      </c>
      <c r="V29" s="8">
        <v>10.4</v>
      </c>
      <c r="W29" s="8">
        <f t="shared" ref="W29:Y42" si="1">SUMIF($B$8:$V$8,W$8,$B29:$V29)</f>
        <v>1.6</v>
      </c>
      <c r="X29" s="8">
        <f t="shared" si="1"/>
        <v>0.2</v>
      </c>
      <c r="Y29" s="8">
        <f t="shared" si="1"/>
        <v>77.600000000000009</v>
      </c>
    </row>
    <row r="30" spans="1:25" x14ac:dyDescent="0.25">
      <c r="A30" s="7" t="s">
        <v>33</v>
      </c>
      <c r="B30" s="8">
        <v>0.8</v>
      </c>
      <c r="C30" s="8">
        <v>0.7</v>
      </c>
      <c r="D30" s="8">
        <v>12.3</v>
      </c>
      <c r="E30" s="8">
        <v>0</v>
      </c>
      <c r="F30" s="8">
        <v>0</v>
      </c>
      <c r="G30" s="8">
        <v>4</v>
      </c>
      <c r="H30" s="8">
        <v>2</v>
      </c>
      <c r="I30" s="8">
        <v>0</v>
      </c>
      <c r="J30" s="8">
        <v>13</v>
      </c>
      <c r="K30" s="8">
        <v>0.4</v>
      </c>
      <c r="L30" s="8">
        <v>1.6</v>
      </c>
      <c r="M30" s="8">
        <v>13.6</v>
      </c>
      <c r="N30" s="8">
        <v>0.9</v>
      </c>
      <c r="O30" s="8">
        <v>0.1</v>
      </c>
      <c r="P30" s="8">
        <v>13.3</v>
      </c>
      <c r="Q30" s="8">
        <v>0.6</v>
      </c>
      <c r="R30" s="8">
        <v>0.1</v>
      </c>
      <c r="S30" s="8">
        <v>11.8</v>
      </c>
      <c r="T30" s="8">
        <v>0.3</v>
      </c>
      <c r="U30" s="8">
        <v>0.2</v>
      </c>
      <c r="V30" s="8">
        <v>10.4</v>
      </c>
      <c r="W30" s="8">
        <f t="shared" si="1"/>
        <v>4.9999999999999991</v>
      </c>
      <c r="X30" s="8">
        <f t="shared" si="1"/>
        <v>2.7</v>
      </c>
      <c r="Y30" s="8">
        <f t="shared" si="1"/>
        <v>78.400000000000006</v>
      </c>
    </row>
    <row r="31" spans="1:25" x14ac:dyDescent="0.25">
      <c r="A31" s="7" t="s">
        <v>34</v>
      </c>
      <c r="B31" s="8">
        <v>0</v>
      </c>
      <c r="C31" s="8">
        <v>0</v>
      </c>
      <c r="D31" s="8">
        <v>12.3</v>
      </c>
      <c r="E31" s="8">
        <v>0</v>
      </c>
      <c r="F31" s="8">
        <v>0</v>
      </c>
      <c r="G31" s="8">
        <v>4</v>
      </c>
      <c r="H31" s="8">
        <v>0</v>
      </c>
      <c r="I31" s="8">
        <v>0</v>
      </c>
      <c r="J31" s="8">
        <v>13</v>
      </c>
      <c r="K31" s="8">
        <v>0.6</v>
      </c>
      <c r="L31" s="8">
        <v>0.1</v>
      </c>
      <c r="M31" s="8">
        <v>14</v>
      </c>
      <c r="N31" s="8">
        <v>0.1</v>
      </c>
      <c r="O31" s="8">
        <v>0</v>
      </c>
      <c r="P31" s="8">
        <v>13.4</v>
      </c>
      <c r="Q31" s="8">
        <v>0.1</v>
      </c>
      <c r="R31" s="8">
        <v>0.9</v>
      </c>
      <c r="S31" s="8">
        <v>11</v>
      </c>
      <c r="T31" s="8">
        <v>0.1</v>
      </c>
      <c r="U31" s="8">
        <v>0.5</v>
      </c>
      <c r="V31" s="8">
        <v>10</v>
      </c>
      <c r="W31" s="8">
        <f t="shared" si="1"/>
        <v>0.89999999999999991</v>
      </c>
      <c r="X31" s="8">
        <f t="shared" si="1"/>
        <v>1.5</v>
      </c>
      <c r="Y31" s="8">
        <f t="shared" si="1"/>
        <v>77.699999999999989</v>
      </c>
    </row>
    <row r="32" spans="1:25" x14ac:dyDescent="0.25">
      <c r="A32" s="7" t="s">
        <v>35</v>
      </c>
      <c r="B32" s="8">
        <v>0.3</v>
      </c>
      <c r="C32" s="8">
        <v>1.1000000000000001</v>
      </c>
      <c r="D32" s="8">
        <v>11.6</v>
      </c>
      <c r="E32" s="8">
        <v>0</v>
      </c>
      <c r="F32" s="8">
        <v>0</v>
      </c>
      <c r="G32" s="8">
        <v>4</v>
      </c>
      <c r="H32" s="8">
        <v>0</v>
      </c>
      <c r="I32" s="8">
        <v>0</v>
      </c>
      <c r="J32" s="8">
        <v>13</v>
      </c>
      <c r="K32" s="8">
        <v>0.3</v>
      </c>
      <c r="L32" s="8">
        <v>0.4</v>
      </c>
      <c r="M32" s="8">
        <v>13.9</v>
      </c>
      <c r="N32" s="8">
        <v>0.6</v>
      </c>
      <c r="O32" s="8">
        <v>0.2</v>
      </c>
      <c r="P32" s="8">
        <v>13.8</v>
      </c>
      <c r="Q32" s="8">
        <v>0.1</v>
      </c>
      <c r="R32" s="8">
        <v>0.5</v>
      </c>
      <c r="S32" s="8">
        <v>10.6</v>
      </c>
      <c r="T32" s="8">
        <v>0</v>
      </c>
      <c r="U32" s="8">
        <v>0.6</v>
      </c>
      <c r="V32" s="8">
        <v>9.4</v>
      </c>
      <c r="W32" s="8">
        <f t="shared" si="1"/>
        <v>1.3</v>
      </c>
      <c r="X32" s="8">
        <f t="shared" si="1"/>
        <v>2.8000000000000003</v>
      </c>
      <c r="Y32" s="8">
        <f t="shared" si="1"/>
        <v>76.3</v>
      </c>
    </row>
    <row r="33" spans="1:25" x14ac:dyDescent="0.25">
      <c r="A33" s="7" t="s">
        <v>36</v>
      </c>
      <c r="B33" s="8">
        <v>0.1</v>
      </c>
      <c r="C33" s="8">
        <v>0</v>
      </c>
      <c r="D33" s="8">
        <v>11.7</v>
      </c>
      <c r="E33" s="8">
        <v>0</v>
      </c>
      <c r="F33" s="8">
        <v>0</v>
      </c>
      <c r="G33" s="8">
        <v>4</v>
      </c>
      <c r="H33" s="8">
        <v>0</v>
      </c>
      <c r="I33" s="8">
        <v>0</v>
      </c>
      <c r="J33" s="8">
        <v>13</v>
      </c>
      <c r="K33" s="8">
        <v>0.2</v>
      </c>
      <c r="L33" s="8">
        <v>0.6</v>
      </c>
      <c r="M33" s="8">
        <v>13.6</v>
      </c>
      <c r="N33" s="8">
        <v>0.1</v>
      </c>
      <c r="O33" s="8">
        <v>0.7</v>
      </c>
      <c r="P33" s="8">
        <v>13.2</v>
      </c>
      <c r="Q33" s="8">
        <v>0</v>
      </c>
      <c r="R33" s="8">
        <v>0.1</v>
      </c>
      <c r="S33" s="8">
        <v>10.5</v>
      </c>
      <c r="T33" s="8">
        <v>0</v>
      </c>
      <c r="U33" s="8">
        <v>0.3</v>
      </c>
      <c r="V33" s="8">
        <v>9.1</v>
      </c>
      <c r="W33" s="8">
        <f t="shared" si="1"/>
        <v>0.4</v>
      </c>
      <c r="X33" s="8">
        <f t="shared" si="1"/>
        <v>1.7</v>
      </c>
      <c r="Y33" s="8">
        <f t="shared" si="1"/>
        <v>75.099999999999994</v>
      </c>
    </row>
    <row r="34" spans="1:25" x14ac:dyDescent="0.25">
      <c r="A34" s="7" t="s">
        <v>37</v>
      </c>
      <c r="B34" s="8">
        <v>0.1</v>
      </c>
      <c r="C34" s="8">
        <v>0.2</v>
      </c>
      <c r="D34" s="8">
        <v>11.6</v>
      </c>
      <c r="E34" s="8">
        <v>0</v>
      </c>
      <c r="F34" s="8">
        <v>0</v>
      </c>
      <c r="G34" s="8">
        <v>4</v>
      </c>
      <c r="H34" s="8">
        <v>0</v>
      </c>
      <c r="I34" s="8">
        <v>0</v>
      </c>
      <c r="J34" s="8">
        <v>13</v>
      </c>
      <c r="K34" s="8">
        <v>0.6</v>
      </c>
      <c r="L34" s="8">
        <v>0.7</v>
      </c>
      <c r="M34" s="8">
        <v>13.4</v>
      </c>
      <c r="N34" s="8">
        <v>0.6</v>
      </c>
      <c r="O34" s="8">
        <v>0.3</v>
      </c>
      <c r="P34" s="8">
        <v>13.4</v>
      </c>
      <c r="Q34" s="8">
        <v>0.5</v>
      </c>
      <c r="R34" s="8">
        <v>0.8</v>
      </c>
      <c r="S34" s="8">
        <v>10.3</v>
      </c>
      <c r="T34" s="8">
        <v>0.1</v>
      </c>
      <c r="U34" s="8">
        <v>0.5</v>
      </c>
      <c r="V34" s="8">
        <v>8.6999999999999993</v>
      </c>
      <c r="W34" s="8">
        <f t="shared" si="1"/>
        <v>1.9</v>
      </c>
      <c r="X34" s="8">
        <f t="shared" si="1"/>
        <v>2.5</v>
      </c>
      <c r="Y34" s="8">
        <f t="shared" si="1"/>
        <v>74.400000000000006</v>
      </c>
    </row>
    <row r="35" spans="1:25" x14ac:dyDescent="0.25">
      <c r="A35" s="7" t="s">
        <v>38</v>
      </c>
      <c r="B35" s="8">
        <v>0</v>
      </c>
      <c r="C35" s="8">
        <v>0.1</v>
      </c>
      <c r="D35" s="8">
        <v>11.4</v>
      </c>
      <c r="E35" s="8">
        <v>0</v>
      </c>
      <c r="F35" s="8">
        <v>0</v>
      </c>
      <c r="G35" s="8">
        <v>4</v>
      </c>
      <c r="H35" s="8">
        <v>0</v>
      </c>
      <c r="I35" s="8">
        <v>0</v>
      </c>
      <c r="J35" s="8">
        <v>13</v>
      </c>
      <c r="K35" s="8">
        <v>0.2</v>
      </c>
      <c r="L35" s="8">
        <v>0.2</v>
      </c>
      <c r="M35" s="8">
        <v>13.4</v>
      </c>
      <c r="N35" s="8">
        <v>0.3</v>
      </c>
      <c r="O35" s="8">
        <v>0.3</v>
      </c>
      <c r="P35" s="8">
        <v>13.4</v>
      </c>
      <c r="Q35" s="8">
        <v>0</v>
      </c>
      <c r="R35" s="8">
        <v>0</v>
      </c>
      <c r="S35" s="8">
        <v>10.3</v>
      </c>
      <c r="T35" s="8">
        <v>0.1</v>
      </c>
      <c r="U35" s="8">
        <v>0.5</v>
      </c>
      <c r="V35" s="8">
        <v>8.3000000000000007</v>
      </c>
      <c r="W35" s="8">
        <f t="shared" si="1"/>
        <v>0.6</v>
      </c>
      <c r="X35" s="8">
        <f t="shared" si="1"/>
        <v>1.1000000000000001</v>
      </c>
      <c r="Y35" s="8">
        <f t="shared" si="1"/>
        <v>73.8</v>
      </c>
    </row>
    <row r="36" spans="1:25" x14ac:dyDescent="0.25">
      <c r="A36" s="7" t="s">
        <v>39</v>
      </c>
      <c r="B36" s="8">
        <v>0</v>
      </c>
      <c r="C36" s="8">
        <v>0.1</v>
      </c>
      <c r="D36" s="8">
        <v>11.3</v>
      </c>
      <c r="E36" s="8">
        <v>1</v>
      </c>
      <c r="F36" s="8">
        <v>0</v>
      </c>
      <c r="G36" s="8">
        <v>5</v>
      </c>
      <c r="H36" s="8">
        <v>0</v>
      </c>
      <c r="I36" s="8">
        <v>0</v>
      </c>
      <c r="J36" s="8">
        <v>13</v>
      </c>
      <c r="K36" s="8">
        <v>0</v>
      </c>
      <c r="L36" s="8">
        <v>0.3</v>
      </c>
      <c r="M36" s="8">
        <v>13.1</v>
      </c>
      <c r="N36" s="8">
        <v>0</v>
      </c>
      <c r="O36" s="8">
        <v>0.2</v>
      </c>
      <c r="P36" s="8">
        <v>13.2</v>
      </c>
      <c r="Q36" s="8">
        <v>0.1</v>
      </c>
      <c r="R36" s="8">
        <v>0.4</v>
      </c>
      <c r="S36" s="8">
        <v>10</v>
      </c>
      <c r="T36" s="8">
        <v>0</v>
      </c>
      <c r="U36" s="8">
        <v>0.2</v>
      </c>
      <c r="V36" s="8">
        <v>8.1</v>
      </c>
      <c r="W36" s="8">
        <f t="shared" si="1"/>
        <v>1.1000000000000001</v>
      </c>
      <c r="X36" s="8">
        <f t="shared" si="1"/>
        <v>1.2</v>
      </c>
      <c r="Y36" s="8">
        <f t="shared" si="1"/>
        <v>73.699999999999989</v>
      </c>
    </row>
    <row r="37" spans="1:25" x14ac:dyDescent="0.25">
      <c r="A37" s="7" t="s">
        <v>40</v>
      </c>
      <c r="B37" s="8">
        <v>1.2</v>
      </c>
      <c r="C37" s="8">
        <v>5.4</v>
      </c>
      <c r="D37" s="8">
        <v>7.1</v>
      </c>
      <c r="E37" s="8">
        <v>0</v>
      </c>
      <c r="F37" s="8">
        <v>3</v>
      </c>
      <c r="G37" s="8">
        <v>2</v>
      </c>
      <c r="H37" s="8">
        <v>0</v>
      </c>
      <c r="I37" s="8">
        <v>11</v>
      </c>
      <c r="J37" s="8">
        <v>2</v>
      </c>
      <c r="K37" s="8">
        <v>1.6</v>
      </c>
      <c r="L37" s="8">
        <v>6.1</v>
      </c>
      <c r="M37" s="8">
        <v>8.6</v>
      </c>
      <c r="N37" s="8">
        <v>1</v>
      </c>
      <c r="O37" s="8">
        <v>5.9</v>
      </c>
      <c r="P37" s="8">
        <v>8.3000000000000007</v>
      </c>
      <c r="Q37" s="8">
        <v>0.4</v>
      </c>
      <c r="R37" s="8">
        <v>5.0999999999999996</v>
      </c>
      <c r="S37" s="8">
        <v>5.3</v>
      </c>
      <c r="T37" s="8">
        <v>0.4</v>
      </c>
      <c r="U37" s="8">
        <v>3</v>
      </c>
      <c r="V37" s="8">
        <v>5.5</v>
      </c>
      <c r="W37" s="8">
        <f t="shared" si="1"/>
        <v>4.6000000000000005</v>
      </c>
      <c r="X37" s="8">
        <f t="shared" si="1"/>
        <v>39.5</v>
      </c>
      <c r="Y37" s="8">
        <f t="shared" si="1"/>
        <v>38.799999999999997</v>
      </c>
    </row>
    <row r="38" spans="1:25" x14ac:dyDescent="0.25">
      <c r="A38" s="7" t="s">
        <v>41</v>
      </c>
      <c r="B38" s="8">
        <v>0.1</v>
      </c>
      <c r="C38" s="8">
        <v>0.2</v>
      </c>
      <c r="D38" s="8">
        <v>7</v>
      </c>
      <c r="E38" s="8">
        <v>0</v>
      </c>
      <c r="F38" s="8">
        <v>0</v>
      </c>
      <c r="G38" s="8">
        <v>2</v>
      </c>
      <c r="H38" s="8">
        <v>0</v>
      </c>
      <c r="I38" s="8">
        <v>0</v>
      </c>
      <c r="J38" s="8">
        <v>2</v>
      </c>
      <c r="K38" s="8">
        <v>0</v>
      </c>
      <c r="L38" s="8">
        <v>0.1</v>
      </c>
      <c r="M38" s="8">
        <v>8.8000000000000007</v>
      </c>
      <c r="N38" s="8">
        <v>0</v>
      </c>
      <c r="O38" s="8">
        <v>0</v>
      </c>
      <c r="P38" s="8">
        <v>8.1</v>
      </c>
      <c r="Q38" s="8">
        <v>0</v>
      </c>
      <c r="R38" s="8">
        <v>0</v>
      </c>
      <c r="S38" s="8">
        <v>4.7</v>
      </c>
      <c r="T38" s="8">
        <v>0</v>
      </c>
      <c r="U38" s="8">
        <v>0</v>
      </c>
      <c r="V38" s="8">
        <v>5.6</v>
      </c>
      <c r="W38" s="8">
        <f t="shared" si="1"/>
        <v>0.1</v>
      </c>
      <c r="X38" s="8">
        <f t="shared" si="1"/>
        <v>0.30000000000000004</v>
      </c>
      <c r="Y38" s="8">
        <f t="shared" si="1"/>
        <v>38.200000000000003</v>
      </c>
    </row>
    <row r="39" spans="1:25" x14ac:dyDescent="0.25">
      <c r="A39" s="7" t="s">
        <v>42</v>
      </c>
      <c r="B39" s="8">
        <v>0</v>
      </c>
      <c r="C39" s="8">
        <v>0</v>
      </c>
      <c r="D39" s="8">
        <v>7</v>
      </c>
      <c r="E39" s="8">
        <v>0</v>
      </c>
      <c r="F39" s="8">
        <v>0</v>
      </c>
      <c r="G39" s="8">
        <v>2</v>
      </c>
      <c r="H39" s="8">
        <v>0</v>
      </c>
      <c r="I39" s="8">
        <v>0</v>
      </c>
      <c r="J39" s="8">
        <v>2</v>
      </c>
      <c r="K39" s="8">
        <v>0</v>
      </c>
      <c r="L39" s="8">
        <v>0</v>
      </c>
      <c r="M39" s="8">
        <v>8.4</v>
      </c>
      <c r="N39" s="8">
        <v>0</v>
      </c>
      <c r="O39" s="8">
        <v>0</v>
      </c>
      <c r="P39" s="8">
        <v>8.3000000000000007</v>
      </c>
      <c r="Q39" s="8">
        <v>0</v>
      </c>
      <c r="R39" s="8">
        <v>0</v>
      </c>
      <c r="S39" s="8">
        <v>5.3</v>
      </c>
      <c r="T39" s="8">
        <v>0</v>
      </c>
      <c r="U39" s="8">
        <v>0</v>
      </c>
      <c r="V39" s="8">
        <v>5.5</v>
      </c>
      <c r="W39" s="8">
        <f t="shared" si="1"/>
        <v>0</v>
      </c>
      <c r="X39" s="8">
        <f t="shared" si="1"/>
        <v>0</v>
      </c>
      <c r="Y39" s="8">
        <f t="shared" si="1"/>
        <v>38.5</v>
      </c>
    </row>
    <row r="40" spans="1:25" x14ac:dyDescent="0.25">
      <c r="A40" s="7" t="s">
        <v>43</v>
      </c>
      <c r="B40" s="8">
        <v>0</v>
      </c>
      <c r="C40" s="8">
        <v>4</v>
      </c>
      <c r="D40" s="8">
        <v>3</v>
      </c>
      <c r="E40" s="8">
        <v>0</v>
      </c>
      <c r="F40" s="8">
        <v>0</v>
      </c>
      <c r="G40" s="8">
        <v>2</v>
      </c>
      <c r="H40" s="8">
        <v>0</v>
      </c>
      <c r="I40" s="8">
        <v>0</v>
      </c>
      <c r="J40" s="8">
        <v>2</v>
      </c>
      <c r="K40" s="8">
        <v>0</v>
      </c>
      <c r="L40" s="8">
        <v>1.6</v>
      </c>
      <c r="M40" s="8">
        <v>6.9</v>
      </c>
      <c r="N40" s="8">
        <v>0.1</v>
      </c>
      <c r="O40" s="8">
        <v>2</v>
      </c>
      <c r="P40" s="8">
        <v>6.4</v>
      </c>
      <c r="Q40" s="8">
        <v>0</v>
      </c>
      <c r="R40" s="8">
        <v>1.3</v>
      </c>
      <c r="S40" s="8">
        <v>4</v>
      </c>
      <c r="T40" s="8">
        <v>0.1</v>
      </c>
      <c r="U40" s="8">
        <v>0.5</v>
      </c>
      <c r="V40" s="8">
        <v>5.0999999999999996</v>
      </c>
      <c r="W40" s="8">
        <f t="shared" si="1"/>
        <v>0.2</v>
      </c>
      <c r="X40" s="8">
        <f t="shared" si="1"/>
        <v>9.4</v>
      </c>
      <c r="Y40" s="8">
        <f t="shared" si="1"/>
        <v>29.4</v>
      </c>
    </row>
    <row r="41" spans="1:25" x14ac:dyDescent="0.25">
      <c r="A41" s="7" t="s">
        <v>44</v>
      </c>
      <c r="B41" s="8">
        <v>0.3</v>
      </c>
      <c r="C41" s="8">
        <v>1.8</v>
      </c>
      <c r="D41" s="8">
        <v>1.6</v>
      </c>
      <c r="E41" s="8">
        <v>0</v>
      </c>
      <c r="F41" s="8">
        <v>0</v>
      </c>
      <c r="G41" s="8">
        <v>2</v>
      </c>
      <c r="H41" s="8">
        <v>0</v>
      </c>
      <c r="I41" s="8">
        <v>0</v>
      </c>
      <c r="J41" s="8">
        <v>2</v>
      </c>
      <c r="K41" s="8">
        <v>0.1</v>
      </c>
      <c r="L41" s="8">
        <v>3.9</v>
      </c>
      <c r="M41" s="8">
        <v>3.1</v>
      </c>
      <c r="N41" s="8">
        <v>0.3</v>
      </c>
      <c r="O41" s="8">
        <v>4.0999999999999996</v>
      </c>
      <c r="P41" s="8">
        <v>2.7</v>
      </c>
      <c r="Q41" s="8">
        <v>0.3</v>
      </c>
      <c r="R41" s="8">
        <v>2</v>
      </c>
      <c r="S41" s="8">
        <v>2.2999999999999998</v>
      </c>
      <c r="T41" s="8">
        <v>1.8</v>
      </c>
      <c r="U41" s="8">
        <v>2.6</v>
      </c>
      <c r="V41" s="8">
        <v>4.4000000000000004</v>
      </c>
      <c r="W41" s="8">
        <f t="shared" si="1"/>
        <v>2.8</v>
      </c>
      <c r="X41" s="8">
        <f t="shared" si="1"/>
        <v>14.4</v>
      </c>
      <c r="Y41" s="8">
        <f t="shared" si="1"/>
        <v>18.100000000000001</v>
      </c>
    </row>
    <row r="42" spans="1:25" x14ac:dyDescent="0.25">
      <c r="A42" s="7" t="s">
        <v>45</v>
      </c>
      <c r="B42" s="8">
        <v>0</v>
      </c>
      <c r="C42" s="8">
        <v>1.6</v>
      </c>
      <c r="D42" s="8">
        <v>0</v>
      </c>
      <c r="E42" s="8">
        <v>0</v>
      </c>
      <c r="F42" s="8">
        <v>1</v>
      </c>
      <c r="G42" s="8">
        <v>1</v>
      </c>
      <c r="H42" s="8">
        <v>0</v>
      </c>
      <c r="I42" s="8">
        <v>2</v>
      </c>
      <c r="J42" s="8">
        <v>0</v>
      </c>
      <c r="K42" s="8">
        <v>0</v>
      </c>
      <c r="L42" s="8">
        <v>3.1</v>
      </c>
      <c r="M42" s="8">
        <v>0</v>
      </c>
      <c r="N42" s="8">
        <v>0</v>
      </c>
      <c r="O42" s="8">
        <v>2.6</v>
      </c>
      <c r="P42" s="8">
        <v>0.1</v>
      </c>
      <c r="Q42" s="8">
        <v>0</v>
      </c>
      <c r="R42" s="8">
        <v>2.2999999999999998</v>
      </c>
      <c r="S42" s="8">
        <v>0</v>
      </c>
      <c r="T42" s="8">
        <v>0</v>
      </c>
      <c r="U42" s="8">
        <v>4.3</v>
      </c>
      <c r="V42" s="8">
        <v>0.1</v>
      </c>
      <c r="W42" s="8">
        <f t="shared" si="1"/>
        <v>0</v>
      </c>
      <c r="X42" s="8">
        <f t="shared" si="1"/>
        <v>16.899999999999999</v>
      </c>
      <c r="Y42" s="8">
        <f t="shared" si="1"/>
        <v>1.2000000000000002</v>
      </c>
    </row>
    <row r="43" spans="1:25" x14ac:dyDescent="0.25">
      <c r="A43" s="7" t="s">
        <v>46</v>
      </c>
      <c r="B43" s="8"/>
      <c r="C43" s="8"/>
      <c r="D43" s="8">
        <f>MAX(D$9:D42)</f>
        <v>12.3</v>
      </c>
      <c r="E43" s="8"/>
      <c r="F43" s="8"/>
      <c r="G43" s="8">
        <f>MAX(G$9:G42)</f>
        <v>5</v>
      </c>
      <c r="H43" s="8"/>
      <c r="I43" s="8"/>
      <c r="J43" s="8">
        <f>MAX(J$9:J42)</f>
        <v>13</v>
      </c>
      <c r="K43" s="8"/>
      <c r="L43" s="8"/>
      <c r="M43" s="8">
        <f>MAX(M$9:M42)</f>
        <v>14.7</v>
      </c>
      <c r="N43" s="8"/>
      <c r="O43" s="8"/>
      <c r="P43" s="8">
        <f>MAX(P$9:P42)</f>
        <v>14</v>
      </c>
      <c r="Q43" s="8"/>
      <c r="R43" s="8"/>
      <c r="S43" s="8">
        <f>MAX(S$9:S42)</f>
        <v>13.4</v>
      </c>
      <c r="T43" s="8"/>
      <c r="U43" s="8"/>
      <c r="V43" s="8">
        <f>MAX(V$9:V42)</f>
        <v>13.4</v>
      </c>
      <c r="W43" s="8"/>
      <c r="X43" s="8"/>
      <c r="Y43" s="8">
        <f>MAX(Y$9:Y42)</f>
        <v>78.400000000000006</v>
      </c>
    </row>
    <row r="44" spans="1:25" x14ac:dyDescent="0.25">
      <c r="A44" s="7" t="s">
        <v>6</v>
      </c>
      <c r="B44" s="8">
        <f>SUM(B$9:B42)</f>
        <v>16.200000000000003</v>
      </c>
      <c r="C44" s="8">
        <f>SUM(C$9:C42)</f>
        <v>16.400000000000002</v>
      </c>
      <c r="D44" s="8"/>
      <c r="E44" s="8">
        <f>SUM(E$9:E42)</f>
        <v>4</v>
      </c>
      <c r="F44" s="8">
        <f>SUM(F$9:F42)</f>
        <v>4.5</v>
      </c>
      <c r="G44" s="8"/>
      <c r="H44" s="8">
        <f>SUM(H$9:H42)</f>
        <v>16</v>
      </c>
      <c r="I44" s="8">
        <f>SUM(I$9:I42)</f>
        <v>16</v>
      </c>
      <c r="J44" s="8"/>
      <c r="K44" s="8">
        <f>SUM(K$9:K42)</f>
        <v>23.000000000000007</v>
      </c>
      <c r="L44" s="8">
        <f>SUM(L$9:L42)</f>
        <v>24.099999999999998</v>
      </c>
      <c r="M44" s="8"/>
      <c r="N44" s="8">
        <f>SUM(N$9:N42)</f>
        <v>21.700000000000006</v>
      </c>
      <c r="O44" s="8">
        <f>SUM(O$9:O42)</f>
        <v>22.200000000000003</v>
      </c>
      <c r="P44" s="8"/>
      <c r="Q44" s="8">
        <f>SUM(Q$9:Q42)</f>
        <v>21.600000000000012</v>
      </c>
      <c r="R44" s="8">
        <f>SUM(R$9:R42)</f>
        <v>22</v>
      </c>
      <c r="S44" s="8"/>
      <c r="T44" s="8">
        <f>SUM(T$9:T42)</f>
        <v>21.000000000000007</v>
      </c>
      <c r="U44" s="8">
        <f>SUM(U$9:U42)</f>
        <v>21</v>
      </c>
      <c r="V44" s="8"/>
      <c r="W44" s="8">
        <f>SUM(W$9:W42)</f>
        <v>123.49999999999999</v>
      </c>
      <c r="X44" s="8">
        <f>SUM(X$9:X42)</f>
        <v>126.20000000000002</v>
      </c>
      <c r="Y44" s="8"/>
    </row>
  </sheetData>
  <mergeCells count="9">
    <mergeCell ref="B6:Y6"/>
    <mergeCell ref="B7:D7"/>
    <mergeCell ref="E7:G7"/>
    <mergeCell ref="H7:J7"/>
    <mergeCell ref="K7:M7"/>
    <mergeCell ref="N7:P7"/>
    <mergeCell ref="Q7:S7"/>
    <mergeCell ref="T7:V7"/>
    <mergeCell ref="W7:Y7"/>
  </mergeCells>
  <conditionalFormatting sqref="D9:D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7" sqref="B7:D1000"/>
    </sheetView>
  </sheetViews>
  <sheetFormatPr defaultRowHeight="15" x14ac:dyDescent="0.25"/>
  <cols>
    <col min="1" max="1" width="48.7109375" style="1" customWidth="1"/>
    <col min="2" max="26" width="7.7109375" style="3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1:26" ht="30" customHeight="1" x14ac:dyDescent="0.25">
      <c r="A7" s="4"/>
      <c r="B7" s="17" t="s">
        <v>83</v>
      </c>
      <c r="C7" s="15"/>
      <c r="D7" s="16"/>
      <c r="E7" s="14" t="s">
        <v>157</v>
      </c>
      <c r="F7" s="15"/>
      <c r="G7" s="16"/>
      <c r="H7" s="14" t="s">
        <v>158</v>
      </c>
      <c r="I7" s="15"/>
      <c r="J7" s="16"/>
      <c r="K7" s="14" t="s">
        <v>159</v>
      </c>
      <c r="L7" s="15"/>
      <c r="M7" s="16"/>
      <c r="N7" s="14" t="s">
        <v>160</v>
      </c>
      <c r="O7" s="15"/>
      <c r="P7" s="16"/>
      <c r="Q7" s="14" t="s">
        <v>161</v>
      </c>
      <c r="R7" s="15"/>
      <c r="S7" s="16"/>
      <c r="T7" s="14" t="s">
        <v>162</v>
      </c>
      <c r="U7" s="15"/>
      <c r="V7" s="16"/>
      <c r="W7" s="14" t="s">
        <v>6</v>
      </c>
      <c r="X7" s="15"/>
      <c r="Y7" s="16"/>
    </row>
    <row r="8" spans="1:2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</row>
    <row r="9" spans="1:26" x14ac:dyDescent="0.25">
      <c r="A9" s="7" t="s">
        <v>48</v>
      </c>
      <c r="B9" s="8">
        <v>2</v>
      </c>
      <c r="C9" s="8">
        <v>0</v>
      </c>
      <c r="D9" s="8">
        <v>2</v>
      </c>
      <c r="E9" s="8">
        <v>1</v>
      </c>
      <c r="F9" s="8">
        <v>0</v>
      </c>
      <c r="G9" s="8">
        <v>1</v>
      </c>
      <c r="H9" s="8">
        <v>1.3</v>
      </c>
      <c r="I9" s="8">
        <v>0</v>
      </c>
      <c r="J9" s="8">
        <v>1.3</v>
      </c>
      <c r="K9" s="8">
        <v>2.2000000000000002</v>
      </c>
      <c r="L9" s="8">
        <v>0</v>
      </c>
      <c r="M9" s="8">
        <v>2.2000000000000002</v>
      </c>
      <c r="N9" s="8">
        <v>1.7</v>
      </c>
      <c r="O9" s="8">
        <v>0</v>
      </c>
      <c r="P9" s="8">
        <v>1.7</v>
      </c>
      <c r="Q9" s="8">
        <v>2.8</v>
      </c>
      <c r="R9" s="8">
        <v>0</v>
      </c>
      <c r="S9" s="8">
        <v>2.8</v>
      </c>
      <c r="T9" s="8">
        <v>1.3</v>
      </c>
      <c r="U9" s="8">
        <v>0</v>
      </c>
      <c r="V9" s="8">
        <v>1.3</v>
      </c>
      <c r="W9" s="8">
        <f t="shared" ref="W9:Y38" si="0">SUMIF($B$8:$V$8,W$8,$B9:$V9)</f>
        <v>12.3</v>
      </c>
      <c r="X9" s="8">
        <f t="shared" si="0"/>
        <v>0</v>
      </c>
      <c r="Y9" s="8">
        <f t="shared" si="0"/>
        <v>12.3</v>
      </c>
    </row>
    <row r="10" spans="1:26" x14ac:dyDescent="0.25">
      <c r="A10" s="7" t="s">
        <v>49</v>
      </c>
      <c r="B10" s="8">
        <v>0</v>
      </c>
      <c r="C10" s="8">
        <v>0</v>
      </c>
      <c r="D10" s="8">
        <v>2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1.4</v>
      </c>
      <c r="K10" s="8">
        <v>0</v>
      </c>
      <c r="L10" s="8">
        <v>0</v>
      </c>
      <c r="M10" s="8">
        <v>2.4</v>
      </c>
      <c r="N10" s="8">
        <v>0</v>
      </c>
      <c r="O10" s="8">
        <v>0</v>
      </c>
      <c r="P10" s="8">
        <v>1.9</v>
      </c>
      <c r="Q10" s="8">
        <v>0</v>
      </c>
      <c r="R10" s="8">
        <v>0</v>
      </c>
      <c r="S10" s="8">
        <v>2.8</v>
      </c>
      <c r="T10" s="8">
        <v>0.1</v>
      </c>
      <c r="U10" s="8">
        <v>0</v>
      </c>
      <c r="V10" s="8">
        <v>1.4</v>
      </c>
      <c r="W10" s="8">
        <f t="shared" si="0"/>
        <v>0.1</v>
      </c>
      <c r="X10" s="8">
        <f t="shared" si="0"/>
        <v>0</v>
      </c>
      <c r="Y10" s="8">
        <f t="shared" si="0"/>
        <v>12.9</v>
      </c>
    </row>
    <row r="11" spans="1:26" x14ac:dyDescent="0.25">
      <c r="A11" s="7" t="s">
        <v>50</v>
      </c>
      <c r="B11" s="8">
        <v>0.7</v>
      </c>
      <c r="C11" s="8">
        <v>0.6</v>
      </c>
      <c r="D11" s="8">
        <v>2.1</v>
      </c>
      <c r="E11" s="8">
        <v>0</v>
      </c>
      <c r="F11" s="8">
        <v>0</v>
      </c>
      <c r="G11" s="8">
        <v>1</v>
      </c>
      <c r="H11" s="8">
        <v>2.7</v>
      </c>
      <c r="I11" s="8">
        <v>0.2</v>
      </c>
      <c r="J11" s="8">
        <v>3.8</v>
      </c>
      <c r="K11" s="8">
        <v>4.0999999999999996</v>
      </c>
      <c r="L11" s="8">
        <v>0.4</v>
      </c>
      <c r="M11" s="8">
        <v>6.1</v>
      </c>
      <c r="N11" s="8">
        <v>3</v>
      </c>
      <c r="O11" s="8">
        <v>0.4</v>
      </c>
      <c r="P11" s="8">
        <v>4.2</v>
      </c>
      <c r="Q11" s="8">
        <v>3.9</v>
      </c>
      <c r="R11" s="8">
        <v>0.1</v>
      </c>
      <c r="S11" s="8">
        <v>6.7</v>
      </c>
      <c r="T11" s="8">
        <v>3.9</v>
      </c>
      <c r="U11" s="8">
        <v>0.1</v>
      </c>
      <c r="V11" s="8">
        <v>5.2</v>
      </c>
      <c r="W11" s="8">
        <f t="shared" si="0"/>
        <v>18.3</v>
      </c>
      <c r="X11" s="8">
        <f t="shared" si="0"/>
        <v>1.8000000000000003</v>
      </c>
      <c r="Y11" s="8">
        <f t="shared" si="0"/>
        <v>29.099999999999998</v>
      </c>
    </row>
    <row r="12" spans="1:26" x14ac:dyDescent="0.25">
      <c r="A12" s="7" t="s">
        <v>51</v>
      </c>
      <c r="B12" s="8">
        <v>0.8</v>
      </c>
      <c r="C12" s="8">
        <v>0</v>
      </c>
      <c r="D12" s="8">
        <v>2.9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3.8</v>
      </c>
      <c r="K12" s="8">
        <v>0</v>
      </c>
      <c r="L12" s="8">
        <v>0</v>
      </c>
      <c r="M12" s="8">
        <v>6.1</v>
      </c>
      <c r="N12" s="8">
        <v>0</v>
      </c>
      <c r="O12" s="8">
        <v>0</v>
      </c>
      <c r="P12" s="8">
        <v>4.2</v>
      </c>
      <c r="Q12" s="8">
        <v>0</v>
      </c>
      <c r="R12" s="8">
        <v>0</v>
      </c>
      <c r="S12" s="8">
        <v>6.7</v>
      </c>
      <c r="T12" s="8">
        <v>0</v>
      </c>
      <c r="U12" s="8">
        <v>0</v>
      </c>
      <c r="V12" s="8">
        <v>5.2</v>
      </c>
      <c r="W12" s="8">
        <f t="shared" si="0"/>
        <v>0.8</v>
      </c>
      <c r="X12" s="8">
        <f t="shared" si="0"/>
        <v>0</v>
      </c>
      <c r="Y12" s="8">
        <f t="shared" si="0"/>
        <v>29.9</v>
      </c>
    </row>
    <row r="13" spans="1:26" x14ac:dyDescent="0.25">
      <c r="A13" s="7" t="s">
        <v>52</v>
      </c>
      <c r="B13" s="8">
        <v>2.4</v>
      </c>
      <c r="C13" s="8">
        <v>0.4</v>
      </c>
      <c r="D13" s="8">
        <v>4.9000000000000004</v>
      </c>
      <c r="E13" s="8">
        <v>0</v>
      </c>
      <c r="F13" s="8">
        <v>0</v>
      </c>
      <c r="G13" s="8">
        <v>1</v>
      </c>
      <c r="H13" s="8">
        <v>5.6</v>
      </c>
      <c r="I13" s="8">
        <v>0.6</v>
      </c>
      <c r="J13" s="8">
        <v>8.9</v>
      </c>
      <c r="K13" s="8">
        <v>2.2999999999999998</v>
      </c>
      <c r="L13" s="8">
        <v>1.3</v>
      </c>
      <c r="M13" s="8">
        <v>7.1</v>
      </c>
      <c r="N13" s="8">
        <v>3.8</v>
      </c>
      <c r="O13" s="8">
        <v>1.3</v>
      </c>
      <c r="P13" s="8">
        <v>6.8</v>
      </c>
      <c r="Q13" s="8">
        <v>3.2</v>
      </c>
      <c r="R13" s="8">
        <v>0.4</v>
      </c>
      <c r="S13" s="8">
        <v>9.4</v>
      </c>
      <c r="T13" s="8">
        <v>7.3</v>
      </c>
      <c r="U13" s="8">
        <v>0.7</v>
      </c>
      <c r="V13" s="8">
        <v>11.8</v>
      </c>
      <c r="W13" s="8">
        <f t="shared" si="0"/>
        <v>24.6</v>
      </c>
      <c r="X13" s="8">
        <f t="shared" si="0"/>
        <v>4.6999999999999993</v>
      </c>
      <c r="Y13" s="8">
        <f t="shared" si="0"/>
        <v>49.900000000000006</v>
      </c>
    </row>
    <row r="14" spans="1:26" x14ac:dyDescent="0.25">
      <c r="A14" s="7" t="s">
        <v>53</v>
      </c>
      <c r="B14" s="8">
        <v>0</v>
      </c>
      <c r="C14" s="8">
        <v>0</v>
      </c>
      <c r="D14" s="8">
        <v>3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8">
        <v>8.9</v>
      </c>
      <c r="K14" s="8">
        <v>0.3</v>
      </c>
      <c r="L14" s="8">
        <v>0.3</v>
      </c>
      <c r="M14" s="8">
        <v>7.4</v>
      </c>
      <c r="N14" s="8">
        <v>0</v>
      </c>
      <c r="O14" s="8">
        <v>0</v>
      </c>
      <c r="P14" s="8">
        <v>6.8</v>
      </c>
      <c r="Q14" s="8">
        <v>0</v>
      </c>
      <c r="R14" s="8">
        <v>0</v>
      </c>
      <c r="S14" s="8">
        <v>9.4</v>
      </c>
      <c r="T14" s="8">
        <v>0.1</v>
      </c>
      <c r="U14" s="8">
        <v>0</v>
      </c>
      <c r="V14" s="8">
        <v>11.9</v>
      </c>
      <c r="W14" s="8">
        <f t="shared" si="0"/>
        <v>0.4</v>
      </c>
      <c r="X14" s="8">
        <f t="shared" si="0"/>
        <v>0.3</v>
      </c>
      <c r="Y14" s="8">
        <f t="shared" si="0"/>
        <v>48.4</v>
      </c>
    </row>
    <row r="15" spans="1:26" x14ac:dyDescent="0.25">
      <c r="A15" s="7" t="s">
        <v>54</v>
      </c>
      <c r="B15" s="8">
        <v>1.3</v>
      </c>
      <c r="C15" s="8">
        <v>0</v>
      </c>
      <c r="D15" s="8">
        <v>6.1</v>
      </c>
      <c r="E15" s="8">
        <v>0</v>
      </c>
      <c r="F15" s="8">
        <v>0</v>
      </c>
      <c r="G15" s="8">
        <v>1</v>
      </c>
      <c r="H15" s="8">
        <v>0.8</v>
      </c>
      <c r="I15" s="8">
        <v>0</v>
      </c>
      <c r="J15" s="8">
        <v>9.6999999999999993</v>
      </c>
      <c r="K15" s="8">
        <v>0.7</v>
      </c>
      <c r="L15" s="8">
        <v>0.1</v>
      </c>
      <c r="M15" s="8">
        <v>8</v>
      </c>
      <c r="N15" s="8">
        <v>0</v>
      </c>
      <c r="O15" s="8">
        <v>0.1</v>
      </c>
      <c r="P15" s="8">
        <v>6.7</v>
      </c>
      <c r="Q15" s="8">
        <v>0.3</v>
      </c>
      <c r="R15" s="8">
        <v>0</v>
      </c>
      <c r="S15" s="8">
        <v>9.8000000000000007</v>
      </c>
      <c r="T15" s="8">
        <v>0.2</v>
      </c>
      <c r="U15" s="8">
        <v>0.3</v>
      </c>
      <c r="V15" s="8">
        <v>11.7</v>
      </c>
      <c r="W15" s="8">
        <f t="shared" si="0"/>
        <v>3.3</v>
      </c>
      <c r="X15" s="8">
        <f t="shared" si="0"/>
        <v>0.5</v>
      </c>
      <c r="Y15" s="8">
        <f t="shared" si="0"/>
        <v>53</v>
      </c>
    </row>
    <row r="16" spans="1:26" x14ac:dyDescent="0.25">
      <c r="A16" s="7" t="s">
        <v>55</v>
      </c>
      <c r="B16" s="8">
        <v>0.1</v>
      </c>
      <c r="C16" s="8">
        <v>0</v>
      </c>
      <c r="D16" s="8">
        <v>6.3</v>
      </c>
      <c r="E16" s="8">
        <v>0</v>
      </c>
      <c r="F16" s="8">
        <v>0</v>
      </c>
      <c r="G16" s="8">
        <v>1</v>
      </c>
      <c r="H16" s="8">
        <v>1.3</v>
      </c>
      <c r="I16" s="8">
        <v>0.1</v>
      </c>
      <c r="J16" s="8">
        <v>10.9</v>
      </c>
      <c r="K16" s="8">
        <v>0.3</v>
      </c>
      <c r="L16" s="8">
        <v>0.1</v>
      </c>
      <c r="M16" s="8">
        <v>8.1999999999999993</v>
      </c>
      <c r="N16" s="8">
        <v>0.6</v>
      </c>
      <c r="O16" s="8">
        <v>0.1</v>
      </c>
      <c r="P16" s="8">
        <v>7.1</v>
      </c>
      <c r="Q16" s="8">
        <v>0.1</v>
      </c>
      <c r="R16" s="8">
        <v>0</v>
      </c>
      <c r="S16" s="8">
        <v>9.9</v>
      </c>
      <c r="T16" s="8">
        <v>0.5</v>
      </c>
      <c r="U16" s="8">
        <v>0.5</v>
      </c>
      <c r="V16" s="8">
        <v>11.7</v>
      </c>
      <c r="W16" s="8">
        <f t="shared" si="0"/>
        <v>2.9000000000000004</v>
      </c>
      <c r="X16" s="8">
        <f t="shared" si="0"/>
        <v>0.8</v>
      </c>
      <c r="Y16" s="8">
        <f t="shared" si="0"/>
        <v>55.099999999999994</v>
      </c>
    </row>
    <row r="17" spans="1:25" x14ac:dyDescent="0.25">
      <c r="A17" s="7" t="s">
        <v>56</v>
      </c>
      <c r="B17" s="8">
        <v>0.4</v>
      </c>
      <c r="C17" s="8">
        <v>0.1</v>
      </c>
      <c r="D17" s="8">
        <v>6.5</v>
      </c>
      <c r="E17" s="8">
        <v>0</v>
      </c>
      <c r="F17" s="8">
        <v>0</v>
      </c>
      <c r="G17" s="8">
        <v>1</v>
      </c>
      <c r="H17" s="8">
        <v>0.9</v>
      </c>
      <c r="I17" s="8">
        <v>0.1</v>
      </c>
      <c r="J17" s="8">
        <v>11.7</v>
      </c>
      <c r="K17" s="8">
        <v>1.8</v>
      </c>
      <c r="L17" s="8">
        <v>0</v>
      </c>
      <c r="M17" s="8">
        <v>10</v>
      </c>
      <c r="N17" s="8">
        <v>0.4</v>
      </c>
      <c r="O17" s="8">
        <v>0</v>
      </c>
      <c r="P17" s="8">
        <v>7.6</v>
      </c>
      <c r="Q17" s="8">
        <v>0.2</v>
      </c>
      <c r="R17" s="8">
        <v>0.2</v>
      </c>
      <c r="S17" s="8">
        <v>9.9</v>
      </c>
      <c r="T17" s="8">
        <v>1</v>
      </c>
      <c r="U17" s="8">
        <v>0.1</v>
      </c>
      <c r="V17" s="8">
        <v>12.5</v>
      </c>
      <c r="W17" s="8">
        <f t="shared" si="0"/>
        <v>4.7</v>
      </c>
      <c r="X17" s="8">
        <f t="shared" si="0"/>
        <v>0.5</v>
      </c>
      <c r="Y17" s="8">
        <f t="shared" si="0"/>
        <v>59.199999999999996</v>
      </c>
    </row>
    <row r="18" spans="1:25" x14ac:dyDescent="0.25">
      <c r="A18" s="7" t="s">
        <v>57</v>
      </c>
      <c r="B18" s="8">
        <v>1</v>
      </c>
      <c r="C18" s="8">
        <v>0.5</v>
      </c>
      <c r="D18" s="8">
        <v>7</v>
      </c>
      <c r="E18" s="8">
        <v>1</v>
      </c>
      <c r="F18" s="8">
        <v>0</v>
      </c>
      <c r="G18" s="8">
        <v>2</v>
      </c>
      <c r="H18" s="8">
        <v>1</v>
      </c>
      <c r="I18" s="8">
        <v>0.1</v>
      </c>
      <c r="J18" s="8">
        <v>12.6</v>
      </c>
      <c r="K18" s="8">
        <v>0.3</v>
      </c>
      <c r="L18" s="8">
        <v>0.1</v>
      </c>
      <c r="M18" s="8">
        <v>10.199999999999999</v>
      </c>
      <c r="N18" s="8">
        <v>0.2</v>
      </c>
      <c r="O18" s="8">
        <v>0.2</v>
      </c>
      <c r="P18" s="8">
        <v>7.6</v>
      </c>
      <c r="Q18" s="8">
        <v>0.4</v>
      </c>
      <c r="R18" s="8">
        <v>0.2</v>
      </c>
      <c r="S18" s="8">
        <v>10.1</v>
      </c>
      <c r="T18" s="8">
        <v>0.8</v>
      </c>
      <c r="U18" s="8">
        <v>0.7</v>
      </c>
      <c r="V18" s="8">
        <v>12.7</v>
      </c>
      <c r="W18" s="8">
        <f t="shared" si="0"/>
        <v>4.7</v>
      </c>
      <c r="X18" s="8">
        <f t="shared" si="0"/>
        <v>1.7999999999999998</v>
      </c>
      <c r="Y18" s="8">
        <f t="shared" si="0"/>
        <v>62.2</v>
      </c>
    </row>
    <row r="19" spans="1:25" x14ac:dyDescent="0.25">
      <c r="A19" s="7" t="s">
        <v>58</v>
      </c>
      <c r="B19" s="8">
        <v>0.1</v>
      </c>
      <c r="C19" s="8">
        <v>0.1</v>
      </c>
      <c r="D19" s="8">
        <v>7</v>
      </c>
      <c r="E19" s="8">
        <v>0</v>
      </c>
      <c r="F19" s="8">
        <v>0</v>
      </c>
      <c r="G19" s="8">
        <v>2</v>
      </c>
      <c r="H19" s="8">
        <v>0.1</v>
      </c>
      <c r="I19" s="8">
        <v>0.1</v>
      </c>
      <c r="J19" s="8">
        <v>12.6</v>
      </c>
      <c r="K19" s="8">
        <v>0</v>
      </c>
      <c r="L19" s="8">
        <v>0.1</v>
      </c>
      <c r="M19" s="8">
        <v>11</v>
      </c>
      <c r="N19" s="8">
        <v>0.1</v>
      </c>
      <c r="O19" s="8">
        <v>0.2</v>
      </c>
      <c r="P19" s="8">
        <v>7.4</v>
      </c>
      <c r="Q19" s="8">
        <v>0</v>
      </c>
      <c r="R19" s="8">
        <v>0.1</v>
      </c>
      <c r="S19" s="8">
        <v>10</v>
      </c>
      <c r="T19" s="8">
        <v>0.1</v>
      </c>
      <c r="U19" s="8">
        <v>0.6</v>
      </c>
      <c r="V19" s="8">
        <v>12.2</v>
      </c>
      <c r="W19" s="8">
        <f t="shared" si="0"/>
        <v>0.4</v>
      </c>
      <c r="X19" s="8">
        <f t="shared" si="0"/>
        <v>1.2</v>
      </c>
      <c r="Y19" s="8">
        <f t="shared" si="0"/>
        <v>62.2</v>
      </c>
    </row>
    <row r="20" spans="1:25" x14ac:dyDescent="0.25">
      <c r="A20" s="7" t="s">
        <v>59</v>
      </c>
      <c r="B20" s="8">
        <v>1.1000000000000001</v>
      </c>
      <c r="C20" s="8">
        <v>0.1</v>
      </c>
      <c r="D20" s="8">
        <v>8</v>
      </c>
      <c r="E20" s="8">
        <v>0</v>
      </c>
      <c r="F20" s="8">
        <v>0</v>
      </c>
      <c r="G20" s="8">
        <v>2</v>
      </c>
      <c r="H20" s="8">
        <v>1.1000000000000001</v>
      </c>
      <c r="I20" s="8">
        <v>0.7</v>
      </c>
      <c r="J20" s="8">
        <v>13</v>
      </c>
      <c r="K20" s="8">
        <v>0.3</v>
      </c>
      <c r="L20" s="8">
        <v>0.8</v>
      </c>
      <c r="M20" s="8">
        <v>10.5</v>
      </c>
      <c r="N20" s="8">
        <v>0.1</v>
      </c>
      <c r="O20" s="8">
        <v>0.1</v>
      </c>
      <c r="P20" s="8">
        <v>7.4</v>
      </c>
      <c r="Q20" s="8">
        <v>0.2</v>
      </c>
      <c r="R20" s="8">
        <v>0.9</v>
      </c>
      <c r="S20" s="8">
        <v>9.3000000000000007</v>
      </c>
      <c r="T20" s="8">
        <v>0.1</v>
      </c>
      <c r="U20" s="8">
        <v>0.7</v>
      </c>
      <c r="V20" s="8">
        <v>11.5</v>
      </c>
      <c r="W20" s="8">
        <f t="shared" si="0"/>
        <v>2.9000000000000004</v>
      </c>
      <c r="X20" s="8">
        <f t="shared" si="0"/>
        <v>3.3</v>
      </c>
      <c r="Y20" s="8">
        <f t="shared" si="0"/>
        <v>61.7</v>
      </c>
    </row>
    <row r="21" spans="1:25" x14ac:dyDescent="0.25">
      <c r="A21" s="7" t="s">
        <v>60</v>
      </c>
      <c r="B21" s="8">
        <v>0.5</v>
      </c>
      <c r="C21" s="8">
        <v>0</v>
      </c>
      <c r="D21" s="8">
        <v>8.5</v>
      </c>
      <c r="E21" s="8">
        <v>0</v>
      </c>
      <c r="F21" s="8">
        <v>0</v>
      </c>
      <c r="G21" s="8">
        <v>2</v>
      </c>
      <c r="H21" s="8">
        <v>0.2</v>
      </c>
      <c r="I21" s="8">
        <v>0.5</v>
      </c>
      <c r="J21" s="8">
        <v>12.7</v>
      </c>
      <c r="K21" s="8">
        <v>0</v>
      </c>
      <c r="L21" s="8">
        <v>0.4</v>
      </c>
      <c r="M21" s="8">
        <v>10.1</v>
      </c>
      <c r="N21" s="8">
        <v>0.4</v>
      </c>
      <c r="O21" s="8">
        <v>0.2</v>
      </c>
      <c r="P21" s="8">
        <v>7.7</v>
      </c>
      <c r="Q21" s="8">
        <v>0</v>
      </c>
      <c r="R21" s="8">
        <v>0.8</v>
      </c>
      <c r="S21" s="8">
        <v>8.6</v>
      </c>
      <c r="T21" s="8">
        <v>0.1</v>
      </c>
      <c r="U21" s="8">
        <v>0.3</v>
      </c>
      <c r="V21" s="8">
        <v>11.3</v>
      </c>
      <c r="W21" s="8">
        <f t="shared" si="0"/>
        <v>1.2000000000000002</v>
      </c>
      <c r="X21" s="8">
        <f t="shared" si="0"/>
        <v>2.2000000000000002</v>
      </c>
      <c r="Y21" s="8">
        <f t="shared" si="0"/>
        <v>60.900000000000006</v>
      </c>
    </row>
    <row r="22" spans="1:25" x14ac:dyDescent="0.25">
      <c r="A22" s="7" t="s">
        <v>61</v>
      </c>
      <c r="B22" s="8">
        <v>0.8</v>
      </c>
      <c r="C22" s="8">
        <v>0.4</v>
      </c>
      <c r="D22" s="8">
        <v>8.9</v>
      </c>
      <c r="E22" s="8">
        <v>2</v>
      </c>
      <c r="F22" s="8">
        <v>0</v>
      </c>
      <c r="G22" s="8">
        <v>4</v>
      </c>
      <c r="H22" s="8">
        <v>0.5</v>
      </c>
      <c r="I22" s="8">
        <v>0.3</v>
      </c>
      <c r="J22" s="8">
        <v>12.9</v>
      </c>
      <c r="K22" s="8">
        <v>0</v>
      </c>
      <c r="L22" s="8">
        <v>0.8</v>
      </c>
      <c r="M22" s="8">
        <v>9.4</v>
      </c>
      <c r="N22" s="8">
        <v>0.7</v>
      </c>
      <c r="O22" s="8">
        <v>0.2</v>
      </c>
      <c r="P22" s="8">
        <v>8.1</v>
      </c>
      <c r="Q22" s="8">
        <v>0.4</v>
      </c>
      <c r="R22" s="8">
        <v>1</v>
      </c>
      <c r="S22" s="8">
        <v>8</v>
      </c>
      <c r="T22" s="8">
        <v>0.5</v>
      </c>
      <c r="U22" s="8">
        <v>0.7</v>
      </c>
      <c r="V22" s="8">
        <v>11.2</v>
      </c>
      <c r="W22" s="8">
        <f t="shared" si="0"/>
        <v>4.9000000000000004</v>
      </c>
      <c r="X22" s="8">
        <f t="shared" si="0"/>
        <v>3.4000000000000004</v>
      </c>
      <c r="Y22" s="8">
        <f t="shared" si="0"/>
        <v>62.5</v>
      </c>
    </row>
    <row r="23" spans="1:25" x14ac:dyDescent="0.25">
      <c r="A23" s="7" t="s">
        <v>62</v>
      </c>
      <c r="B23" s="8">
        <v>0.5</v>
      </c>
      <c r="C23" s="8">
        <v>0.8</v>
      </c>
      <c r="D23" s="8">
        <v>8.3000000000000007</v>
      </c>
      <c r="E23" s="8" t="s">
        <v>29</v>
      </c>
      <c r="F23" s="8" t="s">
        <v>29</v>
      </c>
      <c r="G23" s="8" t="s">
        <v>29</v>
      </c>
      <c r="H23" s="8">
        <v>0.3</v>
      </c>
      <c r="I23" s="8">
        <v>1.4</v>
      </c>
      <c r="J23" s="8">
        <v>12</v>
      </c>
      <c r="K23" s="8">
        <v>0</v>
      </c>
      <c r="L23" s="8">
        <v>0</v>
      </c>
      <c r="M23" s="8">
        <v>9.6</v>
      </c>
      <c r="N23" s="8">
        <v>0</v>
      </c>
      <c r="O23" s="8">
        <v>0.3</v>
      </c>
      <c r="P23" s="8">
        <v>8</v>
      </c>
      <c r="Q23" s="8">
        <v>0</v>
      </c>
      <c r="R23" s="8">
        <v>1</v>
      </c>
      <c r="S23" s="8">
        <v>7.1</v>
      </c>
      <c r="T23" s="8">
        <v>0</v>
      </c>
      <c r="U23" s="8">
        <v>0.6</v>
      </c>
      <c r="V23" s="8">
        <v>10.6</v>
      </c>
      <c r="W23" s="8">
        <f t="shared" si="0"/>
        <v>0.8</v>
      </c>
      <c r="X23" s="8">
        <f t="shared" si="0"/>
        <v>4.0999999999999996</v>
      </c>
      <c r="Y23" s="8">
        <f t="shared" si="0"/>
        <v>55.6</v>
      </c>
    </row>
    <row r="24" spans="1:25" x14ac:dyDescent="0.25">
      <c r="A24" s="7" t="s">
        <v>63</v>
      </c>
      <c r="B24" s="8">
        <v>0.2</v>
      </c>
      <c r="C24" s="8">
        <v>0.2</v>
      </c>
      <c r="D24" s="8">
        <v>8.3000000000000007</v>
      </c>
      <c r="E24" s="8" t="s">
        <v>29</v>
      </c>
      <c r="F24" s="8" t="s">
        <v>29</v>
      </c>
      <c r="G24" s="8" t="s">
        <v>29</v>
      </c>
      <c r="H24" s="8">
        <v>0.4</v>
      </c>
      <c r="I24" s="8">
        <v>0.7</v>
      </c>
      <c r="J24" s="8">
        <v>11.8</v>
      </c>
      <c r="K24" s="8">
        <v>0.3</v>
      </c>
      <c r="L24" s="8">
        <v>0.1</v>
      </c>
      <c r="M24" s="8">
        <v>9.6999999999999993</v>
      </c>
      <c r="N24" s="8">
        <v>0</v>
      </c>
      <c r="O24" s="8">
        <v>0.4</v>
      </c>
      <c r="P24" s="8">
        <v>7.6</v>
      </c>
      <c r="Q24" s="8">
        <v>0.4</v>
      </c>
      <c r="R24" s="8">
        <v>0.7</v>
      </c>
      <c r="S24" s="8">
        <v>6.9</v>
      </c>
      <c r="T24" s="8">
        <v>0.1</v>
      </c>
      <c r="U24" s="8">
        <v>0.9</v>
      </c>
      <c r="V24" s="8">
        <v>9.9</v>
      </c>
      <c r="W24" s="8">
        <f t="shared" si="0"/>
        <v>1.4000000000000004</v>
      </c>
      <c r="X24" s="8">
        <f t="shared" si="0"/>
        <v>2.9999999999999996</v>
      </c>
      <c r="Y24" s="8">
        <f t="shared" si="0"/>
        <v>54.199999999999996</v>
      </c>
    </row>
    <row r="25" spans="1:25" x14ac:dyDescent="0.25">
      <c r="A25" s="7" t="s">
        <v>64</v>
      </c>
      <c r="B25" s="8">
        <v>0.4</v>
      </c>
      <c r="C25" s="8">
        <v>0</v>
      </c>
      <c r="D25" s="8">
        <v>9</v>
      </c>
      <c r="E25" s="8">
        <v>0</v>
      </c>
      <c r="F25" s="8">
        <v>0</v>
      </c>
      <c r="G25" s="8">
        <v>4</v>
      </c>
      <c r="H25" s="8">
        <v>0.9</v>
      </c>
      <c r="I25" s="8">
        <v>0.8</v>
      </c>
      <c r="J25" s="8">
        <v>11.8</v>
      </c>
      <c r="K25" s="8">
        <v>2</v>
      </c>
      <c r="L25" s="8">
        <v>0.5</v>
      </c>
      <c r="M25" s="8">
        <v>11</v>
      </c>
      <c r="N25" s="8">
        <v>1.2</v>
      </c>
      <c r="O25" s="8">
        <v>0.3</v>
      </c>
      <c r="P25" s="8">
        <v>8.4</v>
      </c>
      <c r="Q25" s="8">
        <v>0.7</v>
      </c>
      <c r="R25" s="8">
        <v>0.2</v>
      </c>
      <c r="S25" s="8">
        <v>7.4</v>
      </c>
      <c r="T25" s="8">
        <v>0.8</v>
      </c>
      <c r="U25" s="8">
        <v>0.5</v>
      </c>
      <c r="V25" s="8">
        <v>10.1</v>
      </c>
      <c r="W25" s="8">
        <f t="shared" si="0"/>
        <v>6</v>
      </c>
      <c r="X25" s="8">
        <f t="shared" si="0"/>
        <v>2.2999999999999998</v>
      </c>
      <c r="Y25" s="8">
        <f t="shared" si="0"/>
        <v>61.699999999999996</v>
      </c>
    </row>
    <row r="26" spans="1:25" x14ac:dyDescent="0.25">
      <c r="A26" s="7" t="s">
        <v>65</v>
      </c>
      <c r="B26" s="8">
        <v>0.3</v>
      </c>
      <c r="C26" s="8">
        <v>0.1</v>
      </c>
      <c r="D26" s="8">
        <v>9.1</v>
      </c>
      <c r="E26" s="8">
        <v>0</v>
      </c>
      <c r="F26" s="8">
        <v>0</v>
      </c>
      <c r="G26" s="8">
        <v>4</v>
      </c>
      <c r="H26" s="8">
        <v>0.6</v>
      </c>
      <c r="I26" s="8">
        <v>0.3</v>
      </c>
      <c r="J26" s="8">
        <v>12.1</v>
      </c>
      <c r="K26" s="8">
        <v>0.6</v>
      </c>
      <c r="L26" s="8">
        <v>0.3</v>
      </c>
      <c r="M26" s="8">
        <v>11.4</v>
      </c>
      <c r="N26" s="8">
        <v>0.3</v>
      </c>
      <c r="O26" s="8">
        <v>0</v>
      </c>
      <c r="P26" s="8">
        <v>8.8000000000000007</v>
      </c>
      <c r="Q26" s="8">
        <v>0.3</v>
      </c>
      <c r="R26" s="8">
        <v>0</v>
      </c>
      <c r="S26" s="8">
        <v>7.8</v>
      </c>
      <c r="T26" s="8">
        <v>0.4</v>
      </c>
      <c r="U26" s="8">
        <v>0.2</v>
      </c>
      <c r="V26" s="8">
        <v>10.3</v>
      </c>
      <c r="W26" s="8">
        <f t="shared" si="0"/>
        <v>2.5</v>
      </c>
      <c r="X26" s="8">
        <f t="shared" si="0"/>
        <v>0.89999999999999991</v>
      </c>
      <c r="Y26" s="8">
        <f t="shared" si="0"/>
        <v>63.5</v>
      </c>
    </row>
    <row r="27" spans="1:25" x14ac:dyDescent="0.25">
      <c r="A27" s="7" t="s">
        <v>66</v>
      </c>
      <c r="B27" s="8">
        <v>0.9</v>
      </c>
      <c r="C27" s="8">
        <v>0.1</v>
      </c>
      <c r="D27" s="8">
        <v>9.9</v>
      </c>
      <c r="E27" s="8">
        <v>0</v>
      </c>
      <c r="F27" s="8">
        <v>0</v>
      </c>
      <c r="G27" s="8">
        <v>4</v>
      </c>
      <c r="H27" s="8">
        <v>1.5</v>
      </c>
      <c r="I27" s="8">
        <v>0.7</v>
      </c>
      <c r="J27" s="8">
        <v>12.9</v>
      </c>
      <c r="K27" s="8">
        <v>1.3</v>
      </c>
      <c r="L27" s="8">
        <v>0.5</v>
      </c>
      <c r="M27" s="8">
        <v>12.1</v>
      </c>
      <c r="N27" s="8">
        <v>0.7</v>
      </c>
      <c r="O27" s="8">
        <v>0.4</v>
      </c>
      <c r="P27" s="8">
        <v>9</v>
      </c>
      <c r="Q27" s="8">
        <v>0.8</v>
      </c>
      <c r="R27" s="8">
        <v>0.9</v>
      </c>
      <c r="S27" s="8">
        <v>7.7</v>
      </c>
      <c r="T27" s="8">
        <v>0.5</v>
      </c>
      <c r="U27" s="8">
        <v>0.4</v>
      </c>
      <c r="V27" s="8">
        <v>10.4</v>
      </c>
      <c r="W27" s="8">
        <f t="shared" si="0"/>
        <v>5.7</v>
      </c>
      <c r="X27" s="8">
        <f t="shared" si="0"/>
        <v>2.9999999999999996</v>
      </c>
      <c r="Y27" s="8">
        <f t="shared" si="0"/>
        <v>66</v>
      </c>
    </row>
    <row r="28" spans="1:25" x14ac:dyDescent="0.25">
      <c r="A28" s="7" t="s">
        <v>67</v>
      </c>
      <c r="B28" s="8">
        <v>0.3</v>
      </c>
      <c r="C28" s="8">
        <v>0</v>
      </c>
      <c r="D28" s="8">
        <v>10.1</v>
      </c>
      <c r="E28" s="8">
        <v>0</v>
      </c>
      <c r="F28" s="8">
        <v>0</v>
      </c>
      <c r="G28" s="8">
        <v>4</v>
      </c>
      <c r="H28" s="8">
        <v>0.5</v>
      </c>
      <c r="I28" s="8">
        <v>0.1</v>
      </c>
      <c r="J28" s="8">
        <v>13.3</v>
      </c>
      <c r="K28" s="8">
        <v>0.9</v>
      </c>
      <c r="L28" s="8">
        <v>0.1</v>
      </c>
      <c r="M28" s="8">
        <v>12.9</v>
      </c>
      <c r="N28" s="8">
        <v>0.7</v>
      </c>
      <c r="O28" s="8">
        <v>0</v>
      </c>
      <c r="P28" s="8">
        <v>9.6999999999999993</v>
      </c>
      <c r="Q28" s="8">
        <v>0.2</v>
      </c>
      <c r="R28" s="8">
        <v>0</v>
      </c>
      <c r="S28" s="8">
        <v>7.9</v>
      </c>
      <c r="T28" s="8">
        <v>0.2</v>
      </c>
      <c r="U28" s="8">
        <v>0.2</v>
      </c>
      <c r="V28" s="8">
        <v>10.4</v>
      </c>
      <c r="W28" s="8">
        <f t="shared" si="0"/>
        <v>2.8000000000000007</v>
      </c>
      <c r="X28" s="8">
        <f t="shared" si="0"/>
        <v>0.4</v>
      </c>
      <c r="Y28" s="8">
        <f t="shared" si="0"/>
        <v>68.3</v>
      </c>
    </row>
    <row r="29" spans="1:25" x14ac:dyDescent="0.25">
      <c r="A29" s="7" t="s">
        <v>68</v>
      </c>
      <c r="B29" s="8">
        <v>0.6</v>
      </c>
      <c r="C29" s="8">
        <v>0.3</v>
      </c>
      <c r="D29" s="8">
        <v>10.5</v>
      </c>
      <c r="E29" s="8">
        <v>0</v>
      </c>
      <c r="F29" s="8">
        <v>0</v>
      </c>
      <c r="G29" s="8">
        <v>4</v>
      </c>
      <c r="H29" s="8">
        <v>1.1000000000000001</v>
      </c>
      <c r="I29" s="8">
        <v>1.3</v>
      </c>
      <c r="J29" s="8">
        <v>13.1</v>
      </c>
      <c r="K29" s="8">
        <v>1.6</v>
      </c>
      <c r="L29" s="8">
        <v>1.3</v>
      </c>
      <c r="M29" s="8">
        <v>13.3</v>
      </c>
      <c r="N29" s="8">
        <v>0.8</v>
      </c>
      <c r="O29" s="8">
        <v>1.1000000000000001</v>
      </c>
      <c r="P29" s="8">
        <v>9.3000000000000007</v>
      </c>
      <c r="Q29" s="8">
        <v>1.1000000000000001</v>
      </c>
      <c r="R29" s="8">
        <v>0.8</v>
      </c>
      <c r="S29" s="8">
        <v>8.1999999999999993</v>
      </c>
      <c r="T29" s="8">
        <v>0.4</v>
      </c>
      <c r="U29" s="8">
        <v>0.9</v>
      </c>
      <c r="V29" s="8">
        <v>9.9</v>
      </c>
      <c r="W29" s="8">
        <f t="shared" si="0"/>
        <v>5.6000000000000014</v>
      </c>
      <c r="X29" s="8">
        <f t="shared" si="0"/>
        <v>5.7</v>
      </c>
      <c r="Y29" s="8">
        <f t="shared" si="0"/>
        <v>68.300000000000011</v>
      </c>
    </row>
    <row r="30" spans="1:25" x14ac:dyDescent="0.25">
      <c r="A30" s="7" t="s">
        <v>69</v>
      </c>
      <c r="B30" s="8">
        <v>0</v>
      </c>
      <c r="C30" s="8">
        <v>0</v>
      </c>
      <c r="D30" s="8">
        <v>10.5</v>
      </c>
      <c r="E30" s="8">
        <v>0</v>
      </c>
      <c r="F30" s="8">
        <v>0</v>
      </c>
      <c r="G30" s="8">
        <v>4</v>
      </c>
      <c r="H30" s="8">
        <v>0.7</v>
      </c>
      <c r="I30" s="8">
        <v>0.4</v>
      </c>
      <c r="J30" s="8">
        <v>13.4</v>
      </c>
      <c r="K30" s="8">
        <v>0.1</v>
      </c>
      <c r="L30" s="8">
        <v>0.4</v>
      </c>
      <c r="M30" s="8">
        <v>13</v>
      </c>
      <c r="N30" s="8">
        <v>0.1</v>
      </c>
      <c r="O30" s="8">
        <v>0.1</v>
      </c>
      <c r="P30" s="8">
        <v>9.3000000000000007</v>
      </c>
      <c r="Q30" s="8">
        <v>0</v>
      </c>
      <c r="R30" s="8">
        <v>0.2</v>
      </c>
      <c r="S30" s="8">
        <v>8</v>
      </c>
      <c r="T30" s="8">
        <v>0</v>
      </c>
      <c r="U30" s="8">
        <v>0.2</v>
      </c>
      <c r="V30" s="8">
        <v>9.6999999999999993</v>
      </c>
      <c r="W30" s="8">
        <f t="shared" si="0"/>
        <v>0.89999999999999991</v>
      </c>
      <c r="X30" s="8">
        <f t="shared" si="0"/>
        <v>1.3</v>
      </c>
      <c r="Y30" s="8">
        <f t="shared" si="0"/>
        <v>67.900000000000006</v>
      </c>
    </row>
    <row r="31" spans="1:25" x14ac:dyDescent="0.25">
      <c r="A31" s="7" t="s">
        <v>70</v>
      </c>
      <c r="B31" s="8">
        <v>0</v>
      </c>
      <c r="C31" s="8">
        <v>0.4</v>
      </c>
      <c r="D31" s="8">
        <v>10.1</v>
      </c>
      <c r="E31" s="8">
        <v>0</v>
      </c>
      <c r="F31" s="8">
        <v>0</v>
      </c>
      <c r="G31" s="8">
        <v>4</v>
      </c>
      <c r="H31" s="8">
        <v>1</v>
      </c>
      <c r="I31" s="8">
        <v>0.4</v>
      </c>
      <c r="J31" s="8">
        <v>14</v>
      </c>
      <c r="K31" s="8">
        <v>0.8</v>
      </c>
      <c r="L31" s="8">
        <v>0.1</v>
      </c>
      <c r="M31" s="8">
        <v>13.6</v>
      </c>
      <c r="N31" s="8">
        <v>0.2</v>
      </c>
      <c r="O31" s="8">
        <v>0.6</v>
      </c>
      <c r="P31" s="8">
        <v>9</v>
      </c>
      <c r="Q31" s="8">
        <v>0.4</v>
      </c>
      <c r="R31" s="8">
        <v>0.3</v>
      </c>
      <c r="S31" s="8">
        <v>8.1</v>
      </c>
      <c r="T31" s="8">
        <v>0.3</v>
      </c>
      <c r="U31" s="8">
        <v>0.3</v>
      </c>
      <c r="V31" s="8">
        <v>9.6999999999999993</v>
      </c>
      <c r="W31" s="8">
        <f t="shared" si="0"/>
        <v>2.6999999999999997</v>
      </c>
      <c r="X31" s="8">
        <f t="shared" si="0"/>
        <v>2.1</v>
      </c>
      <c r="Y31" s="8">
        <f t="shared" si="0"/>
        <v>68.5</v>
      </c>
    </row>
    <row r="32" spans="1:25" x14ac:dyDescent="0.25">
      <c r="A32" s="7" t="s">
        <v>71</v>
      </c>
      <c r="B32" s="8">
        <v>0.1</v>
      </c>
      <c r="C32" s="8">
        <v>0.8</v>
      </c>
      <c r="D32" s="8">
        <v>9.5</v>
      </c>
      <c r="E32" s="8">
        <v>0</v>
      </c>
      <c r="F32" s="8">
        <v>0</v>
      </c>
      <c r="G32" s="8">
        <v>4</v>
      </c>
      <c r="H32" s="8">
        <v>0.1</v>
      </c>
      <c r="I32" s="8">
        <v>0.2</v>
      </c>
      <c r="J32" s="8">
        <v>13.9</v>
      </c>
      <c r="K32" s="8">
        <v>0.3</v>
      </c>
      <c r="L32" s="8">
        <v>0.3</v>
      </c>
      <c r="M32" s="8">
        <v>13.6</v>
      </c>
      <c r="N32" s="8">
        <v>0.3</v>
      </c>
      <c r="O32" s="8">
        <v>0.4</v>
      </c>
      <c r="P32" s="8">
        <v>8.9</v>
      </c>
      <c r="Q32" s="8">
        <v>0.2</v>
      </c>
      <c r="R32" s="8">
        <v>0</v>
      </c>
      <c r="S32" s="8">
        <v>8.3000000000000007</v>
      </c>
      <c r="T32" s="8">
        <v>0.1</v>
      </c>
      <c r="U32" s="8">
        <v>0.3</v>
      </c>
      <c r="V32" s="8">
        <v>9.6</v>
      </c>
      <c r="W32" s="8">
        <f t="shared" si="0"/>
        <v>1.1000000000000001</v>
      </c>
      <c r="X32" s="8">
        <f t="shared" si="0"/>
        <v>2</v>
      </c>
      <c r="Y32" s="8">
        <f t="shared" si="0"/>
        <v>67.8</v>
      </c>
    </row>
    <row r="33" spans="1:25" x14ac:dyDescent="0.25">
      <c r="A33" s="7" t="s">
        <v>72</v>
      </c>
      <c r="B33" s="8">
        <v>0</v>
      </c>
      <c r="C33" s="8">
        <v>0.1</v>
      </c>
      <c r="D33" s="8">
        <v>9.4</v>
      </c>
      <c r="E33" s="8">
        <v>0</v>
      </c>
      <c r="F33" s="8">
        <v>0</v>
      </c>
      <c r="G33" s="8">
        <v>4</v>
      </c>
      <c r="H33" s="8">
        <v>0.1</v>
      </c>
      <c r="I33" s="8">
        <v>0</v>
      </c>
      <c r="J33" s="8">
        <v>14</v>
      </c>
      <c r="K33" s="8">
        <v>0</v>
      </c>
      <c r="L33" s="8">
        <v>0</v>
      </c>
      <c r="M33" s="8">
        <v>13.6</v>
      </c>
      <c r="N33" s="8">
        <v>0.1</v>
      </c>
      <c r="O33" s="8">
        <v>0</v>
      </c>
      <c r="P33" s="8">
        <v>9</v>
      </c>
      <c r="Q33" s="8">
        <v>0.2</v>
      </c>
      <c r="R33" s="8">
        <v>0</v>
      </c>
      <c r="S33" s="8">
        <v>8.6</v>
      </c>
      <c r="T33" s="8">
        <v>0</v>
      </c>
      <c r="U33" s="8">
        <v>0.1</v>
      </c>
      <c r="V33" s="8">
        <v>9.5</v>
      </c>
      <c r="W33" s="8">
        <f t="shared" si="0"/>
        <v>0.4</v>
      </c>
      <c r="X33" s="8">
        <f t="shared" si="0"/>
        <v>0.2</v>
      </c>
      <c r="Y33" s="8">
        <f t="shared" si="0"/>
        <v>68.099999999999994</v>
      </c>
    </row>
    <row r="34" spans="1:25" x14ac:dyDescent="0.25">
      <c r="A34" s="7" t="s">
        <v>73</v>
      </c>
      <c r="B34" s="8">
        <v>0.3</v>
      </c>
      <c r="C34" s="8">
        <v>0</v>
      </c>
      <c r="D34" s="8">
        <v>9.6</v>
      </c>
      <c r="E34" s="8">
        <v>0</v>
      </c>
      <c r="F34" s="8">
        <v>0</v>
      </c>
      <c r="G34" s="8">
        <v>4</v>
      </c>
      <c r="H34" s="8">
        <v>0.2</v>
      </c>
      <c r="I34" s="8">
        <v>0.4</v>
      </c>
      <c r="J34" s="8">
        <v>13.8</v>
      </c>
      <c r="K34" s="8">
        <v>0.3</v>
      </c>
      <c r="L34" s="8">
        <v>0.1</v>
      </c>
      <c r="M34" s="8">
        <v>13.8</v>
      </c>
      <c r="N34" s="8">
        <v>0.1</v>
      </c>
      <c r="O34" s="8">
        <v>0</v>
      </c>
      <c r="P34" s="8">
        <v>9.1</v>
      </c>
      <c r="Q34" s="8">
        <v>0.1</v>
      </c>
      <c r="R34" s="8">
        <v>0.4</v>
      </c>
      <c r="S34" s="8">
        <v>8.1999999999999993</v>
      </c>
      <c r="T34" s="8">
        <v>0.1</v>
      </c>
      <c r="U34" s="8">
        <v>0.1</v>
      </c>
      <c r="V34" s="8">
        <v>9.4</v>
      </c>
      <c r="W34" s="8">
        <f t="shared" si="0"/>
        <v>1.1000000000000001</v>
      </c>
      <c r="X34" s="8">
        <f t="shared" si="0"/>
        <v>1</v>
      </c>
      <c r="Y34" s="8">
        <f t="shared" si="0"/>
        <v>67.900000000000006</v>
      </c>
    </row>
    <row r="35" spans="1:25" x14ac:dyDescent="0.25">
      <c r="A35" s="7" t="s">
        <v>74</v>
      </c>
      <c r="B35" s="8">
        <v>0</v>
      </c>
      <c r="C35" s="8">
        <v>0.6</v>
      </c>
      <c r="D35" s="8">
        <v>9</v>
      </c>
      <c r="E35" s="8">
        <v>0</v>
      </c>
      <c r="F35" s="8">
        <v>0</v>
      </c>
      <c r="G35" s="8">
        <v>4</v>
      </c>
      <c r="H35" s="8">
        <v>0</v>
      </c>
      <c r="I35" s="8">
        <v>0</v>
      </c>
      <c r="J35" s="8">
        <v>13.8</v>
      </c>
      <c r="K35" s="8">
        <v>0</v>
      </c>
      <c r="L35" s="8">
        <v>0.5</v>
      </c>
      <c r="M35" s="8">
        <v>13.3</v>
      </c>
      <c r="N35" s="8">
        <v>0</v>
      </c>
      <c r="O35" s="8">
        <v>0.1</v>
      </c>
      <c r="P35" s="8">
        <v>9</v>
      </c>
      <c r="Q35" s="8">
        <v>0</v>
      </c>
      <c r="R35" s="8">
        <v>0.1</v>
      </c>
      <c r="S35" s="8">
        <v>8.1</v>
      </c>
      <c r="T35" s="8">
        <v>0.1</v>
      </c>
      <c r="U35" s="8">
        <v>0.2</v>
      </c>
      <c r="V35" s="8">
        <v>9.3000000000000007</v>
      </c>
      <c r="W35" s="8">
        <f t="shared" si="0"/>
        <v>0.1</v>
      </c>
      <c r="X35" s="8">
        <f t="shared" si="0"/>
        <v>1.5000000000000002</v>
      </c>
      <c r="Y35" s="8">
        <f t="shared" si="0"/>
        <v>66.5</v>
      </c>
    </row>
    <row r="36" spans="1:25" x14ac:dyDescent="0.25">
      <c r="A36" s="7" t="s">
        <v>75</v>
      </c>
      <c r="B36" s="8">
        <v>0</v>
      </c>
      <c r="C36" s="8">
        <v>0.3</v>
      </c>
      <c r="D36" s="8">
        <v>8.8000000000000007</v>
      </c>
      <c r="E36" s="8">
        <v>0</v>
      </c>
      <c r="F36" s="8">
        <v>0</v>
      </c>
      <c r="G36" s="8">
        <v>4</v>
      </c>
      <c r="H36" s="8">
        <v>0</v>
      </c>
      <c r="I36" s="8">
        <v>0.4</v>
      </c>
      <c r="J36" s="8">
        <v>13.4</v>
      </c>
      <c r="K36" s="8">
        <v>0.1</v>
      </c>
      <c r="L36" s="8">
        <v>0.4</v>
      </c>
      <c r="M36" s="8">
        <v>11.8</v>
      </c>
      <c r="N36" s="8">
        <v>0</v>
      </c>
      <c r="O36" s="8">
        <v>0</v>
      </c>
      <c r="P36" s="8">
        <v>9</v>
      </c>
      <c r="Q36" s="8">
        <v>0.1</v>
      </c>
      <c r="R36" s="8">
        <v>0.1</v>
      </c>
      <c r="S36" s="8">
        <v>8.1</v>
      </c>
      <c r="T36" s="8">
        <v>0</v>
      </c>
      <c r="U36" s="8">
        <v>0.1</v>
      </c>
      <c r="V36" s="8">
        <v>9.1999999999999993</v>
      </c>
      <c r="W36" s="8">
        <f t="shared" si="0"/>
        <v>0.2</v>
      </c>
      <c r="X36" s="8">
        <f t="shared" si="0"/>
        <v>1.3000000000000003</v>
      </c>
      <c r="Y36" s="8">
        <f t="shared" si="0"/>
        <v>64.3</v>
      </c>
    </row>
    <row r="37" spans="1:25" x14ac:dyDescent="0.25">
      <c r="A37" s="7" t="s">
        <v>76</v>
      </c>
      <c r="B37" s="8">
        <v>0</v>
      </c>
      <c r="C37" s="8">
        <v>2.4</v>
      </c>
      <c r="D37" s="8">
        <v>6.4</v>
      </c>
      <c r="E37" s="8">
        <v>0</v>
      </c>
      <c r="F37" s="8">
        <v>1</v>
      </c>
      <c r="G37" s="8">
        <v>3</v>
      </c>
      <c r="H37" s="8">
        <v>0</v>
      </c>
      <c r="I37" s="8">
        <v>4.5</v>
      </c>
      <c r="J37" s="8">
        <v>8.9</v>
      </c>
      <c r="K37" s="8">
        <v>0</v>
      </c>
      <c r="L37" s="8">
        <v>2</v>
      </c>
      <c r="M37" s="8">
        <v>9.8000000000000007</v>
      </c>
      <c r="N37" s="8">
        <v>0</v>
      </c>
      <c r="O37" s="8">
        <v>1.6</v>
      </c>
      <c r="P37" s="8">
        <v>7.4</v>
      </c>
      <c r="Q37" s="8">
        <v>0</v>
      </c>
      <c r="R37" s="8">
        <v>1.1000000000000001</v>
      </c>
      <c r="S37" s="8">
        <v>7</v>
      </c>
      <c r="T37" s="8">
        <v>0</v>
      </c>
      <c r="U37" s="8">
        <v>1.2</v>
      </c>
      <c r="V37" s="8">
        <v>8</v>
      </c>
      <c r="W37" s="8">
        <f t="shared" si="0"/>
        <v>0</v>
      </c>
      <c r="X37" s="8">
        <f t="shared" si="0"/>
        <v>13.799999999999999</v>
      </c>
      <c r="Y37" s="8">
        <f t="shared" si="0"/>
        <v>50.5</v>
      </c>
    </row>
    <row r="38" spans="1:25" x14ac:dyDescent="0.25">
      <c r="A38" s="7" t="s">
        <v>77</v>
      </c>
      <c r="B38" s="8">
        <v>0</v>
      </c>
      <c r="C38" s="8">
        <v>6.1</v>
      </c>
      <c r="D38" s="8">
        <v>0.3</v>
      </c>
      <c r="E38" s="8">
        <v>0</v>
      </c>
      <c r="F38" s="8">
        <v>3</v>
      </c>
      <c r="G38" s="8">
        <v>0</v>
      </c>
      <c r="H38" s="8">
        <v>0</v>
      </c>
      <c r="I38" s="8">
        <v>7.7</v>
      </c>
      <c r="J38" s="8">
        <v>1.2</v>
      </c>
      <c r="K38" s="8">
        <v>0</v>
      </c>
      <c r="L38" s="8">
        <v>8.6999999999999993</v>
      </c>
      <c r="M38" s="8">
        <v>1.1000000000000001</v>
      </c>
      <c r="N38" s="8">
        <v>0</v>
      </c>
      <c r="O38" s="8">
        <v>7</v>
      </c>
      <c r="P38" s="8">
        <v>0.4</v>
      </c>
      <c r="Q38" s="8">
        <v>0</v>
      </c>
      <c r="R38" s="8">
        <v>6.7</v>
      </c>
      <c r="S38" s="8">
        <v>0.3</v>
      </c>
      <c r="T38" s="8">
        <v>0</v>
      </c>
      <c r="U38" s="8">
        <v>7.9</v>
      </c>
      <c r="V38" s="8">
        <v>0.1</v>
      </c>
      <c r="W38" s="8">
        <f t="shared" si="0"/>
        <v>0</v>
      </c>
      <c r="X38" s="8">
        <f t="shared" si="0"/>
        <v>47.1</v>
      </c>
      <c r="Y38" s="8">
        <f t="shared" si="0"/>
        <v>3.4</v>
      </c>
    </row>
    <row r="39" spans="1:25" x14ac:dyDescent="0.25">
      <c r="A39" s="7" t="s">
        <v>46</v>
      </c>
      <c r="B39" s="8"/>
      <c r="C39" s="8"/>
      <c r="D39" s="8">
        <f>MAX(D$9:D38)</f>
        <v>10.5</v>
      </c>
      <c r="E39" s="8"/>
      <c r="F39" s="8"/>
      <c r="G39" s="8">
        <f>MAX(G$9:G38)</f>
        <v>4</v>
      </c>
      <c r="H39" s="8"/>
      <c r="I39" s="8"/>
      <c r="J39" s="8">
        <f>MAX(J$9:J38)</f>
        <v>14</v>
      </c>
      <c r="K39" s="8"/>
      <c r="L39" s="8"/>
      <c r="M39" s="8">
        <f>MAX(M$9:M38)</f>
        <v>13.8</v>
      </c>
      <c r="N39" s="8"/>
      <c r="O39" s="8"/>
      <c r="P39" s="8">
        <f>MAX(P$9:P38)</f>
        <v>9.6999999999999993</v>
      </c>
      <c r="Q39" s="8"/>
      <c r="R39" s="8"/>
      <c r="S39" s="8">
        <f>MAX(S$9:S38)</f>
        <v>10.1</v>
      </c>
      <c r="T39" s="8"/>
      <c r="U39" s="8"/>
      <c r="V39" s="8">
        <f>MAX(V$9:V38)</f>
        <v>12.7</v>
      </c>
      <c r="W39" s="8"/>
      <c r="X39" s="8"/>
      <c r="Y39" s="8">
        <f>MAX(Y$9:Y38)</f>
        <v>68.5</v>
      </c>
    </row>
    <row r="40" spans="1:25" x14ac:dyDescent="0.25">
      <c r="A40" s="7" t="s">
        <v>6</v>
      </c>
      <c r="B40" s="8">
        <f>SUM(B$9:B38)</f>
        <v>14.8</v>
      </c>
      <c r="C40" s="8">
        <f>SUM(C$9:C38)</f>
        <v>14.399999999999999</v>
      </c>
      <c r="D40" s="8"/>
      <c r="E40" s="8">
        <f>SUM(E$9:E38)</f>
        <v>4</v>
      </c>
      <c r="F40" s="8">
        <f>SUM(F$9:F38)</f>
        <v>4</v>
      </c>
      <c r="G40" s="8"/>
      <c r="H40" s="8">
        <f>SUM(H$9:H38)</f>
        <v>22.900000000000002</v>
      </c>
      <c r="I40" s="8">
        <f>SUM(I$9:I38)</f>
        <v>22</v>
      </c>
      <c r="J40" s="8"/>
      <c r="K40" s="8">
        <f>SUM(K$9:K38)</f>
        <v>20.600000000000009</v>
      </c>
      <c r="L40" s="8">
        <f>SUM(L$9:L38)</f>
        <v>19.7</v>
      </c>
      <c r="M40" s="8"/>
      <c r="N40" s="8">
        <f>SUM(N$9:N38)</f>
        <v>15.499999999999996</v>
      </c>
      <c r="O40" s="8">
        <f>SUM(O$9:O38)</f>
        <v>15.1</v>
      </c>
      <c r="P40" s="8"/>
      <c r="Q40" s="8">
        <f>SUM(Q$9:Q38)</f>
        <v>15.999999999999996</v>
      </c>
      <c r="R40" s="8">
        <f>SUM(R$9:R38)</f>
        <v>16.2</v>
      </c>
      <c r="S40" s="8"/>
      <c r="T40" s="8">
        <f>SUM(T$9:T38)</f>
        <v>19</v>
      </c>
      <c r="U40" s="8">
        <f>SUM(U$9:U38)</f>
        <v>18.799999999999997</v>
      </c>
      <c r="V40" s="8"/>
      <c r="W40" s="8">
        <f>SUM(W$9:W38)</f>
        <v>112.80000000000004</v>
      </c>
      <c r="X40" s="8">
        <f>SUM(X$9:X38)</f>
        <v>110.19999999999999</v>
      </c>
      <c r="Y40" s="8"/>
    </row>
  </sheetData>
  <mergeCells count="9">
    <mergeCell ref="B6:Y6"/>
    <mergeCell ref="B7:D7"/>
    <mergeCell ref="E7:G7"/>
    <mergeCell ref="H7:J7"/>
    <mergeCell ref="K7:M7"/>
    <mergeCell ref="N7:P7"/>
    <mergeCell ref="Q7:S7"/>
    <mergeCell ref="T7:V7"/>
    <mergeCell ref="W7:Y7"/>
  </mergeCells>
  <conditionalFormatting sqref="D9:D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090  - WKDY IB - 2016CD</vt:lpstr>
      <vt:lpstr>090  - WKDY OB - 2016CD</vt:lpstr>
      <vt:lpstr>090  - SAT IB - 2016CD</vt:lpstr>
      <vt:lpstr>090  - SAT OB - 2016CD</vt:lpstr>
      <vt:lpstr>090  - SUN IB - 2016CD</vt:lpstr>
      <vt:lpstr>090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2017-01-27T19:54:01Z</dcterms:created>
  <dcterms:modified xsi:type="dcterms:W3CDTF">2017-09-26T18:15:14Z</dcterms:modified>
</cp:coreProperties>
</file>