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aff\Documents\Python\github\auto-rsa\main\RSAssistant\data\excel\"/>
    </mc:Choice>
  </mc:AlternateContent>
  <xr:revisionPtr revIDLastSave="0" documentId="13_ncr:1_{59A0E21E-C627-4FA5-B40D-DD57A138E96E}" xr6:coauthVersionLast="47" xr6:coauthVersionMax="47" xr10:uidLastSave="{00000000-0000-0000-0000-000000000000}"/>
  <bookViews>
    <workbookView xWindow="-37620" yWindow="780" windowWidth="18600" windowHeight="13920" activeTab="1" xr2:uid="{00000000-000D-0000-FFFF-FFFF00000000}"/>
  </bookViews>
  <sheets>
    <sheet name="Reverse Split Log" sheetId="1" r:id="rId1"/>
    <sheet name="Account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L66" i="1" l="1"/>
  <c r="EN66" i="1"/>
  <c r="DP66" i="1"/>
  <c r="CR66" i="1"/>
  <c r="BT66" i="1"/>
  <c r="GH65" i="1"/>
  <c r="GH66" i="1" s="1"/>
  <c r="GG65" i="1"/>
  <c r="GF65" i="1"/>
  <c r="GF66" i="1" s="1"/>
  <c r="GE65" i="1"/>
  <c r="GD65" i="1"/>
  <c r="GD66" i="1" s="1"/>
  <c r="GC65" i="1"/>
  <c r="GB65" i="1"/>
  <c r="GB66" i="1" s="1"/>
  <c r="GA65" i="1"/>
  <c r="FZ65" i="1"/>
  <c r="FZ66" i="1" s="1"/>
  <c r="FY65" i="1"/>
  <c r="FX65" i="1"/>
  <c r="FX66" i="1" s="1"/>
  <c r="FW65" i="1"/>
  <c r="FV65" i="1"/>
  <c r="FV66" i="1" s="1"/>
  <c r="FU65" i="1"/>
  <c r="FT65" i="1"/>
  <c r="FT66" i="1" s="1"/>
  <c r="FS65" i="1"/>
  <c r="FR65" i="1"/>
  <c r="FR66" i="1" s="1"/>
  <c r="FQ65" i="1"/>
  <c r="FP65" i="1"/>
  <c r="FP66" i="1" s="1"/>
  <c r="FO65" i="1"/>
  <c r="FN65" i="1"/>
  <c r="FN66" i="1" s="1"/>
  <c r="FM65" i="1"/>
  <c r="FL65" i="1"/>
  <c r="FK65" i="1"/>
  <c r="FJ65" i="1"/>
  <c r="FJ66" i="1" s="1"/>
  <c r="FI65" i="1"/>
  <c r="FH65" i="1"/>
  <c r="FH66" i="1" s="1"/>
  <c r="FG65" i="1"/>
  <c r="FF65" i="1"/>
  <c r="FF66" i="1" s="1"/>
  <c r="FE65" i="1"/>
  <c r="FD65" i="1"/>
  <c r="FD66" i="1" s="1"/>
  <c r="FC65" i="1"/>
  <c r="FB65" i="1"/>
  <c r="FB66" i="1" s="1"/>
  <c r="FA65" i="1"/>
  <c r="EZ65" i="1"/>
  <c r="EZ66" i="1" s="1"/>
  <c r="EY65" i="1"/>
  <c r="EX65" i="1"/>
  <c r="EX66" i="1" s="1"/>
  <c r="EW65" i="1"/>
  <c r="EV65" i="1"/>
  <c r="EV66" i="1" s="1"/>
  <c r="EU65" i="1"/>
  <c r="ET65" i="1"/>
  <c r="ET66" i="1" s="1"/>
  <c r="ES65" i="1"/>
  <c r="ER65" i="1"/>
  <c r="ER66" i="1" s="1"/>
  <c r="EQ65" i="1"/>
  <c r="EP65" i="1"/>
  <c r="EP66" i="1" s="1"/>
  <c r="EO65" i="1"/>
  <c r="EN65" i="1"/>
  <c r="EM65" i="1"/>
  <c r="EL65" i="1"/>
  <c r="EL66" i="1" s="1"/>
  <c r="EK65" i="1"/>
  <c r="EJ65" i="1"/>
  <c r="EJ66" i="1" s="1"/>
  <c r="EI65" i="1"/>
  <c r="EH65" i="1"/>
  <c r="EH66" i="1" s="1"/>
  <c r="EG65" i="1"/>
  <c r="EF65" i="1"/>
  <c r="EF66" i="1" s="1"/>
  <c r="EE65" i="1"/>
  <c r="ED65" i="1"/>
  <c r="ED66" i="1" s="1"/>
  <c r="EC65" i="1"/>
  <c r="EB65" i="1"/>
  <c r="EB66" i="1" s="1"/>
  <c r="EA65" i="1"/>
  <c r="DZ65" i="1"/>
  <c r="DZ66" i="1" s="1"/>
  <c r="DY65" i="1"/>
  <c r="DX65" i="1"/>
  <c r="DX66" i="1" s="1"/>
  <c r="DW65" i="1"/>
  <c r="DV65" i="1"/>
  <c r="DV66" i="1" s="1"/>
  <c r="DU65" i="1"/>
  <c r="DT65" i="1"/>
  <c r="DT66" i="1" s="1"/>
  <c r="DS65" i="1"/>
  <c r="DR65" i="1"/>
  <c r="DR66" i="1" s="1"/>
  <c r="DQ65" i="1"/>
  <c r="DP65" i="1"/>
  <c r="DO65" i="1"/>
  <c r="DN65" i="1"/>
  <c r="DN66" i="1" s="1"/>
  <c r="DM65" i="1"/>
  <c r="DL65" i="1"/>
  <c r="DL66" i="1" s="1"/>
  <c r="DK65" i="1"/>
  <c r="DJ65" i="1"/>
  <c r="DJ66" i="1" s="1"/>
  <c r="DI65" i="1"/>
  <c r="DH65" i="1"/>
  <c r="DH66" i="1" s="1"/>
  <c r="DG65" i="1"/>
  <c r="DF65" i="1"/>
  <c r="DF66" i="1" s="1"/>
  <c r="DE65" i="1"/>
  <c r="DD65" i="1"/>
  <c r="DD66" i="1" s="1"/>
  <c r="DC65" i="1"/>
  <c r="DB65" i="1"/>
  <c r="DB66" i="1" s="1"/>
  <c r="DA65" i="1"/>
  <c r="CZ65" i="1"/>
  <c r="CZ66" i="1" s="1"/>
  <c r="CY65" i="1"/>
  <c r="CX65" i="1"/>
  <c r="CX66" i="1" s="1"/>
  <c r="CW65" i="1"/>
  <c r="CV65" i="1"/>
  <c r="CV66" i="1" s="1"/>
  <c r="CU65" i="1"/>
  <c r="CT65" i="1"/>
  <c r="CT66" i="1" s="1"/>
  <c r="CS65" i="1"/>
  <c r="CR65" i="1"/>
  <c r="CQ65" i="1"/>
  <c r="CP65" i="1"/>
  <c r="CP66" i="1" s="1"/>
  <c r="CO65" i="1"/>
  <c r="CN65" i="1"/>
  <c r="CN66" i="1" s="1"/>
  <c r="CM65" i="1"/>
  <c r="CL65" i="1"/>
  <c r="CL66" i="1" s="1"/>
  <c r="CK65" i="1"/>
  <c r="CJ65" i="1"/>
  <c r="CJ66" i="1" s="1"/>
  <c r="CI65" i="1"/>
  <c r="CH65" i="1"/>
  <c r="CH66" i="1" s="1"/>
  <c r="CG65" i="1"/>
  <c r="CF65" i="1"/>
  <c r="CF66" i="1" s="1"/>
  <c r="CE65" i="1"/>
  <c r="CD65" i="1"/>
  <c r="CD66" i="1" s="1"/>
  <c r="CC65" i="1"/>
  <c r="CB65" i="1"/>
  <c r="CB66" i="1" s="1"/>
  <c r="CA65" i="1"/>
  <c r="BZ65" i="1"/>
  <c r="BZ66" i="1" s="1"/>
  <c r="BY65" i="1"/>
  <c r="BX65" i="1"/>
  <c r="BX66" i="1" s="1"/>
  <c r="BW65" i="1"/>
  <c r="BV65" i="1"/>
  <c r="BV66" i="1" s="1"/>
  <c r="BU65" i="1"/>
  <c r="BT65" i="1"/>
  <c r="BS65" i="1"/>
  <c r="BR65" i="1"/>
  <c r="BR66" i="1" s="1"/>
  <c r="BQ65" i="1"/>
  <c r="BP65" i="1"/>
  <c r="BP66" i="1" s="1"/>
  <c r="BO65" i="1"/>
  <c r="BN65" i="1"/>
  <c r="BN66" i="1" s="1"/>
  <c r="BM65" i="1"/>
  <c r="BL65" i="1"/>
  <c r="BL66" i="1" s="1"/>
  <c r="BK65" i="1"/>
  <c r="BJ65" i="1"/>
  <c r="BJ66" i="1" s="1"/>
  <c r="BI65" i="1"/>
  <c r="BH65" i="1"/>
  <c r="BH66" i="1" s="1"/>
  <c r="BG65" i="1"/>
  <c r="BF65" i="1"/>
  <c r="BF66" i="1" s="1"/>
  <c r="BE65" i="1"/>
  <c r="BD65" i="1"/>
  <c r="BD66" i="1" s="1"/>
  <c r="BC65" i="1"/>
  <c r="BB65" i="1"/>
  <c r="BB66" i="1" s="1"/>
  <c r="BA65" i="1"/>
  <c r="AZ65" i="1"/>
  <c r="AZ66" i="1" s="1"/>
  <c r="AY65" i="1"/>
  <c r="AX65" i="1"/>
  <c r="AX66" i="1" s="1"/>
  <c r="AW65" i="1"/>
  <c r="AV65" i="1"/>
  <c r="AV66" i="1" s="1"/>
  <c r="AU65" i="1"/>
  <c r="AT65" i="1"/>
  <c r="AT66" i="1" s="1"/>
  <c r="AS65" i="1"/>
  <c r="AR65" i="1"/>
  <c r="AR66" i="1" s="1"/>
  <c r="AQ65" i="1"/>
  <c r="AP65" i="1"/>
  <c r="AP66" i="1" s="1"/>
  <c r="AO65" i="1"/>
  <c r="AN65" i="1"/>
  <c r="AN66" i="1" s="1"/>
  <c r="AM65" i="1"/>
  <c r="AL65" i="1"/>
  <c r="AL66" i="1" s="1"/>
  <c r="AK65" i="1"/>
  <c r="AJ65" i="1"/>
  <c r="AJ66" i="1" s="1"/>
  <c r="AI65" i="1"/>
  <c r="AH65" i="1"/>
  <c r="AH66" i="1" s="1"/>
  <c r="AG65" i="1"/>
  <c r="AF65" i="1"/>
  <c r="AF66" i="1" s="1"/>
  <c r="AE65" i="1"/>
  <c r="AD65" i="1"/>
  <c r="AD66" i="1" s="1"/>
  <c r="AC65" i="1"/>
  <c r="AB65" i="1"/>
  <c r="AB66" i="1" s="1"/>
  <c r="AA65" i="1"/>
  <c r="Z65" i="1"/>
  <c r="Z66" i="1" s="1"/>
  <c r="Y65" i="1"/>
  <c r="X65" i="1"/>
  <c r="X66" i="1" s="1"/>
  <c r="W65" i="1"/>
  <c r="V65" i="1"/>
  <c r="V66" i="1" s="1"/>
  <c r="U65" i="1"/>
  <c r="T65" i="1"/>
  <c r="T66" i="1" s="1"/>
  <c r="S65" i="1"/>
  <c r="R65" i="1"/>
  <c r="R66" i="1" s="1"/>
  <c r="Q65" i="1"/>
  <c r="P65" i="1"/>
  <c r="P66" i="1" s="1"/>
  <c r="O65" i="1"/>
  <c r="N65" i="1"/>
  <c r="N66" i="1" s="1"/>
  <c r="M65" i="1"/>
  <c r="L65" i="1"/>
  <c r="L66" i="1" s="1"/>
  <c r="K65" i="1"/>
  <c r="J65" i="1"/>
  <c r="J66" i="1" s="1"/>
  <c r="I65" i="1"/>
  <c r="H65" i="1"/>
  <c r="H66" i="1" s="1"/>
  <c r="G65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B1" i="1" l="1"/>
  <c r="A1" i="1"/>
</calcChain>
</file>

<file path=xl/sharedStrings.xml><?xml version="1.0" encoding="utf-8"?>
<sst xmlns="http://schemas.openxmlformats.org/spreadsheetml/2006/main" count="4178" uniqueCount="226">
  <si>
    <t>NUKK</t>
  </si>
  <si>
    <t>(Spl:Spl)</t>
  </si>
  <si>
    <t>nukk</t>
  </si>
  <si>
    <t>Account Names</t>
  </si>
  <si>
    <t>10/23</t>
  </si>
  <si>
    <t>2024-09-16</t>
  </si>
  <si>
    <t>2024-09-17</t>
  </si>
  <si>
    <t>2024-09-18</t>
  </si>
  <si>
    <t>2024-09-19</t>
  </si>
  <si>
    <t>2024-09-20</t>
  </si>
  <si>
    <t>2024-09-27</t>
  </si>
  <si>
    <t>2024-09-30</t>
  </si>
  <si>
    <t>2024-10-02</t>
  </si>
  <si>
    <t>2024-10-04</t>
  </si>
  <si>
    <t>2024-10-06</t>
  </si>
  <si>
    <t>2024-10-07</t>
  </si>
  <si>
    <t>2024-10-08</t>
  </si>
  <si>
    <t>2024-10-11</t>
  </si>
  <si>
    <t>2024-10-13</t>
  </si>
  <si>
    <t>2024-10-14</t>
  </si>
  <si>
    <t>2024-10-16</t>
  </si>
  <si>
    <t>.c</t>
  </si>
  <si>
    <t>RCON</t>
  </si>
  <si>
    <t>TIRX</t>
  </si>
  <si>
    <t>1:5</t>
  </si>
  <si>
    <t>CTHR</t>
  </si>
  <si>
    <t>BSFC</t>
  </si>
  <si>
    <t>CIL</t>
  </si>
  <si>
    <t>HSCS</t>
  </si>
  <si>
    <t>1:100</t>
  </si>
  <si>
    <t>OPGEN</t>
  </si>
  <si>
    <t>SINT</t>
  </si>
  <si>
    <t>1:200</t>
  </si>
  <si>
    <t>THAR</t>
  </si>
  <si>
    <t>GV</t>
  </si>
  <si>
    <t>PLAG</t>
  </si>
  <si>
    <t>GWAV</t>
  </si>
  <si>
    <t>1:150</t>
  </si>
  <si>
    <t>CNSP</t>
  </si>
  <si>
    <t>SNGX</t>
  </si>
  <si>
    <t>VLCN</t>
  </si>
  <si>
    <t>CEAD</t>
  </si>
  <si>
    <t>RTC</t>
  </si>
  <si>
    <t>ICU</t>
  </si>
  <si>
    <t>TNXP</t>
  </si>
  <si>
    <t>TRNR</t>
  </si>
  <si>
    <t>VSME</t>
  </si>
  <si>
    <t>1:7</t>
  </si>
  <si>
    <t>STRR</t>
  </si>
  <si>
    <t>WKHS</t>
  </si>
  <si>
    <t>QLI</t>
  </si>
  <si>
    <t>CRKN</t>
  </si>
  <si>
    <t>STAF</t>
  </si>
  <si>
    <t>1:10</t>
  </si>
  <si>
    <t>YYAI</t>
  </si>
  <si>
    <t>1:20</t>
  </si>
  <si>
    <t>RELI</t>
  </si>
  <si>
    <t>1:17</t>
  </si>
  <si>
    <t>KORE</t>
  </si>
  <si>
    <t>DARE</t>
  </si>
  <si>
    <t>1:12</t>
  </si>
  <si>
    <t>YGMZ</t>
  </si>
  <si>
    <t>1:8</t>
  </si>
  <si>
    <t>ASST</t>
  </si>
  <si>
    <t>JZXN</t>
  </si>
  <si>
    <t>1:13</t>
  </si>
  <si>
    <t>CYN</t>
  </si>
  <si>
    <t>CJET</t>
  </si>
  <si>
    <t>1:30</t>
  </si>
  <si>
    <t>IONM</t>
  </si>
  <si>
    <t>CLDI</t>
  </si>
  <si>
    <t>LUCY</t>
  </si>
  <si>
    <t>MGOL</t>
  </si>
  <si>
    <t>SONM</t>
  </si>
  <si>
    <t>KITT</t>
  </si>
  <si>
    <t>SPGC</t>
  </si>
  <si>
    <t>NCPL</t>
  </si>
  <si>
    <t>1:70</t>
  </si>
  <si>
    <t>GNLN</t>
  </si>
  <si>
    <t>1:18</t>
  </si>
  <si>
    <t>SBFM</t>
  </si>
  <si>
    <t>VATE</t>
  </si>
  <si>
    <t>CING</t>
  </si>
  <si>
    <t>SXTP</t>
  </si>
  <si>
    <t>WAVD</t>
  </si>
  <si>
    <t>SHPH</t>
  </si>
  <si>
    <t>HUGE</t>
  </si>
  <si>
    <t>1:65</t>
  </si>
  <si>
    <t>SING</t>
  </si>
  <si>
    <t>PRTG</t>
  </si>
  <si>
    <t>ASTI</t>
  </si>
  <si>
    <t>SPCB</t>
  </si>
  <si>
    <t>VMAR1</t>
  </si>
  <si>
    <t>1:15</t>
  </si>
  <si>
    <t>OBLG</t>
  </si>
  <si>
    <t>1:40</t>
  </si>
  <si>
    <t>XCUR</t>
  </si>
  <si>
    <t>GLTO</t>
  </si>
  <si>
    <t>1:25</t>
  </si>
  <si>
    <t>ATPC</t>
  </si>
  <si>
    <t>GLMD</t>
  </si>
  <si>
    <t>NVVE</t>
  </si>
  <si>
    <t>S:S</t>
  </si>
  <si>
    <t>IVDA</t>
  </si>
  <si>
    <t>ISPC</t>
  </si>
  <si>
    <t>LKCO</t>
  </si>
  <si>
    <t>MULN</t>
  </si>
  <si>
    <t>MKFG</t>
  </si>
  <si>
    <t>BNZI</t>
  </si>
  <si>
    <t>GDHG</t>
  </si>
  <si>
    <t>RSLS</t>
  </si>
  <si>
    <t>OTRK</t>
  </si>
  <si>
    <t>ARQQ</t>
  </si>
  <si>
    <t>EJH</t>
  </si>
  <si>
    <t>ALLR</t>
  </si>
  <si>
    <t>CNET</t>
  </si>
  <si>
    <t>LSB</t>
  </si>
  <si>
    <t>ADTX</t>
  </si>
  <si>
    <t>PIXY</t>
  </si>
  <si>
    <t>AREB</t>
  </si>
  <si>
    <t>UPXI</t>
  </si>
  <si>
    <t>VERB</t>
  </si>
  <si>
    <t>CETX</t>
  </si>
  <si>
    <t>AZ</t>
  </si>
  <si>
    <t>VMAR</t>
  </si>
  <si>
    <t>XPON</t>
  </si>
  <si>
    <t>INHD</t>
  </si>
  <si>
    <t>AGBA</t>
  </si>
  <si>
    <t>ME</t>
  </si>
  <si>
    <t>NCNC</t>
  </si>
  <si>
    <t>MGRX</t>
  </si>
  <si>
    <t>STSS</t>
  </si>
  <si>
    <t>DLPN</t>
  </si>
  <si>
    <t>ILLR</t>
  </si>
  <si>
    <t>KTRA</t>
  </si>
  <si>
    <t>SDOT</t>
  </si>
  <si>
    <t>SANW</t>
  </si>
  <si>
    <t>Fidelity 3 Margin Account</t>
  </si>
  <si>
    <t>N/A</t>
  </si>
  <si>
    <t>Fidelity 3 Roth IRA</t>
  </si>
  <si>
    <t>Fidelity 3 IRA</t>
  </si>
  <si>
    <t>Fidelity 3 Cash Account 2</t>
  </si>
  <si>
    <t>Fidelity 3 Cash Account 1</t>
  </si>
  <si>
    <t>Fidelity 3 HSA 1</t>
  </si>
  <si>
    <t>Chase 1 Cash Account 1</t>
  </si>
  <si>
    <t>Chase 1 Cash Account 2</t>
  </si>
  <si>
    <t>Chase 1 IRA</t>
  </si>
  <si>
    <t>Webull 1 Cash Account</t>
  </si>
  <si>
    <t>N./A</t>
  </si>
  <si>
    <t>Webull 1 Margin Account</t>
  </si>
  <si>
    <t>Webull 1 Roth IRA</t>
  </si>
  <si>
    <t>Webull 1 IRA</t>
  </si>
  <si>
    <t>Fennel 1 Cash Account 1</t>
  </si>
  <si>
    <t>Fennel 1 Cash Account 2</t>
  </si>
  <si>
    <t>Fennel 1 Cash Account 3</t>
  </si>
  <si>
    <t>Fennel 1 Cash Account 4</t>
  </si>
  <si>
    <t>Fennel 1 Cash Account 5</t>
  </si>
  <si>
    <t>Fennel 1 Cash Account 6</t>
  </si>
  <si>
    <t>Fennel 1 Cash Account 7</t>
  </si>
  <si>
    <t>Fennel 1 Cash Account 8</t>
  </si>
  <si>
    <t>Fennel 1 Cash Account 9</t>
  </si>
  <si>
    <t>Schwab 1 Cash Account 1</t>
  </si>
  <si>
    <t>Schwab 1 Cash Account 2</t>
  </si>
  <si>
    <t>Schwab 1 Cash Account 3</t>
  </si>
  <si>
    <t>Schwab 1 IRA</t>
  </si>
  <si>
    <t>Schwab 1 Roth IRA</t>
  </si>
  <si>
    <t>Robinhood 1 Cash Account</t>
  </si>
  <si>
    <t>Robinhood 1 Roth IRA</t>
  </si>
  <si>
    <t>Robinhood 1 IRA</t>
  </si>
  <si>
    <t>Public 2 Margin Account</t>
  </si>
  <si>
    <t>Public 1 Cash Account</t>
  </si>
  <si>
    <t>BBAE 1 Cash Account 1</t>
  </si>
  <si>
    <t>Firstrade 1 Cash Account 1</t>
  </si>
  <si>
    <t>Firstrade 1 IRA</t>
  </si>
  <si>
    <t>Firstrade 1 Roth IRA</t>
  </si>
  <si>
    <t>Tradier 1 Cash Account 1</t>
  </si>
  <si>
    <t>WELLSFARGO 1 Roth IRA</t>
  </si>
  <si>
    <t>WELLSFARGO 1 IRA</t>
  </si>
  <si>
    <t>WELLSFARGO 1 Cash Account 1</t>
  </si>
  <si>
    <t>WELLSFARGO 1 Cash Account 2</t>
  </si>
  <si>
    <t>VANGUARD 1 Cash Account</t>
  </si>
  <si>
    <t>Sofi 1 Cash Account</t>
  </si>
  <si>
    <t>Sofi 1 Roth IRA</t>
  </si>
  <si>
    <t>Sofi 1 IRA</t>
  </si>
  <si>
    <t>BBAE 2 (Lem) Cash Account 1</t>
  </si>
  <si>
    <t>DSPAC 1 - Cash Account 1</t>
  </si>
  <si>
    <t>Fidelity 2 (Lem) Cash Account 1</t>
  </si>
  <si>
    <t>Fidelity 2 (Lem) Cash Account 2</t>
  </si>
  <si>
    <t>Fidelity 2 (Lem) Roth IRA</t>
  </si>
  <si>
    <t>Fidelity 2 (Lem) IRA</t>
  </si>
  <si>
    <t>Fidelity 2 (Lem) HSA 1</t>
  </si>
  <si>
    <t>Schwab 2 (Lem) - Margin Account 1</t>
  </si>
  <si>
    <t>Schwab 2 (Lem) - Cash Account 1</t>
  </si>
  <si>
    <t>Schwab 2 (Lem) - Roth IRA</t>
  </si>
  <si>
    <t>Schwab 2 (Lem) - IRA</t>
  </si>
  <si>
    <t>Robinhood 2 (Lem) - Cash Account</t>
  </si>
  <si>
    <t>Robinhood 2 (Lem) - IRA</t>
  </si>
  <si>
    <t>Robinhood 2 (Lem) - Roth IRA</t>
  </si>
  <si>
    <t>Public 3 (Lem) Margin Account</t>
  </si>
  <si>
    <t>Public 4 (Lem) Cash Account</t>
  </si>
  <si>
    <t>Total</t>
  </si>
  <si>
    <t>Robinhood 3 (Dre) - Cash Account</t>
  </si>
  <si>
    <t>Robinhood 3 (Dre) - IRA</t>
  </si>
  <si>
    <t>Robinhood 3 (Dre) - Roth IRA</t>
  </si>
  <si>
    <t>Fidelity 1 (Dre) Cash Account 1</t>
  </si>
  <si>
    <t>Fidelity 1 (Dre) Cash Account 2</t>
  </si>
  <si>
    <t>Fidelity 1 (Dre) IRA</t>
  </si>
  <si>
    <t>Fidelity 1 (Dre) Roth IRA</t>
  </si>
  <si>
    <t>Webull 2 (Dre) Cash Acocunt 1</t>
  </si>
  <si>
    <t>Tradier 2 (Dre) Cash Account 1</t>
  </si>
  <si>
    <t>Schwab 3 (Dre) - Margin Account 1</t>
  </si>
  <si>
    <t>Schwab 3 (Dre) - Cash Account 1</t>
  </si>
  <si>
    <t>Schwab 3 (Dre) - IRA</t>
  </si>
  <si>
    <t>BBAE 3 (Dre) - Cash Account 1</t>
  </si>
  <si>
    <t>Public 5 (Dre) Cash Account</t>
  </si>
  <si>
    <t>Public 6 (Dre) Margin Account</t>
  </si>
  <si>
    <t>Firstrade 2 (Dre) Cash Account 1</t>
  </si>
  <si>
    <t>Firstrade (Dre) IRA</t>
  </si>
  <si>
    <t>Schwab 3 (Dre) - Roth IRA</t>
  </si>
  <si>
    <t>Public 6 (Dre) Cash Account</t>
  </si>
  <si>
    <t>Tradier 3 (Dre) Cash Account 1</t>
  </si>
  <si>
    <t>Broker Name</t>
  </si>
  <si>
    <t>Broker No.</t>
  </si>
  <si>
    <t>Account Number</t>
  </si>
  <si>
    <t>Nickname</t>
  </si>
  <si>
    <t>Cell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</si>
</sst>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8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11"/>
      <color theme="0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name val="Book Antiqua"/>
      <family val="1"/>
    </font>
    <font>
      <b/>
      <sz val="11"/>
      <color theme="1"/>
      <name val="Calisto MT"/>
      <family val="1"/>
      <scheme val="minor"/>
    </font>
    <font>
      <sz val="11"/>
      <color rgb="FFCCCCCC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2" fillId="6" borderId="0"/>
  </cellStyleXfs>
  <cellXfs count="29">
    <xf numFmtId="0" fontId="0" fillId="0" borderId="0" xfId="0"/>
    <xf numFmtId="16" fontId="4" fillId="2" borderId="2" xfId="0" applyNumberFormat="1" applyFont="1" applyFill="1" applyBorder="1" applyAlignment="1">
      <alignment horizontal="right"/>
    </xf>
    <xf numFmtId="16" fontId="4" fillId="2" borderId="1" xfId="0" applyNumberFormat="1" applyFont="1" applyFill="1" applyBorder="1"/>
    <xf numFmtId="0" fontId="3" fillId="3" borderId="2" xfId="0" applyFont="1" applyFill="1" applyBorder="1"/>
    <xf numFmtId="49" fontId="3" fillId="3" borderId="1" xfId="0" applyNumberFormat="1" applyFont="1" applyFill="1" applyBorder="1" applyAlignment="1">
      <alignment horizontal="right"/>
    </xf>
    <xf numFmtId="0" fontId="5" fillId="4" borderId="3" xfId="0" applyFont="1" applyFill="1" applyBorder="1"/>
    <xf numFmtId="164" fontId="5" fillId="4" borderId="4" xfId="1" applyNumberFormat="1" applyFont="1" applyFill="1" applyBorder="1" applyAlignment="1">
      <alignment horizontal="right"/>
    </xf>
    <xf numFmtId="0" fontId="5" fillId="5" borderId="3" xfId="0" applyFont="1" applyFill="1" applyBorder="1"/>
    <xf numFmtId="164" fontId="5" fillId="5" borderId="4" xfId="1" applyNumberFormat="1" applyFont="1" applyFill="1" applyBorder="1" applyAlignment="1">
      <alignment horizontal="right"/>
    </xf>
    <xf numFmtId="164" fontId="5" fillId="4" borderId="4" xfId="0" applyNumberFormat="1" applyFont="1" applyFill="1" applyBorder="1" applyAlignment="1">
      <alignment horizontal="right"/>
    </xf>
    <xf numFmtId="164" fontId="5" fillId="5" borderId="4" xfId="0" applyNumberFormat="1" applyFont="1" applyFill="1" applyBorder="1" applyAlignment="1">
      <alignment horizontal="right"/>
    </xf>
    <xf numFmtId="0" fontId="3" fillId="3" borderId="0" xfId="0" applyFont="1" applyFill="1"/>
    <xf numFmtId="0" fontId="5" fillId="4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164" fontId="5" fillId="7" borderId="4" xfId="1" applyNumberFormat="1" applyFont="1" applyFill="1" applyBorder="1" applyAlignment="1">
      <alignment horizontal="right"/>
    </xf>
    <xf numFmtId="164" fontId="5" fillId="7" borderId="4" xfId="0" applyNumberFormat="1" applyFont="1" applyFill="1" applyBorder="1" applyAlignment="1">
      <alignment horizontal="right"/>
    </xf>
    <xf numFmtId="164" fontId="5" fillId="7" borderId="3" xfId="0" applyNumberFormat="1" applyFont="1" applyFill="1" applyBorder="1"/>
    <xf numFmtId="165" fontId="3" fillId="8" borderId="1" xfId="0" applyNumberFormat="1" applyFont="1" applyFill="1" applyBorder="1"/>
    <xf numFmtId="14" fontId="3" fillId="9" borderId="1" xfId="0" applyNumberFormat="1" applyFont="1" applyFill="1" applyBorder="1"/>
    <xf numFmtId="0" fontId="6" fillId="10" borderId="5" xfId="0" applyFont="1" applyFill="1" applyBorder="1" applyAlignment="1">
      <alignment wrapText="1"/>
    </xf>
    <xf numFmtId="0" fontId="0" fillId="5" borderId="0" xfId="0" applyFill="1"/>
    <xf numFmtId="0" fontId="0" fillId="5" borderId="0" xfId="0" applyFill="1" applyAlignment="1">
      <alignment horizontal="left"/>
    </xf>
    <xf numFmtId="0" fontId="7" fillId="0" borderId="0" xfId="0" applyFont="1" applyAlignment="1">
      <alignment vertical="center"/>
    </xf>
    <xf numFmtId="0" fontId="1" fillId="0" borderId="0" xfId="0" applyFont="1"/>
    <xf numFmtId="0" fontId="5" fillId="5" borderId="3" xfId="1" applyNumberFormat="1" applyFont="1" applyFill="1" applyBorder="1"/>
    <xf numFmtId="0" fontId="5" fillId="4" borderId="3" xfId="1" applyNumberFormat="1" applyFont="1" applyFill="1" applyBorder="1"/>
    <xf numFmtId="164" fontId="5" fillId="7" borderId="3" xfId="1" applyNumberFormat="1" applyFont="1" applyFill="1" applyBorder="1"/>
    <xf numFmtId="0" fontId="5" fillId="4" borderId="3" xfId="1" applyNumberFormat="1" applyFont="1" applyFill="1" applyBorder="1" applyAlignment="1">
      <alignment horizontal="left"/>
    </xf>
    <xf numFmtId="0" fontId="5" fillId="5" borderId="3" xfId="1" applyNumberFormat="1" applyFont="1" applyFill="1" applyBorder="1" applyAlignment="1">
      <alignment horizontal="left"/>
    </xf>
  </cellXfs>
  <cellStyles count="3">
    <cellStyle name="Currency" xfId="1" builtinId="4"/>
    <cellStyle name="Default Dark" xfId="2" xr:uid="{00000000-0005-0000-0000-000002000000}"/>
    <cellStyle name="Normal" xfId="0" builtinId="0"/>
  </cellStyles>
  <dxfs count="11"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E106"/>
  <sheetViews>
    <sheetView showGridLines="0" defaultGridColor="0" colorId="8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25" x14ac:dyDescent="0.2"/>
  <cols>
    <col min="1" max="2" width="30.375" bestFit="1" customWidth="1"/>
    <col min="3" max="3" width="13" customWidth="1"/>
    <col min="4" max="4" width="9.75" customWidth="1"/>
    <col min="5" max="10" width="13" customWidth="1"/>
    <col min="11" max="11" width="9.625" customWidth="1"/>
    <col min="12" max="12" width="15.75" customWidth="1"/>
    <col min="13" max="13" width="9.625" customWidth="1"/>
    <col min="14" max="14" width="15.75" customWidth="1"/>
    <col min="15" max="15" width="9.5" customWidth="1"/>
    <col min="16" max="16" width="15.75" customWidth="1"/>
    <col min="17" max="17" width="11.25" customWidth="1"/>
    <col min="18" max="18" width="15.75" customWidth="1"/>
    <col min="19" max="19" width="8.75" customWidth="1"/>
    <col min="20" max="20" width="15.75" customWidth="1"/>
    <col min="21" max="21" width="9.625" customWidth="1"/>
    <col min="22" max="22" width="15.75" customWidth="1"/>
    <col min="23" max="23" width="7" customWidth="1"/>
    <col min="24" max="24" width="15.75" customWidth="1"/>
    <col min="25" max="25" width="9.5" customWidth="1"/>
    <col min="26" max="26" width="15.75" customWidth="1"/>
    <col min="27" max="27" width="10.625" customWidth="1"/>
    <col min="28" max="28" width="15.75" customWidth="1"/>
    <col min="29" max="29" width="9.625" customWidth="1"/>
    <col min="30" max="30" width="15.625" customWidth="1"/>
    <col min="31" max="31" width="9.875" customWidth="1"/>
    <col min="32" max="32" width="15.75" customWidth="1"/>
    <col min="33" max="33" width="9.625" customWidth="1"/>
    <col min="34" max="34" width="15.75" customWidth="1"/>
    <col min="35" max="35" width="9.875" customWidth="1"/>
    <col min="36" max="36" width="15.75" customWidth="1"/>
    <col min="37" max="37" width="8.25" customWidth="1"/>
    <col min="38" max="38" width="15.625" customWidth="1"/>
    <col min="39" max="39" width="7.625" customWidth="1"/>
    <col min="40" max="40" width="15.625" customWidth="1"/>
    <col min="41" max="41" width="9.625" customWidth="1"/>
    <col min="42" max="42" width="15.625" customWidth="1"/>
    <col min="43" max="43" width="9.875" customWidth="1"/>
    <col min="44" max="44" width="15.625" customWidth="1"/>
    <col min="45" max="45" width="10.125" customWidth="1"/>
    <col min="46" max="46" width="15.75" customWidth="1"/>
    <col min="47" max="47" width="9.625" customWidth="1"/>
    <col min="48" max="48" width="15.125" customWidth="1"/>
    <col min="49" max="49" width="9.875" customWidth="1"/>
    <col min="50" max="50" width="15.125" customWidth="1"/>
    <col min="51" max="51" width="7.125" customWidth="1"/>
    <col min="52" max="52" width="15.75" customWidth="1"/>
    <col min="53" max="53" width="9.875" customWidth="1"/>
    <col min="54" max="54" width="15.625" customWidth="1"/>
    <col min="55" max="55" width="9.5" customWidth="1"/>
    <col min="56" max="56" width="15.75" customWidth="1"/>
    <col min="57" max="57" width="9.25" customWidth="1"/>
    <col min="58" max="58" width="15.75" customWidth="1"/>
    <col min="59" max="59" width="8.5" customWidth="1"/>
    <col min="60" max="60" width="14.875" customWidth="1"/>
    <col min="61" max="61" width="9.625" customWidth="1"/>
    <col min="62" max="62" width="14.875" customWidth="1"/>
    <col min="63" max="63" width="9.875" customWidth="1"/>
    <col min="64" max="64" width="14.875" customWidth="1"/>
    <col min="65" max="65" width="10.375" customWidth="1"/>
    <col min="66" max="66" width="14.875" customWidth="1"/>
    <col min="67" max="67" width="9.5" customWidth="1"/>
    <col min="68" max="68" width="15.625" customWidth="1"/>
    <col min="69" max="69" width="9.5" customWidth="1"/>
    <col min="70" max="70" width="15.125" customWidth="1"/>
    <col min="71" max="71" width="8.5" customWidth="1"/>
    <col min="72" max="72" width="15.625" customWidth="1"/>
    <col min="73" max="73" width="9.25" customWidth="1"/>
    <col min="74" max="74" width="15.625" customWidth="1"/>
    <col min="75" max="75" width="9.625" customWidth="1"/>
    <col min="76" max="76" width="15.125" customWidth="1"/>
    <col min="77" max="77" width="8.75" customWidth="1"/>
    <col min="78" max="78" width="15.125" customWidth="1"/>
    <col min="79" max="79" width="9.625" customWidth="1"/>
    <col min="80" max="80" width="15.125" customWidth="1"/>
    <col min="81" max="81" width="10.125" customWidth="1"/>
    <col min="82" max="82" width="15.125" customWidth="1"/>
    <col min="83" max="83" width="10.375" customWidth="1"/>
    <col min="84" max="84" width="15.125" customWidth="1"/>
    <col min="85" max="85" width="8.5" customWidth="1"/>
    <col min="86" max="86" width="15.625" customWidth="1"/>
    <col min="87" max="87" width="9.625" customWidth="1"/>
    <col min="88" max="88" width="15.625" customWidth="1"/>
    <col min="89" max="89" width="9.5" customWidth="1"/>
    <col min="90" max="90" width="15.125" customWidth="1"/>
    <col min="91" max="91" width="9.625" customWidth="1"/>
    <col min="92" max="92" width="15.625" customWidth="1"/>
    <col min="93" max="93" width="10.125" customWidth="1"/>
    <col min="94" max="94" width="14.5" customWidth="1"/>
    <col min="95" max="95" width="9.625" customWidth="1"/>
    <col min="96" max="96" width="14.875" customWidth="1"/>
    <col min="97" max="97" width="9.25" customWidth="1"/>
    <col min="98" max="98" width="14.875" customWidth="1"/>
    <col min="99" max="99" width="9.5" customWidth="1"/>
    <col min="100" max="100" width="14.875" customWidth="1"/>
    <col min="101" max="101" width="10.625" customWidth="1"/>
    <col min="102" max="102" width="14.625" customWidth="1"/>
    <col min="103" max="103" width="9.25" customWidth="1"/>
    <col min="104" max="104" width="14.625" customWidth="1"/>
    <col min="105" max="105" width="9.625" customWidth="1"/>
    <col min="106" max="106" width="14.875" customWidth="1"/>
    <col min="107" max="107" width="9" customWidth="1"/>
    <col min="108" max="108" width="14.875" customWidth="1"/>
    <col min="109" max="109" width="9.625" customWidth="1"/>
    <col min="110" max="110" width="14.875" customWidth="1"/>
    <col min="111" max="111" width="8.75" customWidth="1"/>
    <col min="112" max="112" width="14.875" customWidth="1"/>
    <col min="113" max="113" width="9.625" customWidth="1"/>
    <col min="114" max="114" width="15.125" customWidth="1"/>
    <col min="115" max="115" width="11.5" customWidth="1"/>
    <col min="116" max="116" width="15.125" customWidth="1"/>
    <col min="117" max="117" width="9.625" customWidth="1"/>
    <col min="118" max="118" width="15.625" customWidth="1"/>
    <col min="119" max="119" width="10.125" customWidth="1"/>
    <col min="120" max="120" width="14.875" customWidth="1"/>
    <col min="121" max="121" width="9.5" customWidth="1"/>
    <col min="122" max="122" width="15.625" customWidth="1"/>
    <col min="123" max="123" width="9.625" customWidth="1"/>
    <col min="124" max="124" width="15.625" customWidth="1"/>
    <col min="125" max="125" width="10.125" customWidth="1"/>
    <col min="126" max="126" width="15.625" customWidth="1"/>
    <col min="127" max="127" width="9.875" customWidth="1"/>
    <col min="128" max="128" width="14.625" customWidth="1"/>
    <col min="129" max="129" width="9.25" customWidth="1"/>
    <col min="130" max="130" width="16.25" customWidth="1"/>
    <col min="131" max="131" width="8.75" customWidth="1"/>
    <col min="132" max="132" width="16.25" customWidth="1"/>
    <col min="133" max="133" width="9.5" bestFit="1" customWidth="1"/>
    <col min="134" max="134" width="16.25" bestFit="1" customWidth="1"/>
    <col min="135" max="135" width="10.125" bestFit="1" customWidth="1"/>
    <col min="136" max="136" width="16.25" bestFit="1" customWidth="1"/>
    <col min="137" max="137" width="10.125" bestFit="1" customWidth="1"/>
    <col min="138" max="138" width="16.25" bestFit="1" customWidth="1"/>
    <col min="140" max="140" width="16" bestFit="1" customWidth="1"/>
    <col min="141" max="141" width="9.875" bestFit="1" customWidth="1"/>
    <col min="142" max="142" width="16.25" bestFit="1" customWidth="1"/>
    <col min="143" max="143" width="9.25" bestFit="1" customWidth="1"/>
    <col min="144" max="144" width="16.25" bestFit="1" customWidth="1"/>
    <col min="145" max="145" width="9.625" bestFit="1" customWidth="1"/>
    <col min="146" max="146" width="16.25" bestFit="1" customWidth="1"/>
    <col min="147" max="147" width="10.125" bestFit="1" customWidth="1"/>
    <col min="148" max="148" width="16.25" bestFit="1" customWidth="1"/>
    <col min="149" max="149" width="7.625" bestFit="1" customWidth="1"/>
    <col min="150" max="150" width="16.75" bestFit="1" customWidth="1"/>
    <col min="151" max="151" width="9.25" bestFit="1" customWidth="1"/>
    <col min="152" max="152" width="16.75" bestFit="1" customWidth="1"/>
    <col min="153" max="153" width="9.625" bestFit="1" customWidth="1"/>
    <col min="154" max="154" width="16.5" bestFit="1" customWidth="1"/>
    <col min="155" max="155" width="7.875" bestFit="1" customWidth="1"/>
    <col min="156" max="156" width="16.5" bestFit="1" customWidth="1"/>
    <col min="157" max="157" width="9.875" bestFit="1" customWidth="1"/>
    <col min="158" max="158" width="16.5" bestFit="1" customWidth="1"/>
    <col min="160" max="160" width="16.5" bestFit="1" customWidth="1"/>
    <col min="161" max="161" width="9.875" bestFit="1" customWidth="1"/>
    <col min="162" max="162" width="16.75" bestFit="1" customWidth="1"/>
    <col min="164" max="164" width="16.75" bestFit="1" customWidth="1"/>
    <col min="165" max="165" width="9.875" bestFit="1" customWidth="1"/>
    <col min="166" max="166" width="16.75" bestFit="1" customWidth="1"/>
    <col min="167" max="167" width="9.625" bestFit="1" customWidth="1"/>
    <col min="168" max="168" width="16.25" bestFit="1" customWidth="1"/>
    <col min="169" max="169" width="6.75" bestFit="1" customWidth="1"/>
    <col min="170" max="170" width="16.25" bestFit="1" customWidth="1"/>
    <col min="171" max="171" width="10.625" bestFit="1" customWidth="1"/>
    <col min="172" max="172" width="16.25" bestFit="1" customWidth="1"/>
    <col min="173" max="173" width="9.875" bestFit="1" customWidth="1"/>
    <col min="174" max="174" width="16" bestFit="1" customWidth="1"/>
    <col min="176" max="176" width="16.25" bestFit="1" customWidth="1"/>
    <col min="177" max="177" width="10.125" bestFit="1" customWidth="1"/>
    <col min="178" max="178" width="15.125" bestFit="1" customWidth="1"/>
    <col min="179" max="179" width="7.125" bestFit="1" customWidth="1"/>
    <col min="180" max="180" width="15.125" bestFit="1" customWidth="1"/>
    <col min="181" max="181" width="10.125" bestFit="1" customWidth="1"/>
    <col min="182" max="182" width="13.25" bestFit="1" customWidth="1"/>
  </cols>
  <sheetData>
    <row r="1" spans="1:291" ht="15.75" customHeight="1" thickBot="1" x14ac:dyDescent="0.35">
      <c r="A1" s="16">
        <f>SUM(66:66)</f>
        <v>6451.3315000000011</v>
      </c>
      <c r="B1" s="16">
        <f>SUM(66:66)</f>
        <v>6451.3315000000011</v>
      </c>
      <c r="C1" s="16" t="s">
        <v>0</v>
      </c>
      <c r="D1" s="16" t="s">
        <v>1</v>
      </c>
      <c r="E1" s="16" t="s">
        <v>2</v>
      </c>
      <c r="F1" s="16" t="s">
        <v>1</v>
      </c>
      <c r="K1" s="17" t="str">
        <f>K3</f>
        <v>CTHR</v>
      </c>
      <c r="L1" s="18">
        <f>K2</f>
        <v>45429</v>
      </c>
      <c r="M1" s="17" t="str">
        <f>M3</f>
        <v>BSFC</v>
      </c>
      <c r="N1" s="18">
        <f>M2</f>
        <v>45429</v>
      </c>
      <c r="O1" s="17" t="str">
        <f>O3</f>
        <v>HSCS</v>
      </c>
      <c r="P1" s="18">
        <f>O2</f>
        <v>45429</v>
      </c>
      <c r="Q1" s="17" t="str">
        <f>Q3</f>
        <v>OPGEN</v>
      </c>
      <c r="R1" s="18">
        <f>Q2</f>
        <v>45429</v>
      </c>
      <c r="S1" s="17" t="str">
        <f>S3</f>
        <v>SINT</v>
      </c>
      <c r="T1" s="18">
        <f>S2</f>
        <v>45436</v>
      </c>
      <c r="U1" s="17" t="str">
        <f>U3</f>
        <v>THAR</v>
      </c>
      <c r="V1" s="18">
        <f>U2</f>
        <v>45436</v>
      </c>
      <c r="W1" s="17" t="str">
        <f>W3</f>
        <v>GV</v>
      </c>
      <c r="X1" s="18">
        <f>W2</f>
        <v>45436</v>
      </c>
      <c r="Y1" s="17" t="str">
        <f>Y3</f>
        <v>PLAG</v>
      </c>
      <c r="Z1" s="18">
        <f>Y2</f>
        <v>45443</v>
      </c>
      <c r="AA1" s="17" t="str">
        <f>AA3</f>
        <v>GWAV</v>
      </c>
      <c r="AB1" s="18">
        <f>AA2</f>
        <v>45443</v>
      </c>
      <c r="AC1" s="17" t="str">
        <f>AC3</f>
        <v>CNSP</v>
      </c>
      <c r="AD1" s="18">
        <f>AC2</f>
        <v>45447</v>
      </c>
      <c r="AE1" s="17" t="str">
        <f>AE3</f>
        <v>SNGX</v>
      </c>
      <c r="AF1" s="18">
        <f>AE2</f>
        <v>45448</v>
      </c>
      <c r="AG1" s="17" t="str">
        <f>AG3</f>
        <v>VLCN</v>
      </c>
      <c r="AH1" s="18">
        <f>AG2</f>
        <v>45449</v>
      </c>
      <c r="AI1" s="17" t="str">
        <f>AI3</f>
        <v>CEAD</v>
      </c>
      <c r="AJ1" s="18">
        <f>AI2</f>
        <v>45449</v>
      </c>
      <c r="AK1" s="17" t="str">
        <f>AK3</f>
        <v>RTC</v>
      </c>
      <c r="AL1" s="18">
        <f>AK2</f>
        <v>45450</v>
      </c>
      <c r="AM1" s="17" t="str">
        <f>AM3</f>
        <v>ICU</v>
      </c>
      <c r="AN1" s="18">
        <f>AM2</f>
        <v>45450</v>
      </c>
      <c r="AO1" s="17" t="str">
        <f>AO3</f>
        <v>TNXP</v>
      </c>
      <c r="AP1" s="18">
        <f>AO2</f>
        <v>45450</v>
      </c>
      <c r="AQ1" s="17" t="str">
        <f>AQ3</f>
        <v>TRNR</v>
      </c>
      <c r="AR1" s="18">
        <f>AQ2</f>
        <v>45456</v>
      </c>
      <c r="AS1" s="17" t="str">
        <f>AS3</f>
        <v>VSME</v>
      </c>
      <c r="AT1" s="18">
        <f>AS2</f>
        <v>45460</v>
      </c>
      <c r="AU1" s="17" t="str">
        <f>AU3</f>
        <v>STRR</v>
      </c>
      <c r="AV1" s="18">
        <f>AU2</f>
        <v>45461</v>
      </c>
      <c r="AW1" s="17" t="str">
        <f>AW3</f>
        <v>WKHS</v>
      </c>
      <c r="AX1" s="18">
        <f>AW2</f>
        <v>45457</v>
      </c>
      <c r="AY1" s="17" t="str">
        <f>AY3</f>
        <v>QLI</v>
      </c>
      <c r="AZ1" s="18">
        <f>AY2</f>
        <v>45463</v>
      </c>
      <c r="BA1" s="17" t="str">
        <f>BA3</f>
        <v>CRKN</v>
      </c>
      <c r="BB1" s="18">
        <f>BA2</f>
        <v>45467</v>
      </c>
      <c r="BC1" s="17" t="str">
        <f>BC3</f>
        <v>STAF</v>
      </c>
      <c r="BD1" s="18">
        <f>BC2</f>
        <v>45468</v>
      </c>
      <c r="BE1" s="17" t="str">
        <f>BE3</f>
        <v>YYAI</v>
      </c>
      <c r="BF1" s="18">
        <f>BE2</f>
        <v>45469</v>
      </c>
      <c r="BG1" s="17" t="str">
        <f>BG3</f>
        <v>RELI</v>
      </c>
      <c r="BH1" s="18">
        <f>BG2</f>
        <v>45471</v>
      </c>
      <c r="BI1" s="17" t="str">
        <f>BI3</f>
        <v>KORE</v>
      </c>
      <c r="BJ1" s="18">
        <f>BI2</f>
        <v>45471</v>
      </c>
      <c r="BK1" s="17" t="str">
        <f>BK3</f>
        <v>DARE</v>
      </c>
      <c r="BL1" s="18">
        <f>BK2</f>
        <v>45471</v>
      </c>
      <c r="BM1" s="17" t="str">
        <f>BM3</f>
        <v>YGMZ</v>
      </c>
      <c r="BN1" s="18">
        <f>BM2</f>
        <v>45471</v>
      </c>
      <c r="BO1" s="17" t="str">
        <f>BO3</f>
        <v>ASST</v>
      </c>
      <c r="BP1" s="18">
        <f>BO2</f>
        <v>45474</v>
      </c>
      <c r="BQ1" s="17" t="str">
        <f>BQ3</f>
        <v>JZXN</v>
      </c>
      <c r="BR1" s="18">
        <f>BQ2</f>
        <v>45475</v>
      </c>
      <c r="BS1" s="17" t="str">
        <f>BS3</f>
        <v>CYN</v>
      </c>
      <c r="BT1" s="18">
        <f>BS2</f>
        <v>45476</v>
      </c>
      <c r="BU1" s="17" t="str">
        <f>BU3</f>
        <v>CJET</v>
      </c>
      <c r="BV1" s="18">
        <f>BU2</f>
        <v>45478</v>
      </c>
      <c r="BW1" s="17" t="str">
        <f>BW3</f>
        <v>IONM</v>
      </c>
      <c r="BX1" s="18">
        <f>BW2</f>
        <v>45481</v>
      </c>
      <c r="BY1" s="17" t="str">
        <f>BY3</f>
        <v>CLDI</v>
      </c>
      <c r="BZ1" s="18">
        <f>BY2</f>
        <v>45481</v>
      </c>
      <c r="CA1" s="17" t="str">
        <f>CA3</f>
        <v>LUCY</v>
      </c>
      <c r="CB1" s="18">
        <f>CA2</f>
        <v>45481</v>
      </c>
      <c r="CC1" s="17" t="str">
        <f>CC3</f>
        <v>MGOL</v>
      </c>
      <c r="CD1" s="18">
        <f>CC2</f>
        <v>45481</v>
      </c>
      <c r="CE1" s="17" t="str">
        <f>CE3</f>
        <v>SONM</v>
      </c>
      <c r="CF1" s="18">
        <f>CE2</f>
        <v>45481</v>
      </c>
      <c r="CG1" s="17" t="str">
        <f>CG3</f>
        <v>KITT</v>
      </c>
      <c r="CH1" s="18">
        <f>CG2</f>
        <v>45495</v>
      </c>
      <c r="CI1" s="17" t="str">
        <f>CI3</f>
        <v>SPGC</v>
      </c>
      <c r="CJ1" s="18">
        <f>CI2</f>
        <v>45502</v>
      </c>
      <c r="CK1" s="17" t="str">
        <f>CK3</f>
        <v>NCPL</v>
      </c>
      <c r="CL1" s="18">
        <f>CK2</f>
        <v>45505</v>
      </c>
      <c r="CM1" s="17" t="str">
        <f>CM3</f>
        <v>GNLN</v>
      </c>
      <c r="CN1" s="18">
        <f>CM2</f>
        <v>45506</v>
      </c>
      <c r="CO1" s="17" t="str">
        <f>CO3</f>
        <v>SBFM</v>
      </c>
      <c r="CP1" s="18">
        <f>CO2</f>
        <v>45511</v>
      </c>
      <c r="CQ1" s="17" t="str">
        <f>CQ3</f>
        <v>VATE</v>
      </c>
      <c r="CR1" s="18">
        <f>CQ2</f>
        <v>45512</v>
      </c>
      <c r="CS1" s="17" t="str">
        <f>CS3</f>
        <v>CING</v>
      </c>
      <c r="CT1" s="18">
        <f>CS2</f>
        <v>45512</v>
      </c>
      <c r="CU1" s="17" t="str">
        <f>CU3</f>
        <v>SXTP</v>
      </c>
      <c r="CV1" s="18">
        <f>CU2</f>
        <v>45513</v>
      </c>
      <c r="CW1" s="17" t="str">
        <f>CW3</f>
        <v>WAVD</v>
      </c>
      <c r="CX1" s="18">
        <f>CW2</f>
        <v>45517</v>
      </c>
      <c r="CY1" s="17" t="str">
        <f>CY3</f>
        <v>SHPH</v>
      </c>
      <c r="CZ1" s="18">
        <f>CY2</f>
        <v>45517</v>
      </c>
      <c r="DA1" s="17" t="str">
        <f>DA3</f>
        <v>HUGE</v>
      </c>
      <c r="DB1" s="18">
        <f>DA2</f>
        <v>45518</v>
      </c>
      <c r="DC1" s="17" t="str">
        <f>DC3</f>
        <v>SING</v>
      </c>
      <c r="DD1" s="18">
        <f>DC2</f>
        <v>45518</v>
      </c>
      <c r="DE1" s="17" t="str">
        <f>DE3</f>
        <v>PRTG</v>
      </c>
      <c r="DF1" s="18">
        <f>DE2</f>
        <v>45518</v>
      </c>
      <c r="DG1" s="17" t="str">
        <f>DG3</f>
        <v>ASTI</v>
      </c>
      <c r="DH1" s="18">
        <f>DG2</f>
        <v>45518</v>
      </c>
      <c r="DI1" s="17" t="str">
        <f>DI3</f>
        <v>SPCB</v>
      </c>
      <c r="DJ1" s="18">
        <f>DI2</f>
        <v>45525</v>
      </c>
      <c r="DK1" s="17" t="str">
        <f>DK3</f>
        <v>VMAR1</v>
      </c>
      <c r="DL1" s="18">
        <f>DK2</f>
        <v>45525</v>
      </c>
      <c r="DM1" s="17" t="str">
        <f>DM3</f>
        <v>OBLG</v>
      </c>
      <c r="DN1" s="18">
        <f>DM2</f>
        <v>45530</v>
      </c>
      <c r="DO1" s="17" t="str">
        <f>DO3</f>
        <v>XCUR</v>
      </c>
      <c r="DP1" s="18">
        <f>DO2</f>
        <v>45531</v>
      </c>
      <c r="DQ1" s="17" t="str">
        <f>DQ3</f>
        <v>GLTO</v>
      </c>
      <c r="DR1" s="18">
        <f>DQ2</f>
        <v>45533</v>
      </c>
      <c r="DS1" s="17" t="str">
        <f>DS3</f>
        <v>ATPC</v>
      </c>
      <c r="DT1" s="18">
        <f>DS2</f>
        <v>45533</v>
      </c>
      <c r="DU1" s="17" t="str">
        <f>DU3</f>
        <v>GLMD</v>
      </c>
      <c r="DV1" s="18">
        <f>DU2</f>
        <v>45533</v>
      </c>
      <c r="DW1" s="17" t="str">
        <f>DW3</f>
        <v>NVVE</v>
      </c>
      <c r="DX1" s="18">
        <f>DW2</f>
        <v>45551</v>
      </c>
      <c r="DY1" s="17" t="str">
        <f>DY3</f>
        <v>IVDA</v>
      </c>
      <c r="DZ1" s="18" t="str">
        <f>DY2</f>
        <v>2024-09-16</v>
      </c>
      <c r="EA1" s="17" t="str">
        <f>EA3</f>
        <v>ISPC</v>
      </c>
      <c r="EB1" s="18" t="str">
        <f>EA2</f>
        <v>2024-09-16</v>
      </c>
      <c r="EC1" s="17" t="str">
        <f>EC3</f>
        <v>LKCO</v>
      </c>
      <c r="ED1" s="18" t="str">
        <f>EC2</f>
        <v>2024-09-16</v>
      </c>
      <c r="EE1" s="17" t="str">
        <f>EE3</f>
        <v>MULN</v>
      </c>
      <c r="EF1" s="18" t="str">
        <f>EE2</f>
        <v>2024-09-16</v>
      </c>
      <c r="EG1" s="17" t="str">
        <f>EG3</f>
        <v>MKFG</v>
      </c>
      <c r="EH1" s="18" t="str">
        <f>EG2</f>
        <v>2024-09-16</v>
      </c>
      <c r="EI1" s="17" t="str">
        <f>EI3</f>
        <v>BNZI</v>
      </c>
      <c r="EJ1" s="18" t="str">
        <f>EI2</f>
        <v>2024-09-17</v>
      </c>
      <c r="EK1" s="17" t="str">
        <f>EK3</f>
        <v>GDHG</v>
      </c>
      <c r="EL1" s="18" t="str">
        <f>EK2</f>
        <v>2024-09-18</v>
      </c>
      <c r="EM1" s="17" t="str">
        <f>EM3</f>
        <v>RSLS</v>
      </c>
      <c r="EN1" s="18" t="str">
        <f>EM2</f>
        <v>2024-09-19</v>
      </c>
      <c r="EO1" s="17" t="str">
        <f>EO3</f>
        <v>OTRK</v>
      </c>
      <c r="EP1" s="18" t="str">
        <f>EO2</f>
        <v>2024-09-19</v>
      </c>
      <c r="EQ1" s="17" t="str">
        <f>EQ3</f>
        <v>ARQQ</v>
      </c>
      <c r="ER1" s="18" t="str">
        <f>EQ2</f>
        <v>2024-09-19</v>
      </c>
      <c r="ES1" s="17" t="str">
        <f>ES3</f>
        <v>EJH</v>
      </c>
      <c r="ET1" s="18" t="str">
        <f>ES2</f>
        <v>2024-09-20</v>
      </c>
      <c r="EU1" s="17" t="str">
        <f>EU3</f>
        <v>ALLR</v>
      </c>
      <c r="EV1" s="18" t="str">
        <f>EU2</f>
        <v>2024-09-20</v>
      </c>
      <c r="EW1" s="17" t="str">
        <f>EW3</f>
        <v>CNET</v>
      </c>
      <c r="EX1" s="18" t="str">
        <f>EW2</f>
        <v>2024-09-27</v>
      </c>
      <c r="EY1" s="17" t="str">
        <f>EY3</f>
        <v>LSB</v>
      </c>
      <c r="EZ1" s="18" t="str">
        <f>EY2</f>
        <v>2024-09-27</v>
      </c>
      <c r="FA1" s="17" t="str">
        <f>FA3</f>
        <v>ADTX</v>
      </c>
      <c r="FB1" s="18" t="str">
        <f>FA2</f>
        <v>2024-09-27</v>
      </c>
      <c r="FC1" s="17" t="str">
        <f>FC3</f>
        <v>PIXY</v>
      </c>
      <c r="FD1" s="18" t="str">
        <f>FC2</f>
        <v>2024-09-27</v>
      </c>
      <c r="FE1" s="17" t="str">
        <f>FE3</f>
        <v>AREB</v>
      </c>
      <c r="FF1" s="18" t="str">
        <f>FE2</f>
        <v>2024-09-30</v>
      </c>
      <c r="FG1" s="17" t="str">
        <f>FG3</f>
        <v>UPXI</v>
      </c>
      <c r="FH1" s="18" t="str">
        <f>FG2</f>
        <v>2024-09-30</v>
      </c>
      <c r="FI1" s="17" t="str">
        <f>FI3</f>
        <v>VERB</v>
      </c>
      <c r="FJ1" s="18" t="str">
        <f>FI2</f>
        <v>2024-09-30</v>
      </c>
      <c r="FK1" s="17" t="str">
        <f>FK3</f>
        <v>CETX</v>
      </c>
      <c r="FL1" s="18" t="str">
        <f>FK2</f>
        <v>2024-10-02</v>
      </c>
      <c r="FM1" s="17" t="str">
        <f>FM3</f>
        <v>AZ</v>
      </c>
      <c r="FN1" s="18" t="str">
        <f>FM2</f>
        <v>2024-10-04</v>
      </c>
      <c r="FO1" s="17" t="str">
        <f>FO3</f>
        <v>VMAR</v>
      </c>
      <c r="FP1" s="18" t="str">
        <f>FO2</f>
        <v>2024-10-06</v>
      </c>
      <c r="FQ1" s="17" t="str">
        <f>FQ3</f>
        <v>XPON</v>
      </c>
      <c r="FR1" s="18" t="str">
        <f>FQ2</f>
        <v>2024-10-07</v>
      </c>
      <c r="FS1" s="17" t="str">
        <f>FS3</f>
        <v>INHD</v>
      </c>
      <c r="FT1" s="18" t="str">
        <f>FS2</f>
        <v>2024-10-08</v>
      </c>
      <c r="FU1" s="17" t="str">
        <f>FU3</f>
        <v>AGBA</v>
      </c>
      <c r="FV1" s="18" t="str">
        <f>FU2</f>
        <v>2024-10-11</v>
      </c>
      <c r="FW1" s="17" t="str">
        <f>FW3</f>
        <v>ME</v>
      </c>
      <c r="FX1" s="18" t="str">
        <f>FW2</f>
        <v>2024-10-11</v>
      </c>
      <c r="FY1" s="17" t="str">
        <f>FY3</f>
        <v>NCNC</v>
      </c>
      <c r="FZ1" s="18" t="str">
        <f>FY2</f>
        <v>2024-10-11</v>
      </c>
      <c r="GA1" s="17" t="str">
        <f>GA3</f>
        <v>MGRX</v>
      </c>
      <c r="GB1" s="18" t="str">
        <f>GA2</f>
        <v>2024-10-13</v>
      </c>
      <c r="GC1" s="17" t="str">
        <f>GC3</f>
        <v>STSS</v>
      </c>
      <c r="GD1" s="18" t="str">
        <f>GC2</f>
        <v>2024-10-14</v>
      </c>
      <c r="GE1" s="17" t="str">
        <f>GE3</f>
        <v>DLPN</v>
      </c>
      <c r="GF1" s="18" t="str">
        <f>GE2</f>
        <v>2024-10-14</v>
      </c>
      <c r="GG1" s="18"/>
      <c r="GH1" s="18"/>
      <c r="GI1" s="18"/>
      <c r="GJ1" s="18"/>
      <c r="GK1" s="18"/>
      <c r="GL1" s="18"/>
      <c r="GM1" s="18"/>
      <c r="GN1" s="18"/>
    </row>
    <row r="2" spans="1:291" ht="15.75" customHeight="1" thickBot="1" x14ac:dyDescent="0.3">
      <c r="A2" t="s">
        <v>3</v>
      </c>
      <c r="C2" s="23" t="s">
        <v>4</v>
      </c>
      <c r="D2" s="23"/>
      <c r="E2" s="23" t="s">
        <v>4</v>
      </c>
      <c r="F2" s="23"/>
      <c r="G2" s="1">
        <v>45383</v>
      </c>
      <c r="H2" s="2"/>
      <c r="I2" s="1">
        <v>45426</v>
      </c>
      <c r="J2" s="2"/>
      <c r="K2" s="1">
        <v>45429</v>
      </c>
      <c r="L2" s="2"/>
      <c r="M2" s="1">
        <v>45429</v>
      </c>
      <c r="N2" s="2"/>
      <c r="O2" s="1">
        <v>45429</v>
      </c>
      <c r="P2" s="2"/>
      <c r="Q2" s="1">
        <v>45429</v>
      </c>
      <c r="R2" s="2"/>
      <c r="S2" s="1">
        <v>45436</v>
      </c>
      <c r="T2" s="2"/>
      <c r="U2" s="1">
        <v>45436</v>
      </c>
      <c r="V2" s="2"/>
      <c r="W2" s="1">
        <v>45436</v>
      </c>
      <c r="X2" s="2"/>
      <c r="Y2" s="1">
        <v>45443</v>
      </c>
      <c r="Z2" s="2"/>
      <c r="AA2" s="1">
        <v>45443</v>
      </c>
      <c r="AB2" s="2"/>
      <c r="AC2" s="1">
        <v>45447</v>
      </c>
      <c r="AD2" s="2"/>
      <c r="AE2" s="1">
        <v>45448</v>
      </c>
      <c r="AF2" s="2"/>
      <c r="AG2" s="1">
        <v>45449</v>
      </c>
      <c r="AH2" s="2"/>
      <c r="AI2" s="1">
        <v>45449</v>
      </c>
      <c r="AJ2" s="2"/>
      <c r="AK2" s="1">
        <v>45450</v>
      </c>
      <c r="AL2" s="2"/>
      <c r="AM2" s="1">
        <v>45450</v>
      </c>
      <c r="AN2" s="2"/>
      <c r="AO2" s="1">
        <v>45450</v>
      </c>
      <c r="AP2" s="2"/>
      <c r="AQ2" s="1">
        <v>45456</v>
      </c>
      <c r="AR2" s="2"/>
      <c r="AS2" s="1">
        <v>45460</v>
      </c>
      <c r="AT2" s="2"/>
      <c r="AU2" s="1">
        <v>45461</v>
      </c>
      <c r="AV2" s="2"/>
      <c r="AW2" s="1">
        <v>45457</v>
      </c>
      <c r="AX2" s="2"/>
      <c r="AY2" s="1">
        <v>45463</v>
      </c>
      <c r="AZ2" s="2"/>
      <c r="BA2" s="1">
        <v>45467</v>
      </c>
      <c r="BB2" s="2"/>
      <c r="BC2" s="1">
        <v>45468</v>
      </c>
      <c r="BD2" s="2"/>
      <c r="BE2" s="1">
        <v>45469</v>
      </c>
      <c r="BF2" s="2"/>
      <c r="BG2" s="1">
        <v>45471</v>
      </c>
      <c r="BH2" s="2"/>
      <c r="BI2" s="1">
        <v>45471</v>
      </c>
      <c r="BJ2" s="2"/>
      <c r="BK2" s="1">
        <v>45471</v>
      </c>
      <c r="BL2" s="2"/>
      <c r="BM2" s="1">
        <v>45471</v>
      </c>
      <c r="BN2" s="2"/>
      <c r="BO2" s="1">
        <v>45474</v>
      </c>
      <c r="BP2" s="2"/>
      <c r="BQ2" s="1">
        <v>45475</v>
      </c>
      <c r="BR2" s="2"/>
      <c r="BS2" s="1">
        <v>45476</v>
      </c>
      <c r="BT2" s="2"/>
      <c r="BU2" s="1">
        <v>45478</v>
      </c>
      <c r="BV2" s="2"/>
      <c r="BW2" s="1">
        <v>45481</v>
      </c>
      <c r="BX2" s="2"/>
      <c r="BY2" s="1">
        <v>45481</v>
      </c>
      <c r="BZ2" s="2"/>
      <c r="CA2" s="1">
        <v>45481</v>
      </c>
      <c r="CB2" s="2"/>
      <c r="CC2" s="1">
        <v>45481</v>
      </c>
      <c r="CD2" s="2"/>
      <c r="CE2" s="1">
        <v>45481</v>
      </c>
      <c r="CF2" s="2"/>
      <c r="CG2" s="1">
        <v>45495</v>
      </c>
      <c r="CH2" s="2"/>
      <c r="CI2" s="1">
        <v>45502</v>
      </c>
      <c r="CJ2" s="2"/>
      <c r="CK2" s="1">
        <v>45505</v>
      </c>
      <c r="CL2" s="2"/>
      <c r="CM2" s="1">
        <v>45506</v>
      </c>
      <c r="CN2" s="2"/>
      <c r="CO2" s="1">
        <v>45511</v>
      </c>
      <c r="CP2" s="2"/>
      <c r="CQ2" s="1">
        <v>45512</v>
      </c>
      <c r="CR2" s="2"/>
      <c r="CS2" s="1">
        <v>45512</v>
      </c>
      <c r="CT2" s="2"/>
      <c r="CU2" s="1">
        <v>45513</v>
      </c>
      <c r="CV2" s="2"/>
      <c r="CW2" s="1">
        <v>45517</v>
      </c>
      <c r="CX2" s="2"/>
      <c r="CY2" s="1">
        <v>45517</v>
      </c>
      <c r="CZ2" s="2"/>
      <c r="DA2" s="1">
        <v>45518</v>
      </c>
      <c r="DB2" s="2"/>
      <c r="DC2" s="1">
        <v>45518</v>
      </c>
      <c r="DD2" s="2"/>
      <c r="DE2" s="1">
        <v>45518</v>
      </c>
      <c r="DF2" s="2"/>
      <c r="DG2" s="1">
        <v>45518</v>
      </c>
      <c r="DH2" s="2"/>
      <c r="DI2" s="1">
        <v>45525</v>
      </c>
      <c r="DJ2" s="2"/>
      <c r="DK2" s="1">
        <v>45525</v>
      </c>
      <c r="DL2" s="2"/>
      <c r="DM2" s="1">
        <v>45530</v>
      </c>
      <c r="DN2" s="2"/>
      <c r="DO2" s="1">
        <v>45531</v>
      </c>
      <c r="DP2" s="2"/>
      <c r="DQ2" s="1">
        <v>45533</v>
      </c>
      <c r="DR2" s="2"/>
      <c r="DS2" s="1">
        <v>45533</v>
      </c>
      <c r="DT2" s="2"/>
      <c r="DU2" s="1">
        <v>45533</v>
      </c>
      <c r="DV2" s="2"/>
      <c r="DW2" s="1">
        <v>45551</v>
      </c>
      <c r="DX2" s="2"/>
      <c r="DY2" s="1" t="s">
        <v>5</v>
      </c>
      <c r="DZ2" s="2"/>
      <c r="EA2" s="1" t="s">
        <v>5</v>
      </c>
      <c r="EB2" s="2"/>
      <c r="EC2" s="1" t="s">
        <v>5</v>
      </c>
      <c r="ED2" s="2"/>
      <c r="EE2" s="1" t="s">
        <v>5</v>
      </c>
      <c r="EF2" s="2"/>
      <c r="EG2" s="1" t="s">
        <v>5</v>
      </c>
      <c r="EH2" s="2"/>
      <c r="EI2" s="1" t="s">
        <v>6</v>
      </c>
      <c r="EJ2" s="2"/>
      <c r="EK2" s="1" t="s">
        <v>7</v>
      </c>
      <c r="EL2" s="2"/>
      <c r="EM2" s="1" t="s">
        <v>8</v>
      </c>
      <c r="EN2" s="2"/>
      <c r="EO2" s="1" t="s">
        <v>8</v>
      </c>
      <c r="EP2" s="2"/>
      <c r="EQ2" s="1" t="s">
        <v>8</v>
      </c>
      <c r="ER2" s="2"/>
      <c r="ES2" s="2" t="s">
        <v>9</v>
      </c>
      <c r="ET2" s="2"/>
      <c r="EU2" s="2" t="s">
        <v>9</v>
      </c>
      <c r="EV2" s="2"/>
      <c r="EW2" s="2" t="s">
        <v>10</v>
      </c>
      <c r="EX2" s="2"/>
      <c r="EY2" s="2" t="s">
        <v>10</v>
      </c>
      <c r="EZ2" s="2"/>
      <c r="FA2" s="2" t="s">
        <v>10</v>
      </c>
      <c r="FB2" s="2"/>
      <c r="FC2" s="2" t="s">
        <v>10</v>
      </c>
      <c r="FD2" s="2"/>
      <c r="FE2" s="2" t="s">
        <v>11</v>
      </c>
      <c r="FF2" s="2"/>
      <c r="FG2" s="2" t="s">
        <v>11</v>
      </c>
      <c r="FH2" s="2"/>
      <c r="FI2" s="2" t="s">
        <v>11</v>
      </c>
      <c r="FJ2" s="2"/>
      <c r="FK2" s="2" t="s">
        <v>12</v>
      </c>
      <c r="FL2" s="2"/>
      <c r="FM2" s="2" t="s">
        <v>13</v>
      </c>
      <c r="FN2" s="2"/>
      <c r="FO2" s="2" t="s">
        <v>14</v>
      </c>
      <c r="FP2" s="2"/>
      <c r="FQ2" s="2" t="s">
        <v>15</v>
      </c>
      <c r="FR2" s="2"/>
      <c r="FS2" s="2" t="s">
        <v>16</v>
      </c>
      <c r="FT2" s="2"/>
      <c r="FU2" s="2" t="s">
        <v>17</v>
      </c>
      <c r="FV2" s="2"/>
      <c r="FW2" s="2" t="s">
        <v>17</v>
      </c>
      <c r="FX2" s="2"/>
      <c r="FY2" s="2" t="s">
        <v>17</v>
      </c>
      <c r="FZ2" s="2"/>
      <c r="GA2" s="2" t="s">
        <v>18</v>
      </c>
      <c r="GB2" s="2"/>
      <c r="GC2" s="2" t="s">
        <v>19</v>
      </c>
      <c r="GD2" s="2"/>
      <c r="GE2" s="2" t="s">
        <v>19</v>
      </c>
      <c r="GF2" s="2"/>
      <c r="GG2" s="2" t="s">
        <v>20</v>
      </c>
      <c r="GH2" s="2"/>
      <c r="GI2" s="2" t="s">
        <v>20</v>
      </c>
      <c r="GJ2" s="2"/>
      <c r="GK2" s="2" t="s">
        <v>20</v>
      </c>
      <c r="GL2" s="2"/>
      <c r="GM2" s="2" t="s">
        <v>20</v>
      </c>
      <c r="GN2" s="2"/>
    </row>
    <row r="3" spans="1:291" ht="15.75" customHeight="1" thickBot="1" x14ac:dyDescent="0.3">
      <c r="A3" t="s">
        <v>3</v>
      </c>
      <c r="B3" t="s">
        <v>21</v>
      </c>
      <c r="C3" s="23" t="s">
        <v>21</v>
      </c>
      <c r="D3" s="23" t="s">
        <v>21</v>
      </c>
      <c r="E3" s="23" t="s">
        <v>21</v>
      </c>
      <c r="F3" s="23" t="s">
        <v>21</v>
      </c>
      <c r="G3" s="3" t="s">
        <v>22</v>
      </c>
      <c r="H3" s="4">
        <v>5.4166666666666669E-2</v>
      </c>
      <c r="I3" s="3" t="s">
        <v>23</v>
      </c>
      <c r="J3" s="4" t="s">
        <v>24</v>
      </c>
      <c r="K3" s="3" t="s">
        <v>25</v>
      </c>
      <c r="L3" s="4">
        <v>4.8611111111111112E-2</v>
      </c>
      <c r="M3" s="3" t="s">
        <v>26</v>
      </c>
      <c r="N3" s="4" t="s">
        <v>27</v>
      </c>
      <c r="O3" s="3" t="s">
        <v>28</v>
      </c>
      <c r="P3" s="4" t="s">
        <v>29</v>
      </c>
      <c r="Q3" s="3" t="s">
        <v>30</v>
      </c>
      <c r="R3" s="4">
        <v>7.6388888888888895E-2</v>
      </c>
      <c r="S3" s="3" t="s">
        <v>31</v>
      </c>
      <c r="T3" s="4" t="s">
        <v>32</v>
      </c>
      <c r="U3" s="3" t="s">
        <v>33</v>
      </c>
      <c r="V3" s="4">
        <v>5.2083333333333343E-2</v>
      </c>
      <c r="W3" s="3" t="s">
        <v>34</v>
      </c>
      <c r="X3" s="4">
        <v>5.2083333333333343E-2</v>
      </c>
      <c r="Y3" s="3" t="s">
        <v>35</v>
      </c>
      <c r="Z3" s="4">
        <v>4.8611111111111112E-2</v>
      </c>
      <c r="AA3" s="3" t="s">
        <v>36</v>
      </c>
      <c r="AB3" s="4" t="s">
        <v>37</v>
      </c>
      <c r="AC3" s="3" t="s">
        <v>38</v>
      </c>
      <c r="AD3" s="4">
        <v>7.6388888888888895E-2</v>
      </c>
      <c r="AE3" s="3" t="s">
        <v>39</v>
      </c>
      <c r="AF3" s="4">
        <v>5.2777777777777778E-2</v>
      </c>
      <c r="AG3" s="3" t="s">
        <v>40</v>
      </c>
      <c r="AH3" s="4" t="s">
        <v>29</v>
      </c>
      <c r="AI3" s="3" t="s">
        <v>41</v>
      </c>
      <c r="AJ3" s="4">
        <v>0.05</v>
      </c>
      <c r="AK3" s="3" t="s">
        <v>42</v>
      </c>
      <c r="AL3" s="4" t="s">
        <v>24</v>
      </c>
      <c r="AM3" s="3" t="s">
        <v>43</v>
      </c>
      <c r="AN3" s="4">
        <v>5.9027777777777783E-2</v>
      </c>
      <c r="AO3" s="3" t="s">
        <v>44</v>
      </c>
      <c r="AP3" s="4">
        <v>6.3888888888888884E-2</v>
      </c>
      <c r="AQ3" s="3" t="s">
        <v>45</v>
      </c>
      <c r="AR3" s="4">
        <v>6.9444444444444448E-2</v>
      </c>
      <c r="AS3" s="3" t="s">
        <v>46</v>
      </c>
      <c r="AT3" s="4" t="s">
        <v>47</v>
      </c>
      <c r="AU3" s="3" t="s">
        <v>48</v>
      </c>
      <c r="AV3" s="4" t="s">
        <v>24</v>
      </c>
      <c r="AW3" s="3" t="s">
        <v>49</v>
      </c>
      <c r="AX3" s="4" t="s">
        <v>24</v>
      </c>
      <c r="AY3" s="3" t="s">
        <v>50</v>
      </c>
      <c r="AZ3" s="4" t="s">
        <v>24</v>
      </c>
      <c r="BA3" s="3" t="s">
        <v>51</v>
      </c>
      <c r="BB3" s="4" t="s">
        <v>37</v>
      </c>
      <c r="BC3" s="3" t="s">
        <v>52</v>
      </c>
      <c r="BD3" s="4" t="s">
        <v>53</v>
      </c>
      <c r="BE3" s="3" t="s">
        <v>54</v>
      </c>
      <c r="BF3" s="4" t="s">
        <v>55</v>
      </c>
      <c r="BG3" s="3" t="s">
        <v>56</v>
      </c>
      <c r="BH3" s="4" t="s">
        <v>57</v>
      </c>
      <c r="BI3" s="3" t="s">
        <v>58</v>
      </c>
      <c r="BJ3" s="4" t="s">
        <v>24</v>
      </c>
      <c r="BK3" s="3" t="s">
        <v>59</v>
      </c>
      <c r="BL3" s="4" t="s">
        <v>60</v>
      </c>
      <c r="BM3" s="3" t="s">
        <v>61</v>
      </c>
      <c r="BN3" s="4" t="s">
        <v>62</v>
      </c>
      <c r="BO3" s="3" t="s">
        <v>63</v>
      </c>
      <c r="BP3" s="4" t="s">
        <v>62</v>
      </c>
      <c r="BQ3" s="3" t="s">
        <v>64</v>
      </c>
      <c r="BR3" s="4" t="s">
        <v>65</v>
      </c>
      <c r="BS3" s="3" t="s">
        <v>66</v>
      </c>
      <c r="BT3" s="4" t="s">
        <v>29</v>
      </c>
      <c r="BU3" s="3" t="s">
        <v>67</v>
      </c>
      <c r="BV3" s="4" t="s">
        <v>68</v>
      </c>
      <c r="BW3" s="3" t="s">
        <v>69</v>
      </c>
      <c r="BX3" s="4" t="s">
        <v>68</v>
      </c>
      <c r="BY3" s="3" t="s">
        <v>70</v>
      </c>
      <c r="BZ3" s="4" t="s">
        <v>68</v>
      </c>
      <c r="CA3" s="3" t="s">
        <v>71</v>
      </c>
      <c r="CB3" s="4" t="s">
        <v>68</v>
      </c>
      <c r="CC3" s="3" t="s">
        <v>72</v>
      </c>
      <c r="CD3" s="4" t="s">
        <v>68</v>
      </c>
      <c r="CE3" s="3" t="s">
        <v>73</v>
      </c>
      <c r="CF3" s="4" t="s">
        <v>68</v>
      </c>
      <c r="CG3" s="3" t="s">
        <v>74</v>
      </c>
      <c r="CH3" s="4" t="s">
        <v>68</v>
      </c>
      <c r="CI3" s="3" t="s">
        <v>75</v>
      </c>
      <c r="CJ3" s="4" t="s">
        <v>53</v>
      </c>
      <c r="CK3" s="3" t="s">
        <v>76</v>
      </c>
      <c r="CL3" s="4" t="s">
        <v>77</v>
      </c>
      <c r="CM3" s="3" t="s">
        <v>78</v>
      </c>
      <c r="CN3" s="4" t="s">
        <v>79</v>
      </c>
      <c r="CO3" s="3" t="s">
        <v>80</v>
      </c>
      <c r="CP3" s="4" t="s">
        <v>79</v>
      </c>
      <c r="CQ3" s="3" t="s">
        <v>81</v>
      </c>
      <c r="CR3" s="4" t="s">
        <v>79</v>
      </c>
      <c r="CS3" s="3" t="s">
        <v>82</v>
      </c>
      <c r="CT3" s="4" t="s">
        <v>79</v>
      </c>
      <c r="CU3" s="3" t="s">
        <v>83</v>
      </c>
      <c r="CV3" s="4" t="s">
        <v>60</v>
      </c>
      <c r="CW3" s="3" t="s">
        <v>84</v>
      </c>
      <c r="CX3" s="4" t="s">
        <v>60</v>
      </c>
      <c r="CY3" s="3" t="s">
        <v>85</v>
      </c>
      <c r="CZ3" s="4" t="s">
        <v>24</v>
      </c>
      <c r="DA3" s="3" t="s">
        <v>86</v>
      </c>
      <c r="DB3" s="4" t="s">
        <v>87</v>
      </c>
      <c r="DC3" s="3" t="s">
        <v>88</v>
      </c>
      <c r="DD3" s="4" t="s">
        <v>29</v>
      </c>
      <c r="DE3" s="3" t="s">
        <v>89</v>
      </c>
      <c r="DF3" s="4" t="s">
        <v>55</v>
      </c>
      <c r="DG3" s="3" t="s">
        <v>90</v>
      </c>
      <c r="DH3" s="4" t="s">
        <v>29</v>
      </c>
      <c r="DI3" s="3" t="s">
        <v>91</v>
      </c>
      <c r="DJ3" s="4" t="s">
        <v>55</v>
      </c>
      <c r="DK3" s="3" t="s">
        <v>92</v>
      </c>
      <c r="DL3" s="4" t="s">
        <v>93</v>
      </c>
      <c r="DM3" s="3" t="s">
        <v>94</v>
      </c>
      <c r="DN3" s="4" t="s">
        <v>95</v>
      </c>
      <c r="DO3" s="3" t="s">
        <v>96</v>
      </c>
      <c r="DP3" s="4" t="s">
        <v>24</v>
      </c>
      <c r="DQ3" s="3" t="s">
        <v>97</v>
      </c>
      <c r="DR3" s="4" t="s">
        <v>98</v>
      </c>
      <c r="DS3" s="3" t="s">
        <v>99</v>
      </c>
      <c r="DT3" s="4" t="s">
        <v>55</v>
      </c>
      <c r="DU3" s="3" t="s">
        <v>100</v>
      </c>
      <c r="DV3" s="4" t="s">
        <v>60</v>
      </c>
      <c r="DW3" s="3" t="s">
        <v>101</v>
      </c>
      <c r="DX3" s="4" t="s">
        <v>102</v>
      </c>
      <c r="DY3" s="3" t="s">
        <v>103</v>
      </c>
      <c r="DZ3" s="4" t="s">
        <v>102</v>
      </c>
      <c r="EA3" s="3" t="s">
        <v>104</v>
      </c>
      <c r="EB3" s="4" t="s">
        <v>102</v>
      </c>
      <c r="EC3" s="3" t="s">
        <v>105</v>
      </c>
      <c r="ED3" s="4" t="s">
        <v>102</v>
      </c>
      <c r="EE3" s="3" t="s">
        <v>106</v>
      </c>
      <c r="EF3" s="4" t="s">
        <v>102</v>
      </c>
      <c r="EG3" s="3" t="s">
        <v>107</v>
      </c>
      <c r="EH3" s="4" t="s">
        <v>102</v>
      </c>
      <c r="EI3" s="3" t="s">
        <v>108</v>
      </c>
      <c r="EJ3" s="4" t="s">
        <v>102</v>
      </c>
      <c r="EK3" s="3" t="s">
        <v>109</v>
      </c>
      <c r="EL3" s="4" t="s">
        <v>102</v>
      </c>
      <c r="EM3" s="3" t="s">
        <v>110</v>
      </c>
      <c r="EN3" s="4" t="s">
        <v>102</v>
      </c>
      <c r="EO3" s="3" t="s">
        <v>111</v>
      </c>
      <c r="EP3" s="4" t="s">
        <v>102</v>
      </c>
      <c r="EQ3" s="3" t="s">
        <v>112</v>
      </c>
      <c r="ER3" s="4" t="s">
        <v>102</v>
      </c>
      <c r="ES3" s="4" t="s">
        <v>113</v>
      </c>
      <c r="ET3" s="4" t="s">
        <v>102</v>
      </c>
      <c r="EU3" s="4" t="s">
        <v>114</v>
      </c>
      <c r="EV3" s="4" t="s">
        <v>102</v>
      </c>
      <c r="EW3" s="4" t="s">
        <v>115</v>
      </c>
      <c r="EX3" s="4" t="s">
        <v>102</v>
      </c>
      <c r="EY3" s="4" t="s">
        <v>116</v>
      </c>
      <c r="EZ3" s="4" t="s">
        <v>102</v>
      </c>
      <c r="FA3" s="4" t="s">
        <v>117</v>
      </c>
      <c r="FB3" s="4" t="s">
        <v>102</v>
      </c>
      <c r="FC3" s="4" t="s">
        <v>118</v>
      </c>
      <c r="FD3" s="4" t="s">
        <v>102</v>
      </c>
      <c r="FE3" s="4" t="s">
        <v>119</v>
      </c>
      <c r="FF3" s="4" t="s">
        <v>102</v>
      </c>
      <c r="FG3" s="4" t="s">
        <v>120</v>
      </c>
      <c r="FH3" s="4" t="s">
        <v>102</v>
      </c>
      <c r="FI3" s="4" t="s">
        <v>121</v>
      </c>
      <c r="FJ3" s="4" t="s">
        <v>102</v>
      </c>
      <c r="FK3" s="4" t="s">
        <v>122</v>
      </c>
      <c r="FL3" s="4" t="s">
        <v>102</v>
      </c>
      <c r="FM3" s="4" t="s">
        <v>123</v>
      </c>
      <c r="FN3" s="4" t="s">
        <v>102</v>
      </c>
      <c r="FO3" s="4" t="s">
        <v>124</v>
      </c>
      <c r="FP3" s="4" t="s">
        <v>102</v>
      </c>
      <c r="FQ3" s="4" t="s">
        <v>125</v>
      </c>
      <c r="FR3" s="4" t="s">
        <v>102</v>
      </c>
      <c r="FS3" s="4" t="s">
        <v>126</v>
      </c>
      <c r="FT3" s="4" t="s">
        <v>102</v>
      </c>
      <c r="FU3" s="4" t="s">
        <v>127</v>
      </c>
      <c r="FV3" s="4" t="s">
        <v>102</v>
      </c>
      <c r="FW3" s="4" t="s">
        <v>128</v>
      </c>
      <c r="FX3" s="4" t="s">
        <v>102</v>
      </c>
      <c r="FY3" s="4" t="s">
        <v>129</v>
      </c>
      <c r="FZ3" s="4" t="s">
        <v>102</v>
      </c>
      <c r="GA3" s="4" t="s">
        <v>130</v>
      </c>
      <c r="GB3" s="4" t="s">
        <v>102</v>
      </c>
      <c r="GC3" s="4" t="s">
        <v>131</v>
      </c>
      <c r="GD3" s="4" t="s">
        <v>102</v>
      </c>
      <c r="GE3" s="4" t="s">
        <v>132</v>
      </c>
      <c r="GF3" s="4" t="s">
        <v>102</v>
      </c>
      <c r="GG3" s="4" t="s">
        <v>133</v>
      </c>
      <c r="GH3" s="4" t="s">
        <v>102</v>
      </c>
      <c r="GI3" s="4" t="s">
        <v>134</v>
      </c>
      <c r="GJ3" s="4" t="s">
        <v>102</v>
      </c>
      <c r="GK3" s="4" t="s">
        <v>135</v>
      </c>
      <c r="GL3" s="4" t="s">
        <v>102</v>
      </c>
      <c r="GM3" s="4" t="s">
        <v>136</v>
      </c>
      <c r="GN3" s="4" t="s">
        <v>102</v>
      </c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</row>
    <row r="4" spans="1:291" ht="16.5" customHeight="1" x14ac:dyDescent="0.3">
      <c r="A4" s="7" t="s">
        <v>137</v>
      </c>
      <c r="B4" s="7" t="s">
        <v>137</v>
      </c>
      <c r="C4" s="24" t="s">
        <v>137</v>
      </c>
      <c r="D4" s="24" t="s">
        <v>137</v>
      </c>
      <c r="E4" s="24" t="s">
        <v>137</v>
      </c>
      <c r="F4" s="24" t="s">
        <v>137</v>
      </c>
      <c r="G4" s="8" t="s">
        <v>138</v>
      </c>
      <c r="H4" s="8" t="s">
        <v>138</v>
      </c>
      <c r="I4" s="8" t="s">
        <v>138</v>
      </c>
      <c r="J4" s="8" t="s">
        <v>138</v>
      </c>
      <c r="K4" s="8">
        <v>0.27</v>
      </c>
      <c r="L4" s="8">
        <v>2.19</v>
      </c>
      <c r="M4" s="8">
        <v>0.1</v>
      </c>
      <c r="N4" s="8">
        <v>7.0000000000000007E-2</v>
      </c>
      <c r="O4" s="8">
        <v>0.08</v>
      </c>
      <c r="P4" s="8">
        <v>6.32</v>
      </c>
      <c r="Q4" s="8">
        <v>0.49</v>
      </c>
      <c r="R4" s="8">
        <v>3.07</v>
      </c>
      <c r="S4" s="8">
        <v>7.0000000000000007E-2</v>
      </c>
      <c r="T4" s="8">
        <v>5.15</v>
      </c>
      <c r="U4" s="8">
        <v>0.35</v>
      </c>
      <c r="V4" s="8">
        <v>3.61</v>
      </c>
      <c r="W4" s="8">
        <v>0.32</v>
      </c>
      <c r="X4" s="8">
        <v>4.7300000000000004</v>
      </c>
      <c r="Y4" s="8">
        <v>0.19</v>
      </c>
      <c r="Z4" s="8">
        <v>2.2000000000000002</v>
      </c>
      <c r="AA4" s="8">
        <v>0.04</v>
      </c>
      <c r="AB4" s="8">
        <v>1.9</v>
      </c>
      <c r="AC4" s="8">
        <v>0.13</v>
      </c>
      <c r="AD4" s="8">
        <v>2.46</v>
      </c>
      <c r="AE4" s="8">
        <v>0.3</v>
      </c>
      <c r="AF4" s="8">
        <v>3.38</v>
      </c>
      <c r="AG4" s="8">
        <v>0.67</v>
      </c>
      <c r="AH4" s="8">
        <v>3.68</v>
      </c>
      <c r="AI4" s="8">
        <v>0.67</v>
      </c>
      <c r="AJ4" s="8">
        <v>6.82</v>
      </c>
      <c r="AK4" s="8">
        <v>1.1299999999999999</v>
      </c>
      <c r="AL4" s="8">
        <v>2.82</v>
      </c>
      <c r="AM4" s="8">
        <v>0.22</v>
      </c>
      <c r="AN4" s="8">
        <v>4.82</v>
      </c>
      <c r="AO4" s="8">
        <v>0.11</v>
      </c>
      <c r="AP4" s="8">
        <v>1.31</v>
      </c>
      <c r="AQ4" s="8">
        <v>0.09</v>
      </c>
      <c r="AR4" s="8">
        <v>1.66</v>
      </c>
      <c r="AS4" s="8">
        <v>0.23</v>
      </c>
      <c r="AT4" s="8"/>
      <c r="AU4" s="8">
        <v>0.85</v>
      </c>
      <c r="AV4" s="8">
        <v>3.93</v>
      </c>
      <c r="AW4" s="8">
        <v>0.15</v>
      </c>
      <c r="AX4" s="8">
        <v>1.57</v>
      </c>
      <c r="AY4" s="8">
        <v>0.93</v>
      </c>
      <c r="AZ4" s="8">
        <v>5.13</v>
      </c>
      <c r="BA4" s="8">
        <v>0.04</v>
      </c>
      <c r="BB4" s="8">
        <v>3.94</v>
      </c>
      <c r="BC4" s="8">
        <v>0.2</v>
      </c>
      <c r="BD4" s="8">
        <v>2.5299999999999998</v>
      </c>
      <c r="BE4" s="8">
        <v>0.42</v>
      </c>
      <c r="BF4" s="8">
        <v>16.3</v>
      </c>
      <c r="BG4" s="8">
        <v>0.26</v>
      </c>
      <c r="BH4" s="8">
        <v>4.25</v>
      </c>
      <c r="BI4" s="8">
        <v>0.61</v>
      </c>
      <c r="BJ4" s="8">
        <v>1.5</v>
      </c>
      <c r="BK4" s="8">
        <v>0.37</v>
      </c>
      <c r="BL4" s="8">
        <v>3.68</v>
      </c>
      <c r="BM4" s="8">
        <v>0.32</v>
      </c>
      <c r="BN4" s="8"/>
      <c r="BO4" s="8">
        <v>0.35</v>
      </c>
      <c r="BP4" s="8">
        <v>1.8</v>
      </c>
      <c r="BQ4" s="8">
        <v>0.31</v>
      </c>
      <c r="BR4" s="8">
        <v>2.94</v>
      </c>
      <c r="BS4" s="8">
        <v>0.06</v>
      </c>
      <c r="BT4" s="8">
        <v>6.9</v>
      </c>
      <c r="BU4" s="8">
        <v>0.31</v>
      </c>
      <c r="BV4" s="8">
        <v>3.88</v>
      </c>
      <c r="BW4" s="8">
        <v>0.3</v>
      </c>
      <c r="BX4" s="8">
        <v>4.1100000000000003</v>
      </c>
      <c r="BY4" s="8">
        <v>0.15</v>
      </c>
      <c r="BZ4" s="8">
        <v>1.76</v>
      </c>
      <c r="CA4" s="8">
        <v>0.39</v>
      </c>
      <c r="CB4" s="8">
        <v>4.47</v>
      </c>
      <c r="CC4" s="8">
        <v>0.48</v>
      </c>
      <c r="CD4" s="8">
        <v>2.4300000000000002</v>
      </c>
      <c r="CE4" s="8">
        <v>0.41</v>
      </c>
      <c r="CF4" s="8">
        <v>3.36</v>
      </c>
      <c r="CG4" s="8">
        <v>0.08</v>
      </c>
      <c r="CH4" s="8">
        <v>2.35</v>
      </c>
      <c r="CI4" s="8">
        <v>0.54</v>
      </c>
      <c r="CJ4" s="8">
        <v>3.79</v>
      </c>
      <c r="CK4" s="8">
        <v>7.0000000000000007E-2</v>
      </c>
      <c r="CL4" s="8">
        <v>3.49</v>
      </c>
      <c r="CM4" s="8">
        <v>0.28000000000000003</v>
      </c>
      <c r="CN4" s="8">
        <v>9.8000000000000007</v>
      </c>
      <c r="CO4" s="8">
        <v>0.16</v>
      </c>
      <c r="CP4" s="8">
        <v>3.03</v>
      </c>
      <c r="CQ4" s="8">
        <v>0.25</v>
      </c>
      <c r="CR4" s="8">
        <v>4.5199999999999996</v>
      </c>
      <c r="CS4" s="8">
        <v>0.53</v>
      </c>
      <c r="CT4" s="8">
        <v>2.02</v>
      </c>
      <c r="CU4" s="8">
        <v>0.1</v>
      </c>
      <c r="CV4" s="8">
        <v>1.7</v>
      </c>
      <c r="CW4" s="8">
        <v>1.82</v>
      </c>
      <c r="CX4" s="8">
        <v>5.88</v>
      </c>
      <c r="CY4" s="8">
        <v>0.3</v>
      </c>
      <c r="CZ4" s="8">
        <v>2.14</v>
      </c>
      <c r="DA4" s="8">
        <v>0.09</v>
      </c>
      <c r="DB4" s="8">
        <v>4.0199999999999996</v>
      </c>
      <c r="DC4" s="8">
        <v>0.09</v>
      </c>
      <c r="DD4" s="8">
        <v>95</v>
      </c>
      <c r="DE4" s="8">
        <v>0.12</v>
      </c>
      <c r="DF4" s="8">
        <v>2.6</v>
      </c>
      <c r="DG4" s="8">
        <v>0.04</v>
      </c>
      <c r="DH4" s="8">
        <v>3.4</v>
      </c>
      <c r="DI4" s="8">
        <v>0.18</v>
      </c>
      <c r="DJ4" s="8">
        <v>3.48</v>
      </c>
      <c r="DK4" s="8">
        <v>0.5</v>
      </c>
      <c r="DL4" s="8">
        <v>4.0999999999999996</v>
      </c>
      <c r="DM4" s="8">
        <v>0.09</v>
      </c>
      <c r="DN4" s="8">
        <v>3.72</v>
      </c>
      <c r="DO4" s="8">
        <v>0.34</v>
      </c>
      <c r="DP4" s="8">
        <v>1.99</v>
      </c>
      <c r="DQ4" s="8">
        <v>0.52</v>
      </c>
      <c r="DR4" s="8">
        <v>12.43</v>
      </c>
      <c r="DS4" s="8">
        <v>0.09</v>
      </c>
      <c r="DT4" s="8">
        <v>2.2000000000000002</v>
      </c>
      <c r="DU4" s="8">
        <v>0.26</v>
      </c>
      <c r="DV4" s="8">
        <v>7.83</v>
      </c>
      <c r="DW4" s="10">
        <v>0.48</v>
      </c>
      <c r="DX4" s="10">
        <v>5.55</v>
      </c>
      <c r="DY4" s="10">
        <v>0.23</v>
      </c>
      <c r="DZ4" s="10">
        <v>1.72</v>
      </c>
      <c r="EA4" s="10">
        <v>0.18</v>
      </c>
      <c r="EB4" s="10">
        <v>4.8</v>
      </c>
      <c r="EC4" s="10">
        <v>0.55000000000000004</v>
      </c>
      <c r="ED4" s="10">
        <v>1.93</v>
      </c>
      <c r="EE4" s="10">
        <v>0.12</v>
      </c>
      <c r="EF4" s="10">
        <v>4.04</v>
      </c>
      <c r="EG4" s="10">
        <v>0.18</v>
      </c>
      <c r="EH4" s="10">
        <v>4.72</v>
      </c>
      <c r="EI4" s="10">
        <v>7.0000000000000007E-2</v>
      </c>
      <c r="EJ4" s="10">
        <v>4.66</v>
      </c>
      <c r="EK4" s="10">
        <v>0.08</v>
      </c>
      <c r="EL4" s="10">
        <v>2.4300000000000002</v>
      </c>
      <c r="EM4" s="10">
        <v>0.12</v>
      </c>
      <c r="EN4" s="10">
        <v>5.24</v>
      </c>
      <c r="EO4" s="10">
        <v>0.21</v>
      </c>
      <c r="EP4" s="10">
        <v>2.0499999999999998</v>
      </c>
      <c r="EQ4" s="10">
        <v>0.25</v>
      </c>
      <c r="ER4" s="10">
        <v>3.79</v>
      </c>
      <c r="ES4" s="10">
        <v>0.09</v>
      </c>
      <c r="ET4" s="10">
        <v>1</v>
      </c>
      <c r="EU4" s="10">
        <v>0.14000000000000001</v>
      </c>
      <c r="EV4" s="10">
        <v>2.15</v>
      </c>
      <c r="EW4" s="10">
        <v>0.76</v>
      </c>
      <c r="EX4" s="10">
        <v>2.08</v>
      </c>
      <c r="EY4" s="10">
        <v>0.68</v>
      </c>
      <c r="EZ4" s="10">
        <v>3.75</v>
      </c>
      <c r="FA4" s="10">
        <v>0.11</v>
      </c>
      <c r="FB4" s="10">
        <v>1.08</v>
      </c>
      <c r="FC4" s="10">
        <v>0.74</v>
      </c>
      <c r="FD4" s="10"/>
      <c r="FE4" s="10">
        <v>0.82</v>
      </c>
      <c r="FF4" s="10">
        <v>2.88</v>
      </c>
      <c r="FG4" s="10"/>
      <c r="FH4" s="10"/>
      <c r="FI4" s="10">
        <v>0.05</v>
      </c>
      <c r="FJ4" s="10"/>
      <c r="FK4" s="10">
        <v>0.09</v>
      </c>
      <c r="FL4" s="10"/>
      <c r="FM4" s="10">
        <v>0.76</v>
      </c>
      <c r="FN4" s="10"/>
      <c r="FO4" s="10">
        <v>0.53</v>
      </c>
      <c r="FP4" s="10"/>
      <c r="FQ4" s="10">
        <v>0.04</v>
      </c>
      <c r="FR4" s="10"/>
      <c r="FS4" s="10">
        <v>0.67</v>
      </c>
      <c r="FT4" s="10"/>
      <c r="FU4" s="10">
        <v>1.35</v>
      </c>
      <c r="FV4" s="10"/>
      <c r="FW4" s="10">
        <v>0.27</v>
      </c>
      <c r="FX4" s="10"/>
      <c r="FY4" s="10"/>
      <c r="FZ4" s="10"/>
      <c r="GA4" s="10">
        <v>0.18</v>
      </c>
      <c r="GB4" s="10"/>
      <c r="GC4" s="10"/>
      <c r="GD4" s="10"/>
      <c r="GE4" s="10">
        <v>0.7</v>
      </c>
      <c r="GF4" s="10"/>
      <c r="GG4" s="10"/>
      <c r="GH4" s="10"/>
      <c r="GI4" s="10"/>
      <c r="GJ4" s="10"/>
      <c r="GK4" s="10"/>
      <c r="GL4" s="10"/>
      <c r="GM4" s="10"/>
      <c r="GN4" s="10"/>
    </row>
    <row r="5" spans="1:291" ht="16.5" customHeight="1" x14ac:dyDescent="0.3">
      <c r="A5" s="5" t="s">
        <v>139</v>
      </c>
      <c r="B5" s="5" t="s">
        <v>139</v>
      </c>
      <c r="C5" s="25" t="s">
        <v>139</v>
      </c>
      <c r="D5" s="25" t="s">
        <v>139</v>
      </c>
      <c r="E5" s="25" t="s">
        <v>139</v>
      </c>
      <c r="F5" s="25" t="s">
        <v>139</v>
      </c>
      <c r="G5" s="6" t="s">
        <v>138</v>
      </c>
      <c r="H5" s="6" t="s">
        <v>138</v>
      </c>
      <c r="I5" s="6" t="s">
        <v>138</v>
      </c>
      <c r="J5" s="6" t="s">
        <v>138</v>
      </c>
      <c r="K5" s="6" t="s">
        <v>138</v>
      </c>
      <c r="L5" s="6" t="s">
        <v>138</v>
      </c>
      <c r="M5" s="6" t="s">
        <v>138</v>
      </c>
      <c r="N5" s="6" t="s">
        <v>138</v>
      </c>
      <c r="O5" s="6" t="s">
        <v>138</v>
      </c>
      <c r="P5" s="6" t="s">
        <v>138</v>
      </c>
      <c r="Q5" s="6" t="s">
        <v>138</v>
      </c>
      <c r="R5" s="6" t="s">
        <v>138</v>
      </c>
      <c r="S5" s="6" t="s">
        <v>138</v>
      </c>
      <c r="T5" s="6" t="s">
        <v>138</v>
      </c>
      <c r="U5" s="6" t="s">
        <v>138</v>
      </c>
      <c r="V5" s="6" t="s">
        <v>138</v>
      </c>
      <c r="W5" s="6" t="s">
        <v>138</v>
      </c>
      <c r="X5" s="6" t="s">
        <v>138</v>
      </c>
      <c r="Y5" s="6" t="s">
        <v>138</v>
      </c>
      <c r="Z5" s="6" t="s">
        <v>138</v>
      </c>
      <c r="AA5" s="6" t="s">
        <v>138</v>
      </c>
      <c r="AB5" s="6" t="s">
        <v>138</v>
      </c>
      <c r="AC5" s="6" t="s">
        <v>138</v>
      </c>
      <c r="AD5" s="6" t="s">
        <v>138</v>
      </c>
      <c r="AE5" s="6" t="s">
        <v>138</v>
      </c>
      <c r="AF5" s="6" t="s">
        <v>138</v>
      </c>
      <c r="AG5" s="6" t="s">
        <v>138</v>
      </c>
      <c r="AH5" s="6" t="s">
        <v>138</v>
      </c>
      <c r="AI5" s="6" t="s">
        <v>138</v>
      </c>
      <c r="AJ5" s="6" t="s">
        <v>138</v>
      </c>
      <c r="AK5" s="6" t="s">
        <v>138</v>
      </c>
      <c r="AL5" s="6" t="s">
        <v>138</v>
      </c>
      <c r="AM5" s="6" t="s">
        <v>138</v>
      </c>
      <c r="AN5" s="6" t="s">
        <v>138</v>
      </c>
      <c r="AO5" s="6" t="s">
        <v>138</v>
      </c>
      <c r="AP5" s="6" t="s">
        <v>138</v>
      </c>
      <c r="AQ5" s="6" t="s">
        <v>138</v>
      </c>
      <c r="AR5" s="6" t="s">
        <v>138</v>
      </c>
      <c r="AS5" s="6" t="s">
        <v>138</v>
      </c>
      <c r="AT5" s="6" t="s">
        <v>138</v>
      </c>
      <c r="AU5" s="6" t="s">
        <v>138</v>
      </c>
      <c r="AV5" s="6" t="s">
        <v>138</v>
      </c>
      <c r="AW5" s="6" t="s">
        <v>138</v>
      </c>
      <c r="AX5" s="6" t="s">
        <v>138</v>
      </c>
      <c r="AY5" s="6" t="s">
        <v>138</v>
      </c>
      <c r="AZ5" s="6" t="s">
        <v>138</v>
      </c>
      <c r="BA5" s="6" t="s">
        <v>138</v>
      </c>
      <c r="BB5" s="6" t="s">
        <v>138</v>
      </c>
      <c r="BC5" s="6" t="s">
        <v>138</v>
      </c>
      <c r="BD5" s="6" t="s">
        <v>138</v>
      </c>
      <c r="BE5" s="6">
        <v>0.42</v>
      </c>
      <c r="BF5" s="6">
        <v>16.399999999999999</v>
      </c>
      <c r="BG5" s="6">
        <v>0.26</v>
      </c>
      <c r="BH5" s="6">
        <v>4.3</v>
      </c>
      <c r="BI5" s="6">
        <v>0.52</v>
      </c>
      <c r="BJ5" s="6">
        <v>1.5</v>
      </c>
      <c r="BK5" s="6">
        <v>0.36</v>
      </c>
      <c r="BL5" s="6">
        <v>3.67</v>
      </c>
      <c r="BM5" s="6">
        <v>0.34</v>
      </c>
      <c r="BN5" s="6"/>
      <c r="BO5" s="6">
        <v>0.35</v>
      </c>
      <c r="BP5" s="6">
        <v>1.9</v>
      </c>
      <c r="BQ5" s="6">
        <v>0.31</v>
      </c>
      <c r="BR5" s="6">
        <v>2.94</v>
      </c>
      <c r="BS5" s="6">
        <v>0.06</v>
      </c>
      <c r="BT5" s="6">
        <v>6.89</v>
      </c>
      <c r="BU5" s="6">
        <v>0.31</v>
      </c>
      <c r="BV5" s="6">
        <v>3.85</v>
      </c>
      <c r="BW5" s="6">
        <v>0.3</v>
      </c>
      <c r="BX5" s="6">
        <v>4.0999999999999996</v>
      </c>
      <c r="BY5" s="6">
        <v>0.15</v>
      </c>
      <c r="BZ5" s="6">
        <v>1.76</v>
      </c>
      <c r="CA5" s="6">
        <v>0.39</v>
      </c>
      <c r="CB5" s="6">
        <v>4.47</v>
      </c>
      <c r="CC5" s="6">
        <v>0.48</v>
      </c>
      <c r="CD5" s="6">
        <v>2.44</v>
      </c>
      <c r="CE5" s="6">
        <v>0.41</v>
      </c>
      <c r="CF5" s="6">
        <v>3.36</v>
      </c>
      <c r="CG5" s="6">
        <v>0.08</v>
      </c>
      <c r="CH5" s="6">
        <v>2.35</v>
      </c>
      <c r="CI5" s="6">
        <v>0.54</v>
      </c>
      <c r="CJ5" s="6">
        <v>3.76</v>
      </c>
      <c r="CK5" s="6">
        <v>7.0000000000000007E-2</v>
      </c>
      <c r="CL5" s="6">
        <v>3.45</v>
      </c>
      <c r="CM5" s="6">
        <v>0.28000000000000003</v>
      </c>
      <c r="CN5" s="6">
        <v>9.7899999999999991</v>
      </c>
      <c r="CO5" s="6">
        <v>0.16</v>
      </c>
      <c r="CP5" s="6">
        <v>3.03</v>
      </c>
      <c r="CQ5" s="6">
        <v>0.25</v>
      </c>
      <c r="CR5" s="6">
        <v>4.5199999999999996</v>
      </c>
      <c r="CS5" s="6">
        <v>0.53</v>
      </c>
      <c r="CT5" s="6">
        <v>2.02</v>
      </c>
      <c r="CU5" s="6">
        <v>0.1</v>
      </c>
      <c r="CV5" s="6">
        <v>1.7</v>
      </c>
      <c r="CW5" s="6">
        <v>1.9</v>
      </c>
      <c r="CX5" s="6">
        <v>5.88</v>
      </c>
      <c r="CY5" s="6">
        <v>0.3</v>
      </c>
      <c r="CZ5" s="6">
        <v>2.14</v>
      </c>
      <c r="DA5" s="6">
        <v>0.09</v>
      </c>
      <c r="DB5" s="6">
        <v>4.0199999999999996</v>
      </c>
      <c r="DC5" s="6">
        <v>0.09</v>
      </c>
      <c r="DD5" s="6">
        <v>95</v>
      </c>
      <c r="DE5" s="6">
        <v>0.12</v>
      </c>
      <c r="DF5" s="6">
        <v>2.6</v>
      </c>
      <c r="DG5" s="6">
        <v>0.04</v>
      </c>
      <c r="DH5" s="6">
        <v>3.4</v>
      </c>
      <c r="DI5" s="6">
        <v>0.17</v>
      </c>
      <c r="DJ5" s="6">
        <v>3.48</v>
      </c>
      <c r="DK5" s="6">
        <v>0.5</v>
      </c>
      <c r="DL5" s="6">
        <v>4.0999999999999996</v>
      </c>
      <c r="DM5" s="6">
        <v>0.09</v>
      </c>
      <c r="DN5" s="6">
        <v>3.72</v>
      </c>
      <c r="DO5" s="6" t="s">
        <v>138</v>
      </c>
      <c r="DP5" s="6" t="s">
        <v>138</v>
      </c>
      <c r="DQ5" s="6" t="s">
        <v>138</v>
      </c>
      <c r="DR5" s="6" t="s">
        <v>138</v>
      </c>
      <c r="DS5" s="6" t="s">
        <v>138</v>
      </c>
      <c r="DT5" s="6" t="s">
        <v>138</v>
      </c>
      <c r="DU5" s="6" t="s">
        <v>138</v>
      </c>
      <c r="DV5" s="6">
        <v>7.83</v>
      </c>
      <c r="DW5" s="9">
        <v>0.48</v>
      </c>
      <c r="DX5" s="9">
        <v>5.55</v>
      </c>
      <c r="DY5" s="9">
        <v>0.23</v>
      </c>
      <c r="DZ5" s="9">
        <v>1.72</v>
      </c>
      <c r="EA5" s="9">
        <v>0.18</v>
      </c>
      <c r="EB5" s="9">
        <v>4.8</v>
      </c>
      <c r="EC5" s="9">
        <v>0.55000000000000004</v>
      </c>
      <c r="ED5" s="9">
        <v>1.93</v>
      </c>
      <c r="EE5" s="9">
        <v>0.12</v>
      </c>
      <c r="EF5" s="9">
        <v>4.0199999999999996</v>
      </c>
      <c r="EG5" s="9">
        <v>0.18</v>
      </c>
      <c r="EH5" s="9">
        <v>4.72</v>
      </c>
      <c r="EI5" s="9">
        <v>7.0000000000000007E-2</v>
      </c>
      <c r="EJ5" s="9">
        <v>4.66</v>
      </c>
      <c r="EK5" s="9">
        <v>0.08</v>
      </c>
      <c r="EL5" s="9">
        <v>2.4300000000000002</v>
      </c>
      <c r="EM5" s="9">
        <v>0.12</v>
      </c>
      <c r="EN5" s="9">
        <v>5.24</v>
      </c>
      <c r="EO5" s="9">
        <v>0.21</v>
      </c>
      <c r="EP5" s="9">
        <v>2.0499999999999998</v>
      </c>
      <c r="EQ5" s="9">
        <v>0.25</v>
      </c>
      <c r="ER5" s="9">
        <v>3.79</v>
      </c>
      <c r="ES5" s="9">
        <v>0.09</v>
      </c>
      <c r="ET5" s="9">
        <v>1</v>
      </c>
      <c r="EU5" s="9">
        <v>0.14000000000000001</v>
      </c>
      <c r="EV5" s="9">
        <v>2.21</v>
      </c>
      <c r="EW5" s="9">
        <v>0.76</v>
      </c>
      <c r="EX5" s="9">
        <v>2.08</v>
      </c>
      <c r="EY5" s="9">
        <v>0.68</v>
      </c>
      <c r="EZ5" s="9">
        <v>3.75</v>
      </c>
      <c r="FA5" s="9">
        <v>0.11</v>
      </c>
      <c r="FB5" s="9">
        <v>1.08</v>
      </c>
      <c r="FC5" s="9">
        <v>0.74</v>
      </c>
      <c r="FD5" s="9"/>
      <c r="FE5" s="9">
        <v>0.82</v>
      </c>
      <c r="FF5" s="9">
        <v>2.88</v>
      </c>
      <c r="FG5" s="9">
        <v>0.2</v>
      </c>
      <c r="FH5" s="9"/>
      <c r="FI5" s="9">
        <v>0.05</v>
      </c>
      <c r="FJ5" s="9"/>
      <c r="FK5" s="9">
        <v>0.09</v>
      </c>
      <c r="FL5" s="9"/>
      <c r="FM5" s="9">
        <v>0.76</v>
      </c>
      <c r="FN5" s="9"/>
      <c r="FO5" s="9">
        <v>0.53</v>
      </c>
      <c r="FP5" s="9"/>
      <c r="FQ5" s="9">
        <v>0.04</v>
      </c>
      <c r="FR5" s="9"/>
      <c r="FS5" s="9">
        <v>0.67</v>
      </c>
      <c r="FT5" s="9"/>
      <c r="FU5" s="9">
        <v>1.35</v>
      </c>
      <c r="FV5" s="9"/>
      <c r="FW5" s="9">
        <v>0.27</v>
      </c>
      <c r="FX5" s="9"/>
      <c r="FY5" s="9">
        <v>0.1</v>
      </c>
      <c r="FZ5" s="9"/>
      <c r="GA5" s="9">
        <v>0.18</v>
      </c>
      <c r="GB5" s="9"/>
      <c r="GC5" s="9"/>
      <c r="GD5" s="9"/>
      <c r="GE5" s="9">
        <v>0.7</v>
      </c>
      <c r="GF5" s="9"/>
      <c r="GG5" s="9"/>
      <c r="GH5" s="9"/>
      <c r="GI5" s="9"/>
      <c r="GJ5" s="9"/>
      <c r="GK5" s="9"/>
      <c r="GL5" s="9"/>
      <c r="GM5" s="9"/>
      <c r="GN5" s="9"/>
    </row>
    <row r="6" spans="1:291" ht="16.5" customHeight="1" x14ac:dyDescent="0.3">
      <c r="A6" s="7" t="s">
        <v>140</v>
      </c>
      <c r="B6" s="7" t="s">
        <v>140</v>
      </c>
      <c r="C6" s="24" t="s">
        <v>140</v>
      </c>
      <c r="D6" s="24" t="s">
        <v>140</v>
      </c>
      <c r="E6" s="24" t="s">
        <v>140</v>
      </c>
      <c r="F6" s="24" t="s">
        <v>140</v>
      </c>
      <c r="G6" s="8" t="s">
        <v>138</v>
      </c>
      <c r="H6" s="8" t="s">
        <v>138</v>
      </c>
      <c r="I6" s="8" t="s">
        <v>138</v>
      </c>
      <c r="J6" s="8" t="s">
        <v>138</v>
      </c>
      <c r="K6" s="8" t="s">
        <v>138</v>
      </c>
      <c r="L6" s="8" t="s">
        <v>138</v>
      </c>
      <c r="M6" s="8" t="s">
        <v>138</v>
      </c>
      <c r="N6" s="8" t="s">
        <v>138</v>
      </c>
      <c r="O6" s="8" t="s">
        <v>138</v>
      </c>
      <c r="P6" s="8" t="s">
        <v>138</v>
      </c>
      <c r="Q6" s="8" t="s">
        <v>138</v>
      </c>
      <c r="R6" s="8" t="s">
        <v>138</v>
      </c>
      <c r="S6" s="8" t="s">
        <v>138</v>
      </c>
      <c r="T6" s="8" t="s">
        <v>138</v>
      </c>
      <c r="U6" s="8" t="s">
        <v>138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  <c r="AH6" s="8" t="s">
        <v>138</v>
      </c>
      <c r="AI6" s="8" t="s">
        <v>138</v>
      </c>
      <c r="AJ6" s="8" t="s">
        <v>138</v>
      </c>
      <c r="AK6" s="8" t="s">
        <v>138</v>
      </c>
      <c r="AL6" s="8" t="s">
        <v>138</v>
      </c>
      <c r="AM6" s="8" t="s">
        <v>138</v>
      </c>
      <c r="AN6" s="8" t="s">
        <v>138</v>
      </c>
      <c r="AO6" s="8" t="s">
        <v>138</v>
      </c>
      <c r="AP6" s="8" t="s">
        <v>138</v>
      </c>
      <c r="AQ6" s="8" t="s">
        <v>138</v>
      </c>
      <c r="AR6" s="8" t="s">
        <v>138</v>
      </c>
      <c r="AS6" s="8" t="s">
        <v>138</v>
      </c>
      <c r="AT6" s="8" t="s">
        <v>138</v>
      </c>
      <c r="AU6" s="8" t="s">
        <v>138</v>
      </c>
      <c r="AV6" s="8" t="s">
        <v>138</v>
      </c>
      <c r="AW6" s="8" t="s">
        <v>138</v>
      </c>
      <c r="AX6" s="8" t="s">
        <v>138</v>
      </c>
      <c r="AY6" s="8" t="s">
        <v>138</v>
      </c>
      <c r="AZ6" s="8" t="s">
        <v>138</v>
      </c>
      <c r="BA6" s="8" t="s">
        <v>138</v>
      </c>
      <c r="BB6" s="8" t="s">
        <v>138</v>
      </c>
      <c r="BC6" s="8" t="s">
        <v>138</v>
      </c>
      <c r="BD6" s="8" t="s">
        <v>138</v>
      </c>
      <c r="BE6" s="8">
        <v>0.41</v>
      </c>
      <c r="BF6" s="8">
        <v>16.5</v>
      </c>
      <c r="BG6" s="8">
        <v>0.26</v>
      </c>
      <c r="BH6" s="8">
        <v>4.3</v>
      </c>
      <c r="BI6" s="8">
        <v>0.51</v>
      </c>
      <c r="BJ6" s="8">
        <v>1.48</v>
      </c>
      <c r="BK6" s="8">
        <v>0.37</v>
      </c>
      <c r="BL6" s="8">
        <v>3.69</v>
      </c>
      <c r="BM6" s="8">
        <v>0.35</v>
      </c>
      <c r="BN6" s="8"/>
      <c r="BO6" s="8">
        <v>0.35</v>
      </c>
      <c r="BP6" s="8">
        <v>1.9</v>
      </c>
      <c r="BQ6" s="8">
        <v>0.31</v>
      </c>
      <c r="BR6" s="8">
        <v>2.94</v>
      </c>
      <c r="BS6" s="8">
        <v>0.06</v>
      </c>
      <c r="BT6" s="8">
        <v>6.91</v>
      </c>
      <c r="BU6" s="8">
        <v>0.31</v>
      </c>
      <c r="BV6" s="8">
        <v>3.85</v>
      </c>
      <c r="BW6" s="8">
        <v>0.3</v>
      </c>
      <c r="BX6" s="8">
        <v>4.1399999999999997</v>
      </c>
      <c r="BY6" s="8">
        <v>0.15</v>
      </c>
      <c r="BZ6" s="8">
        <v>1.76</v>
      </c>
      <c r="CA6" s="8">
        <v>0.39</v>
      </c>
      <c r="CB6" s="8">
        <v>4.47</v>
      </c>
      <c r="CC6" s="8">
        <v>0.48</v>
      </c>
      <c r="CD6" s="8">
        <v>2.44</v>
      </c>
      <c r="CE6" s="8">
        <v>0.41</v>
      </c>
      <c r="CF6" s="8">
        <v>3.35</v>
      </c>
      <c r="CG6" s="8">
        <v>0.08</v>
      </c>
      <c r="CH6" s="8">
        <v>2.35</v>
      </c>
      <c r="CI6" s="8">
        <v>0.54</v>
      </c>
      <c r="CJ6" s="8">
        <v>3.78</v>
      </c>
      <c r="CK6" s="8">
        <v>7.0000000000000007E-2</v>
      </c>
      <c r="CL6" s="8">
        <v>3.4</v>
      </c>
      <c r="CM6" s="8">
        <v>0.28000000000000003</v>
      </c>
      <c r="CN6" s="8">
        <v>9.81</v>
      </c>
      <c r="CO6" s="8">
        <v>0.16</v>
      </c>
      <c r="CP6" s="8">
        <v>3.03</v>
      </c>
      <c r="CQ6" s="8">
        <v>0.25</v>
      </c>
      <c r="CR6" s="8">
        <v>4.5199999999999996</v>
      </c>
      <c r="CS6" s="8">
        <v>0.53</v>
      </c>
      <c r="CT6" s="8">
        <v>2.02</v>
      </c>
      <c r="CU6" s="8">
        <v>0.1</v>
      </c>
      <c r="CV6" s="8">
        <v>1.7</v>
      </c>
      <c r="CW6" s="8">
        <v>1.9</v>
      </c>
      <c r="CX6" s="8">
        <v>5.88</v>
      </c>
      <c r="CY6" s="8">
        <v>0.3</v>
      </c>
      <c r="CZ6" s="8">
        <v>2.14</v>
      </c>
      <c r="DA6" s="8">
        <v>0.09</v>
      </c>
      <c r="DB6" s="8">
        <v>4.0199999999999996</v>
      </c>
      <c r="DC6" s="8">
        <v>0.09</v>
      </c>
      <c r="DD6" s="8">
        <v>95</v>
      </c>
      <c r="DE6" s="8">
        <v>0.12</v>
      </c>
      <c r="DF6" s="8">
        <v>2.6</v>
      </c>
      <c r="DG6" s="8">
        <v>0.04</v>
      </c>
      <c r="DH6" s="8">
        <v>3.4</v>
      </c>
      <c r="DI6" s="8">
        <v>0.17</v>
      </c>
      <c r="DJ6" s="8">
        <v>3.48</v>
      </c>
      <c r="DK6" s="8">
        <v>0.5</v>
      </c>
      <c r="DL6" s="8">
        <v>4.0999999999999996</v>
      </c>
      <c r="DM6" s="8">
        <v>0.09</v>
      </c>
      <c r="DN6" s="8">
        <v>3.72</v>
      </c>
      <c r="DO6" s="8">
        <v>0.34</v>
      </c>
      <c r="DP6" s="8">
        <v>1.99</v>
      </c>
      <c r="DQ6" s="8">
        <v>0.52</v>
      </c>
      <c r="DR6" s="8">
        <v>12.43</v>
      </c>
      <c r="DS6" s="8">
        <v>0.09</v>
      </c>
      <c r="DT6" s="8">
        <v>2.2000000000000002</v>
      </c>
      <c r="DU6" s="8">
        <v>0.26</v>
      </c>
      <c r="DV6" s="8">
        <v>7.83</v>
      </c>
      <c r="DW6" s="10">
        <v>0.48</v>
      </c>
      <c r="DX6" s="10">
        <v>5.55</v>
      </c>
      <c r="DY6" s="10">
        <v>0.23</v>
      </c>
      <c r="DZ6" s="10">
        <v>1.72</v>
      </c>
      <c r="EA6" s="10">
        <v>0.18</v>
      </c>
      <c r="EB6" s="10">
        <v>4.8</v>
      </c>
      <c r="EC6" s="10">
        <v>0.55000000000000004</v>
      </c>
      <c r="ED6" s="10">
        <v>1.93</v>
      </c>
      <c r="EE6" s="10">
        <v>0.12</v>
      </c>
      <c r="EF6" s="10">
        <v>3.99</v>
      </c>
      <c r="EG6" s="10">
        <v>0.18</v>
      </c>
      <c r="EH6" s="10">
        <v>4.72</v>
      </c>
      <c r="EI6" s="10">
        <v>7.0000000000000007E-2</v>
      </c>
      <c r="EJ6" s="10">
        <v>4.66</v>
      </c>
      <c r="EK6" s="10">
        <v>0.08</v>
      </c>
      <c r="EL6" s="10">
        <v>2.4300000000000002</v>
      </c>
      <c r="EM6" s="10">
        <v>0.12</v>
      </c>
      <c r="EN6" s="10">
        <v>5.24</v>
      </c>
      <c r="EO6" s="10">
        <v>0.21</v>
      </c>
      <c r="EP6" s="10">
        <v>2.0499999999999998</v>
      </c>
      <c r="EQ6" s="10">
        <v>0.25</v>
      </c>
      <c r="ER6" s="10">
        <v>3.79</v>
      </c>
      <c r="ES6" s="10">
        <v>0.09</v>
      </c>
      <c r="ET6" s="10">
        <v>1</v>
      </c>
      <c r="EU6" s="10">
        <v>0.14000000000000001</v>
      </c>
      <c r="EV6" s="10">
        <v>2.21</v>
      </c>
      <c r="EW6" s="10">
        <v>0.76</v>
      </c>
      <c r="EX6" s="10">
        <v>2.08</v>
      </c>
      <c r="EY6" s="10">
        <v>0.68</v>
      </c>
      <c r="EZ6" s="10">
        <v>3.75</v>
      </c>
      <c r="FA6" s="10">
        <v>0.11</v>
      </c>
      <c r="FB6" s="10">
        <v>1.08</v>
      </c>
      <c r="FC6" s="10">
        <v>0.74</v>
      </c>
      <c r="FD6" s="10"/>
      <c r="FE6" s="10">
        <v>0.82</v>
      </c>
      <c r="FF6" s="10">
        <v>2.88</v>
      </c>
      <c r="FG6" s="10">
        <v>0.2</v>
      </c>
      <c r="FH6" s="10"/>
      <c r="FI6" s="10">
        <v>0.05</v>
      </c>
      <c r="FJ6" s="10"/>
      <c r="FK6" s="10">
        <v>0.09</v>
      </c>
      <c r="FL6" s="10"/>
      <c r="FM6" s="10">
        <v>0.76</v>
      </c>
      <c r="FN6" s="10"/>
      <c r="FO6" s="10">
        <v>0.53</v>
      </c>
      <c r="FP6" s="10"/>
      <c r="FQ6" s="10">
        <v>0.04</v>
      </c>
      <c r="FR6" s="10"/>
      <c r="FS6" s="10">
        <v>0.68</v>
      </c>
      <c r="FT6" s="10"/>
      <c r="FU6" s="10">
        <v>1.35</v>
      </c>
      <c r="FV6" s="10"/>
      <c r="FW6" s="10">
        <v>0.27</v>
      </c>
      <c r="FX6" s="10"/>
      <c r="FY6" s="10">
        <v>0.1</v>
      </c>
      <c r="FZ6" s="10"/>
      <c r="GA6" s="10">
        <v>0.18</v>
      </c>
      <c r="GB6" s="10"/>
      <c r="GC6" s="10"/>
      <c r="GD6" s="10"/>
      <c r="GE6" s="10">
        <v>0.7</v>
      </c>
      <c r="GF6" s="10"/>
      <c r="GG6" s="10"/>
      <c r="GH6" s="10"/>
      <c r="GI6" s="10"/>
      <c r="GJ6" s="10"/>
      <c r="GK6" s="10"/>
      <c r="GL6" s="10"/>
      <c r="GM6" s="10"/>
      <c r="GN6" s="10"/>
    </row>
    <row r="7" spans="1:291" ht="16.5" customHeight="1" x14ac:dyDescent="0.3">
      <c r="A7" s="5" t="s">
        <v>141</v>
      </c>
      <c r="B7" s="5" t="s">
        <v>141</v>
      </c>
      <c r="C7" s="25" t="s">
        <v>141</v>
      </c>
      <c r="D7" s="25" t="s">
        <v>141</v>
      </c>
      <c r="E7" s="25" t="s">
        <v>141</v>
      </c>
      <c r="F7" s="25" t="s">
        <v>141</v>
      </c>
      <c r="G7" s="6" t="s">
        <v>138</v>
      </c>
      <c r="H7" s="6" t="s">
        <v>138</v>
      </c>
      <c r="I7" s="6" t="s">
        <v>138</v>
      </c>
      <c r="J7" s="6" t="s">
        <v>138</v>
      </c>
      <c r="K7" s="6" t="s">
        <v>138</v>
      </c>
      <c r="L7" s="6" t="s">
        <v>138</v>
      </c>
      <c r="M7" s="6" t="s">
        <v>138</v>
      </c>
      <c r="N7" s="6" t="s">
        <v>138</v>
      </c>
      <c r="O7" s="6" t="s">
        <v>138</v>
      </c>
      <c r="P7" s="6" t="s">
        <v>138</v>
      </c>
      <c r="Q7" s="6" t="s">
        <v>138</v>
      </c>
      <c r="R7" s="6" t="s">
        <v>138</v>
      </c>
      <c r="S7" s="6" t="s">
        <v>138</v>
      </c>
      <c r="T7" s="6" t="s">
        <v>138</v>
      </c>
      <c r="U7" s="6" t="s">
        <v>138</v>
      </c>
      <c r="V7" s="6" t="s">
        <v>138</v>
      </c>
      <c r="W7" s="6" t="s">
        <v>138</v>
      </c>
      <c r="X7" s="6" t="s">
        <v>138</v>
      </c>
      <c r="Y7" s="6" t="s">
        <v>138</v>
      </c>
      <c r="Z7" s="6" t="s">
        <v>138</v>
      </c>
      <c r="AA7" s="6" t="s">
        <v>138</v>
      </c>
      <c r="AB7" s="6" t="s">
        <v>138</v>
      </c>
      <c r="AC7" s="6" t="s">
        <v>138</v>
      </c>
      <c r="AD7" s="6" t="s">
        <v>138</v>
      </c>
      <c r="AE7" s="6" t="s">
        <v>138</v>
      </c>
      <c r="AF7" s="6" t="s">
        <v>138</v>
      </c>
      <c r="AG7" s="6" t="s">
        <v>138</v>
      </c>
      <c r="AH7" s="6" t="s">
        <v>138</v>
      </c>
      <c r="AI7" s="6" t="s">
        <v>138</v>
      </c>
      <c r="AJ7" s="6" t="s">
        <v>138</v>
      </c>
      <c r="AK7" s="6" t="s">
        <v>138</v>
      </c>
      <c r="AL7" s="6" t="s">
        <v>138</v>
      </c>
      <c r="AM7" s="6" t="s">
        <v>138</v>
      </c>
      <c r="AN7" s="6" t="s">
        <v>138</v>
      </c>
      <c r="AO7" s="6" t="s">
        <v>138</v>
      </c>
      <c r="AP7" s="6" t="s">
        <v>138</v>
      </c>
      <c r="AQ7" s="6" t="s">
        <v>138</v>
      </c>
      <c r="AR7" s="6" t="s">
        <v>138</v>
      </c>
      <c r="AS7" s="6" t="s">
        <v>138</v>
      </c>
      <c r="AT7" s="6" t="s">
        <v>138</v>
      </c>
      <c r="AU7" s="6" t="s">
        <v>138</v>
      </c>
      <c r="AV7" s="6" t="s">
        <v>138</v>
      </c>
      <c r="AW7" s="6" t="s">
        <v>138</v>
      </c>
      <c r="AX7" s="6" t="s">
        <v>138</v>
      </c>
      <c r="AY7" s="6" t="s">
        <v>138</v>
      </c>
      <c r="AZ7" s="6" t="s">
        <v>138</v>
      </c>
      <c r="BA7" s="6" t="s">
        <v>138</v>
      </c>
      <c r="BB7" s="6" t="s">
        <v>138</v>
      </c>
      <c r="BC7" s="6" t="s">
        <v>138</v>
      </c>
      <c r="BD7" s="6" t="s">
        <v>138</v>
      </c>
      <c r="BE7" s="6" t="s">
        <v>138</v>
      </c>
      <c r="BF7" s="6" t="s">
        <v>138</v>
      </c>
      <c r="BG7" s="6" t="s">
        <v>138</v>
      </c>
      <c r="BH7" s="6" t="s">
        <v>138</v>
      </c>
      <c r="BI7" s="6" t="s">
        <v>138</v>
      </c>
      <c r="BJ7" s="6" t="s">
        <v>138</v>
      </c>
      <c r="BK7" s="6" t="s">
        <v>138</v>
      </c>
      <c r="BL7" s="6" t="s">
        <v>138</v>
      </c>
      <c r="BM7" s="6" t="s">
        <v>138</v>
      </c>
      <c r="BN7" s="6" t="s">
        <v>138</v>
      </c>
      <c r="BO7" s="6" t="s">
        <v>138</v>
      </c>
      <c r="BP7" s="6" t="s">
        <v>138</v>
      </c>
      <c r="BQ7" s="6" t="s">
        <v>138</v>
      </c>
      <c r="BR7" s="6" t="s">
        <v>138</v>
      </c>
      <c r="BS7" s="6" t="s">
        <v>138</v>
      </c>
      <c r="BT7" s="6" t="s">
        <v>138</v>
      </c>
      <c r="BU7" s="6" t="s">
        <v>138</v>
      </c>
      <c r="BV7" s="6" t="s">
        <v>138</v>
      </c>
      <c r="BW7" s="6" t="s">
        <v>138</v>
      </c>
      <c r="BX7" s="6" t="s">
        <v>138</v>
      </c>
      <c r="BY7" s="6" t="s">
        <v>138</v>
      </c>
      <c r="BZ7" s="6" t="s">
        <v>138</v>
      </c>
      <c r="CA7" s="6" t="s">
        <v>138</v>
      </c>
      <c r="CB7" s="6" t="s">
        <v>138</v>
      </c>
      <c r="CC7" s="6" t="s">
        <v>138</v>
      </c>
      <c r="CD7" s="6" t="s">
        <v>138</v>
      </c>
      <c r="CE7" s="6" t="s">
        <v>138</v>
      </c>
      <c r="CF7" s="6" t="s">
        <v>138</v>
      </c>
      <c r="CG7" s="6" t="s">
        <v>138</v>
      </c>
      <c r="CH7" s="6" t="s">
        <v>138</v>
      </c>
      <c r="CI7" s="6" t="s">
        <v>138</v>
      </c>
      <c r="CJ7" s="6" t="s">
        <v>138</v>
      </c>
      <c r="CK7" s="6" t="s">
        <v>138</v>
      </c>
      <c r="CL7" s="6" t="s">
        <v>138</v>
      </c>
      <c r="CM7" s="6" t="s">
        <v>138</v>
      </c>
      <c r="CN7" s="6" t="s">
        <v>138</v>
      </c>
      <c r="CO7" s="6" t="s">
        <v>138</v>
      </c>
      <c r="CP7" s="6" t="s">
        <v>138</v>
      </c>
      <c r="CQ7" s="6" t="s">
        <v>138</v>
      </c>
      <c r="CR7" s="6" t="s">
        <v>138</v>
      </c>
      <c r="CS7" s="6" t="s">
        <v>138</v>
      </c>
      <c r="CT7" s="6" t="s">
        <v>138</v>
      </c>
      <c r="CU7" s="6" t="s">
        <v>138</v>
      </c>
      <c r="CV7" s="6" t="s">
        <v>138</v>
      </c>
      <c r="CW7" s="6" t="s">
        <v>138</v>
      </c>
      <c r="CX7" s="6" t="s">
        <v>138</v>
      </c>
      <c r="CY7" s="6" t="s">
        <v>138</v>
      </c>
      <c r="CZ7" s="6" t="s">
        <v>138</v>
      </c>
      <c r="DA7" s="6" t="s">
        <v>138</v>
      </c>
      <c r="DB7" s="6" t="s">
        <v>138</v>
      </c>
      <c r="DC7" s="6" t="s">
        <v>138</v>
      </c>
      <c r="DD7" s="6" t="s">
        <v>138</v>
      </c>
      <c r="DE7" s="6" t="s">
        <v>138</v>
      </c>
      <c r="DF7" s="6" t="s">
        <v>138</v>
      </c>
      <c r="DG7" s="6" t="s">
        <v>138</v>
      </c>
      <c r="DH7" s="6" t="s">
        <v>138</v>
      </c>
      <c r="DI7" s="6" t="s">
        <v>138</v>
      </c>
      <c r="DJ7" s="6" t="s">
        <v>138</v>
      </c>
      <c r="DK7" s="6">
        <v>0.5</v>
      </c>
      <c r="DL7" s="6" t="s">
        <v>138</v>
      </c>
      <c r="DM7" s="6" t="s">
        <v>138</v>
      </c>
      <c r="DN7" s="6" t="s">
        <v>138</v>
      </c>
      <c r="DO7" s="6" t="s">
        <v>138</v>
      </c>
      <c r="DP7" s="6" t="s">
        <v>138</v>
      </c>
      <c r="DQ7" s="6" t="s">
        <v>138</v>
      </c>
      <c r="DR7" s="6" t="s">
        <v>138</v>
      </c>
      <c r="DS7" s="6" t="s">
        <v>138</v>
      </c>
      <c r="DT7" s="6" t="s">
        <v>138</v>
      </c>
      <c r="DU7" s="6" t="s">
        <v>138</v>
      </c>
      <c r="DV7" s="6" t="s">
        <v>138</v>
      </c>
      <c r="DW7" s="9">
        <v>0.48</v>
      </c>
      <c r="DX7" s="9">
        <v>5.55</v>
      </c>
      <c r="DY7" s="9">
        <v>0.23</v>
      </c>
      <c r="DZ7" s="9">
        <v>1.72</v>
      </c>
      <c r="EA7" s="9">
        <v>0.18</v>
      </c>
      <c r="EB7" s="9">
        <v>4.8</v>
      </c>
      <c r="EC7" s="9">
        <v>0.55000000000000004</v>
      </c>
      <c r="ED7" s="9">
        <v>1.92</v>
      </c>
      <c r="EE7" s="9">
        <v>0.12</v>
      </c>
      <c r="EF7" s="9">
        <v>3.99</v>
      </c>
      <c r="EG7" s="9">
        <v>0.18</v>
      </c>
      <c r="EH7" s="9">
        <v>4.72</v>
      </c>
      <c r="EI7" s="9">
        <v>7.0000000000000007E-2</v>
      </c>
      <c r="EJ7" s="9">
        <v>4.66</v>
      </c>
      <c r="EK7" s="9">
        <v>0.08</v>
      </c>
      <c r="EL7" s="9">
        <v>2.4300000000000002</v>
      </c>
      <c r="EM7" s="9">
        <v>0.12</v>
      </c>
      <c r="EN7" s="9">
        <v>5.24</v>
      </c>
      <c r="EO7" s="9">
        <v>0.21</v>
      </c>
      <c r="EP7" s="9">
        <v>2.0499999999999998</v>
      </c>
      <c r="EQ7" s="9">
        <v>0.25</v>
      </c>
      <c r="ER7" s="9">
        <v>3.79</v>
      </c>
      <c r="ES7" s="9">
        <v>0.09</v>
      </c>
      <c r="ET7" s="9">
        <v>1</v>
      </c>
      <c r="EU7" s="9">
        <v>0.14000000000000001</v>
      </c>
      <c r="EV7" s="9">
        <v>2.21</v>
      </c>
      <c r="EW7" s="9">
        <v>0.76</v>
      </c>
      <c r="EX7" s="9">
        <v>2.08</v>
      </c>
      <c r="EY7" s="9">
        <v>0.68</v>
      </c>
      <c r="EZ7" s="9">
        <v>3.75</v>
      </c>
      <c r="FA7" s="9">
        <v>0.11</v>
      </c>
      <c r="FB7" s="9">
        <v>1.08</v>
      </c>
      <c r="FC7" s="9">
        <v>0.74</v>
      </c>
      <c r="FD7" s="9"/>
      <c r="FE7" s="9">
        <v>0.82</v>
      </c>
      <c r="FF7" s="9">
        <v>2.88</v>
      </c>
      <c r="FG7" s="9">
        <v>0.2</v>
      </c>
      <c r="FH7" s="9"/>
      <c r="FI7" s="9">
        <v>0.05</v>
      </c>
      <c r="FJ7" s="9"/>
      <c r="FK7" s="9">
        <v>0.09</v>
      </c>
      <c r="FL7" s="9"/>
      <c r="FM7" s="9">
        <v>0.76</v>
      </c>
      <c r="FN7" s="9"/>
      <c r="FO7" s="9">
        <v>0.53</v>
      </c>
      <c r="FP7" s="9"/>
      <c r="FQ7" s="9">
        <v>0.04</v>
      </c>
      <c r="FR7" s="9"/>
      <c r="FS7" s="9">
        <v>0.67</v>
      </c>
      <c r="FT7" s="9"/>
      <c r="FU7" s="9">
        <v>1.35</v>
      </c>
      <c r="FV7" s="9"/>
      <c r="FW7" s="9">
        <v>0.27</v>
      </c>
      <c r="FX7" s="9"/>
      <c r="FY7" s="9">
        <v>0.1</v>
      </c>
      <c r="FZ7" s="9"/>
      <c r="GA7" s="9">
        <v>0.18</v>
      </c>
      <c r="GB7" s="9"/>
      <c r="GC7" s="9"/>
      <c r="GD7" s="9"/>
      <c r="GE7" s="9">
        <v>0.7</v>
      </c>
      <c r="GF7" s="9"/>
      <c r="GG7" s="9"/>
      <c r="GH7" s="9"/>
      <c r="GI7" s="9"/>
      <c r="GJ7" s="9"/>
      <c r="GK7" s="9"/>
      <c r="GL7" s="9"/>
      <c r="GM7" s="9"/>
      <c r="GN7" s="9"/>
    </row>
    <row r="8" spans="1:291" ht="16.5" customHeight="1" x14ac:dyDescent="0.3">
      <c r="A8" s="7" t="s">
        <v>142</v>
      </c>
      <c r="B8" s="7" t="s">
        <v>142</v>
      </c>
      <c r="C8" s="24" t="s">
        <v>142</v>
      </c>
      <c r="D8" s="24" t="s">
        <v>142</v>
      </c>
      <c r="E8" s="24" t="s">
        <v>142</v>
      </c>
      <c r="F8" s="24" t="s">
        <v>142</v>
      </c>
      <c r="G8" s="8" t="s">
        <v>138</v>
      </c>
      <c r="H8" s="8" t="s">
        <v>138</v>
      </c>
      <c r="I8" s="8" t="s">
        <v>138</v>
      </c>
      <c r="J8" s="8" t="s">
        <v>138</v>
      </c>
      <c r="K8" s="8">
        <v>0.28000000000000003</v>
      </c>
      <c r="L8" s="8">
        <v>2.17</v>
      </c>
      <c r="M8" s="8">
        <v>0.1</v>
      </c>
      <c r="N8" s="8">
        <v>7.0000000000000007E-2</v>
      </c>
      <c r="O8" s="8">
        <v>0.08</v>
      </c>
      <c r="P8" s="8">
        <v>6.32</v>
      </c>
      <c r="Q8" s="8">
        <v>0.49</v>
      </c>
      <c r="R8" s="8">
        <v>3.07</v>
      </c>
      <c r="S8" s="8">
        <v>7.0000000000000007E-2</v>
      </c>
      <c r="T8" s="8">
        <v>5.15</v>
      </c>
      <c r="U8" s="8">
        <v>0.34</v>
      </c>
      <c r="V8" s="8">
        <v>3.61</v>
      </c>
      <c r="W8" s="8">
        <v>0.3</v>
      </c>
      <c r="X8" s="8">
        <v>4.75</v>
      </c>
      <c r="Y8" s="8">
        <v>0.19</v>
      </c>
      <c r="Z8" s="8">
        <v>2.2000000000000002</v>
      </c>
      <c r="AA8" s="8">
        <v>0.04</v>
      </c>
      <c r="AB8" s="8">
        <v>1.9</v>
      </c>
      <c r="AC8" s="8">
        <v>0.13</v>
      </c>
      <c r="AD8" s="8">
        <v>2.42</v>
      </c>
      <c r="AE8" s="8">
        <v>0.3</v>
      </c>
      <c r="AF8" s="8">
        <v>3.37</v>
      </c>
      <c r="AG8" s="8">
        <v>0.67</v>
      </c>
      <c r="AH8" s="8">
        <v>3.67</v>
      </c>
      <c r="AI8" s="8">
        <v>0.67</v>
      </c>
      <c r="AJ8" s="8">
        <v>6.82</v>
      </c>
      <c r="AK8" s="8">
        <v>1.1299999999999999</v>
      </c>
      <c r="AL8" s="8">
        <v>2.75</v>
      </c>
      <c r="AM8" s="8">
        <v>0.22</v>
      </c>
      <c r="AN8" s="8">
        <v>4.7699999999999996</v>
      </c>
      <c r="AO8" s="8">
        <v>0.11</v>
      </c>
      <c r="AP8" s="8">
        <v>1.31</v>
      </c>
      <c r="AQ8" s="8">
        <v>0.09</v>
      </c>
      <c r="AR8" s="8">
        <v>1.64</v>
      </c>
      <c r="AS8" s="8">
        <v>0.22</v>
      </c>
      <c r="AT8" s="8"/>
      <c r="AU8" s="8">
        <v>0.83</v>
      </c>
      <c r="AV8" s="8">
        <v>3.93</v>
      </c>
      <c r="AW8" s="8">
        <v>0.15</v>
      </c>
      <c r="AX8" s="8">
        <v>1.56</v>
      </c>
      <c r="AY8" s="8">
        <v>0.93</v>
      </c>
      <c r="AZ8" s="8">
        <v>5.13</v>
      </c>
      <c r="BA8" s="8">
        <v>0.04</v>
      </c>
      <c r="BB8" s="8">
        <v>3.94</v>
      </c>
      <c r="BC8" s="8">
        <v>0.2</v>
      </c>
      <c r="BD8" s="8">
        <v>2.56</v>
      </c>
      <c r="BE8" s="8">
        <v>0.42</v>
      </c>
      <c r="BF8" s="8">
        <v>16.260000000000002</v>
      </c>
      <c r="BG8" s="8">
        <v>0.26</v>
      </c>
      <c r="BH8" s="8">
        <v>4.2300000000000004</v>
      </c>
      <c r="BI8" s="8">
        <v>0.64</v>
      </c>
      <c r="BJ8" s="8">
        <v>1.5</v>
      </c>
      <c r="BK8" s="8">
        <v>0.37</v>
      </c>
      <c r="BL8" s="8">
        <v>3.67</v>
      </c>
      <c r="BM8" s="8">
        <v>0.33</v>
      </c>
      <c r="BN8" s="8"/>
      <c r="BO8" s="8">
        <v>0.35</v>
      </c>
      <c r="BP8" s="8">
        <v>1.89</v>
      </c>
      <c r="BQ8" s="8">
        <v>0.31</v>
      </c>
      <c r="BR8" s="8">
        <v>2.89</v>
      </c>
      <c r="BS8" s="8">
        <v>0.06</v>
      </c>
      <c r="BT8" s="8">
        <v>6.87</v>
      </c>
      <c r="BU8" s="8">
        <v>0.31</v>
      </c>
      <c r="BV8" s="8">
        <v>3.85</v>
      </c>
      <c r="BW8" s="8">
        <v>0.3</v>
      </c>
      <c r="BX8" s="8">
        <v>4.16</v>
      </c>
      <c r="BY8" s="8">
        <v>0.15</v>
      </c>
      <c r="BZ8" s="8">
        <v>1.76</v>
      </c>
      <c r="CA8" s="8">
        <v>0.39</v>
      </c>
      <c r="CB8" s="8">
        <v>4.47</v>
      </c>
      <c r="CC8" s="8">
        <v>0.48</v>
      </c>
      <c r="CD8" s="8">
        <v>2.44</v>
      </c>
      <c r="CE8" s="8">
        <v>0.41</v>
      </c>
      <c r="CF8" s="8">
        <v>3.36</v>
      </c>
      <c r="CG8" s="8">
        <v>0.08</v>
      </c>
      <c r="CH8" s="8">
        <v>2.35</v>
      </c>
      <c r="CI8" s="8">
        <v>0.54</v>
      </c>
      <c r="CJ8" s="8">
        <v>3.77</v>
      </c>
      <c r="CK8" s="8">
        <v>7.0000000000000007E-2</v>
      </c>
      <c r="CL8" s="8">
        <v>3.46</v>
      </c>
      <c r="CM8" s="8">
        <v>0.28000000000000003</v>
      </c>
      <c r="CN8" s="8">
        <v>9.7200000000000006</v>
      </c>
      <c r="CO8" s="8">
        <v>0.16</v>
      </c>
      <c r="CP8" s="8">
        <v>3.03</v>
      </c>
      <c r="CQ8" s="8">
        <v>0.25</v>
      </c>
      <c r="CR8" s="8">
        <v>4.5199999999999996</v>
      </c>
      <c r="CS8" s="8">
        <v>0.53</v>
      </c>
      <c r="CT8" s="8">
        <v>2.02</v>
      </c>
      <c r="CU8" s="8">
        <v>0.1</v>
      </c>
      <c r="CV8" s="8">
        <v>1.7</v>
      </c>
      <c r="CW8" s="8">
        <v>1.9</v>
      </c>
      <c r="CX8" s="8">
        <v>5.88</v>
      </c>
      <c r="CY8" s="8">
        <v>0.3</v>
      </c>
      <c r="CZ8" s="8">
        <v>2.14</v>
      </c>
      <c r="DA8" s="8">
        <v>0.09</v>
      </c>
      <c r="DB8" s="8">
        <v>4.0199999999999996</v>
      </c>
      <c r="DC8" s="8">
        <v>0.09</v>
      </c>
      <c r="DD8" s="8">
        <v>95</v>
      </c>
      <c r="DE8" s="8">
        <v>0.12</v>
      </c>
      <c r="DF8" s="8">
        <v>2.6</v>
      </c>
      <c r="DG8" s="8">
        <v>0.04</v>
      </c>
      <c r="DH8" s="8">
        <v>3.4</v>
      </c>
      <c r="DI8" s="8">
        <v>0.17</v>
      </c>
      <c r="DJ8" s="8">
        <v>3.48</v>
      </c>
      <c r="DK8" s="8">
        <v>0.5</v>
      </c>
      <c r="DL8" s="8">
        <v>4.0999999999999996</v>
      </c>
      <c r="DM8" s="8">
        <v>0.09</v>
      </c>
      <c r="DN8" s="8">
        <v>3.72</v>
      </c>
      <c r="DO8" s="8">
        <v>0.34</v>
      </c>
      <c r="DP8" s="8">
        <v>1.99</v>
      </c>
      <c r="DQ8" s="8">
        <v>0.52</v>
      </c>
      <c r="DR8" s="8">
        <v>12.43</v>
      </c>
      <c r="DS8" s="8">
        <v>0.09</v>
      </c>
      <c r="DT8" s="8">
        <v>2.2000000000000002</v>
      </c>
      <c r="DU8" s="8">
        <v>0.26</v>
      </c>
      <c r="DV8" s="8">
        <v>7.83</v>
      </c>
      <c r="DW8" s="10">
        <v>0.48</v>
      </c>
      <c r="DX8" s="10">
        <v>5.55</v>
      </c>
      <c r="DY8" s="10">
        <v>0.23</v>
      </c>
      <c r="DZ8" s="10">
        <v>1.72</v>
      </c>
      <c r="EA8" s="10">
        <v>0.18</v>
      </c>
      <c r="EB8" s="10">
        <v>4.8</v>
      </c>
      <c r="EC8" s="10">
        <v>0.55000000000000004</v>
      </c>
      <c r="ED8" s="10">
        <v>1.93</v>
      </c>
      <c r="EE8" s="10">
        <v>0.12</v>
      </c>
      <c r="EF8" s="10">
        <v>4.01</v>
      </c>
      <c r="EG8" s="10">
        <v>0.18</v>
      </c>
      <c r="EH8" s="10">
        <v>4.72</v>
      </c>
      <c r="EI8" s="10">
        <v>7.0000000000000007E-2</v>
      </c>
      <c r="EJ8" s="10">
        <v>4.66</v>
      </c>
      <c r="EK8" s="10">
        <v>0.08</v>
      </c>
      <c r="EL8" s="10">
        <v>2.4300000000000002</v>
      </c>
      <c r="EM8" s="10">
        <v>0.12</v>
      </c>
      <c r="EN8" s="10">
        <v>5.24</v>
      </c>
      <c r="EO8" s="10">
        <v>0.21</v>
      </c>
      <c r="EP8" s="10">
        <v>2.0499999999999998</v>
      </c>
      <c r="EQ8" s="10">
        <v>0.25</v>
      </c>
      <c r="ER8" s="10">
        <v>3.79</v>
      </c>
      <c r="ES8" s="10">
        <v>0.09</v>
      </c>
      <c r="ET8" s="10">
        <v>1</v>
      </c>
      <c r="EU8" s="10">
        <v>0.14000000000000001</v>
      </c>
      <c r="EV8" s="10">
        <v>2.15</v>
      </c>
      <c r="EW8" s="10">
        <v>0.76</v>
      </c>
      <c r="EX8" s="10">
        <v>2.08</v>
      </c>
      <c r="EY8" s="10">
        <v>0.68</v>
      </c>
      <c r="EZ8" s="10">
        <v>3.75</v>
      </c>
      <c r="FA8" s="10">
        <v>0.11</v>
      </c>
      <c r="FB8" s="10">
        <v>1.08</v>
      </c>
      <c r="FC8" s="10">
        <v>0.74</v>
      </c>
      <c r="FD8" s="10"/>
      <c r="FE8" s="10">
        <v>0.82</v>
      </c>
      <c r="FF8" s="10">
        <v>2.88</v>
      </c>
      <c r="FG8" s="10">
        <v>0.2</v>
      </c>
      <c r="FH8" s="10"/>
      <c r="FI8" s="10">
        <v>0.05</v>
      </c>
      <c r="FJ8" s="10"/>
      <c r="FK8" s="10">
        <v>0.09</v>
      </c>
      <c r="FL8" s="10"/>
      <c r="FM8" s="10">
        <v>0.76</v>
      </c>
      <c r="FN8" s="10"/>
      <c r="FO8" s="10">
        <v>0.53</v>
      </c>
      <c r="FP8" s="10"/>
      <c r="FQ8" s="10">
        <v>0.04</v>
      </c>
      <c r="FR8" s="10"/>
      <c r="FS8" s="10">
        <v>0.67</v>
      </c>
      <c r="FT8" s="10"/>
      <c r="FU8" s="10">
        <v>1.35</v>
      </c>
      <c r="FV8" s="10"/>
      <c r="FW8" s="10">
        <v>0.27</v>
      </c>
      <c r="FX8" s="10"/>
      <c r="FY8" s="10">
        <v>0.1</v>
      </c>
      <c r="FZ8" s="10"/>
      <c r="GA8" s="10">
        <v>0.18</v>
      </c>
      <c r="GB8" s="10"/>
      <c r="GC8" s="10"/>
      <c r="GD8" s="10"/>
      <c r="GE8" s="10">
        <v>0.7</v>
      </c>
      <c r="GF8" s="10"/>
      <c r="GG8" s="10"/>
      <c r="GH8" s="10"/>
      <c r="GI8" s="10"/>
      <c r="GJ8" s="10"/>
      <c r="GK8" s="10"/>
      <c r="GL8" s="10"/>
      <c r="GM8" s="10"/>
      <c r="GN8" s="10"/>
    </row>
    <row r="9" spans="1:291" ht="16.5" customHeight="1" x14ac:dyDescent="0.3">
      <c r="A9" s="5" t="s">
        <v>143</v>
      </c>
      <c r="B9" s="5" t="s">
        <v>143</v>
      </c>
      <c r="C9" s="25" t="s">
        <v>143</v>
      </c>
      <c r="D9" s="25" t="s">
        <v>143</v>
      </c>
      <c r="E9" s="25" t="s">
        <v>143</v>
      </c>
      <c r="F9" s="25" t="s">
        <v>143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>
        <v>0.1</v>
      </c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</row>
    <row r="10" spans="1:291" ht="16.5" customHeight="1" x14ac:dyDescent="0.3">
      <c r="A10" s="7" t="s">
        <v>144</v>
      </c>
      <c r="B10" s="7" t="s">
        <v>144</v>
      </c>
      <c r="C10" s="24" t="s">
        <v>144</v>
      </c>
      <c r="D10" s="24" t="s">
        <v>144</v>
      </c>
      <c r="E10" s="24" t="s">
        <v>144</v>
      </c>
      <c r="F10" s="24" t="s">
        <v>144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 t="s">
        <v>138</v>
      </c>
      <c r="BL10" s="8" t="s">
        <v>138</v>
      </c>
      <c r="BM10" s="8" t="s">
        <v>138</v>
      </c>
      <c r="BN10" s="8" t="s">
        <v>138</v>
      </c>
      <c r="BO10" s="8" t="s">
        <v>138</v>
      </c>
      <c r="BP10" s="8" t="s">
        <v>138</v>
      </c>
      <c r="BQ10" s="8" t="s">
        <v>138</v>
      </c>
      <c r="BR10" s="8" t="s">
        <v>138</v>
      </c>
      <c r="BS10" s="8" t="s">
        <v>138</v>
      </c>
      <c r="BT10" s="8" t="s">
        <v>138</v>
      </c>
      <c r="BU10" s="8" t="s">
        <v>138</v>
      </c>
      <c r="BV10" s="8" t="s">
        <v>138</v>
      </c>
      <c r="BW10" s="8" t="s">
        <v>138</v>
      </c>
      <c r="BX10" s="8" t="s">
        <v>138</v>
      </c>
      <c r="BY10" s="8" t="s">
        <v>138</v>
      </c>
      <c r="BZ10" s="8" t="s">
        <v>138</v>
      </c>
      <c r="CA10" s="8" t="s">
        <v>138</v>
      </c>
      <c r="CB10" s="8" t="s">
        <v>138</v>
      </c>
      <c r="CC10" s="8" t="s">
        <v>138</v>
      </c>
      <c r="CD10" s="8" t="s">
        <v>138</v>
      </c>
      <c r="CE10" s="8" t="s">
        <v>138</v>
      </c>
      <c r="CF10" s="8" t="s">
        <v>138</v>
      </c>
      <c r="CG10" s="8" t="s">
        <v>138</v>
      </c>
      <c r="CH10" s="8" t="s">
        <v>138</v>
      </c>
      <c r="CI10" s="8" t="s">
        <v>138</v>
      </c>
      <c r="CJ10" s="8" t="s">
        <v>138</v>
      </c>
      <c r="CK10" s="8" t="s">
        <v>138</v>
      </c>
      <c r="CL10" s="8" t="s">
        <v>138</v>
      </c>
      <c r="CM10" s="8" t="s">
        <v>138</v>
      </c>
      <c r="CN10" s="8" t="s">
        <v>138</v>
      </c>
      <c r="CO10" s="8" t="s">
        <v>138</v>
      </c>
      <c r="CP10" s="8" t="s">
        <v>138</v>
      </c>
      <c r="CQ10" s="8" t="s">
        <v>138</v>
      </c>
      <c r="CR10" s="8" t="s">
        <v>138</v>
      </c>
      <c r="CS10" s="8" t="s">
        <v>138</v>
      </c>
      <c r="CT10" s="8" t="s">
        <v>138</v>
      </c>
      <c r="CU10" s="8" t="s">
        <v>138</v>
      </c>
      <c r="CV10" s="8" t="s">
        <v>138</v>
      </c>
      <c r="CW10" s="8" t="s">
        <v>138</v>
      </c>
      <c r="CX10" s="8" t="s">
        <v>138</v>
      </c>
      <c r="CY10" s="8" t="s">
        <v>138</v>
      </c>
      <c r="CZ10" s="8" t="s">
        <v>138</v>
      </c>
      <c r="DA10" s="8" t="s">
        <v>138</v>
      </c>
      <c r="DB10" s="8" t="s">
        <v>138</v>
      </c>
      <c r="DC10" s="8" t="s">
        <v>138</v>
      </c>
      <c r="DD10" s="8" t="s">
        <v>138</v>
      </c>
      <c r="DE10" s="8" t="s">
        <v>138</v>
      </c>
      <c r="DF10" s="8" t="s">
        <v>138</v>
      </c>
      <c r="DG10" s="8" t="s">
        <v>138</v>
      </c>
      <c r="DH10" s="8" t="s">
        <v>138</v>
      </c>
      <c r="DI10" s="8">
        <v>0.18</v>
      </c>
      <c r="DJ10" s="8">
        <v>3.48</v>
      </c>
      <c r="DK10" s="8">
        <v>0.5</v>
      </c>
      <c r="DL10" s="8">
        <v>4.0999999999999996</v>
      </c>
      <c r="DM10" s="8">
        <v>0.1</v>
      </c>
      <c r="DN10" s="8">
        <v>3.72</v>
      </c>
      <c r="DO10" s="8"/>
      <c r="DP10" s="8"/>
      <c r="DQ10" s="8"/>
      <c r="DR10" s="8"/>
      <c r="DS10" s="8"/>
      <c r="DT10" s="8"/>
      <c r="DU10" s="8"/>
      <c r="DV10" s="8"/>
      <c r="DW10" s="10">
        <v>0.48</v>
      </c>
      <c r="DX10" s="10">
        <v>5.38</v>
      </c>
      <c r="DY10" s="10">
        <v>0.23</v>
      </c>
      <c r="DZ10" s="10">
        <v>1.69</v>
      </c>
      <c r="EA10" s="10">
        <v>0.18</v>
      </c>
      <c r="EB10" s="10">
        <v>3.6</v>
      </c>
      <c r="EC10" s="10">
        <v>0.55000000000000004</v>
      </c>
      <c r="ED10" s="10">
        <v>1.93</v>
      </c>
      <c r="EE10" s="10">
        <v>0.12</v>
      </c>
      <c r="EF10" s="10">
        <v>4.01</v>
      </c>
      <c r="EG10" s="10">
        <v>0.18</v>
      </c>
      <c r="EH10" s="10">
        <v>1.68</v>
      </c>
      <c r="EI10" s="10">
        <v>7.0000000000000007E-2</v>
      </c>
      <c r="EJ10" s="10">
        <v>2.99</v>
      </c>
      <c r="EK10" s="10">
        <v>0.08</v>
      </c>
      <c r="EL10" s="10">
        <v>2.81</v>
      </c>
      <c r="EM10" s="10">
        <v>0.12</v>
      </c>
      <c r="EN10" s="10">
        <v>5.58</v>
      </c>
      <c r="EO10" s="10">
        <v>0.21</v>
      </c>
      <c r="EP10" s="10">
        <v>2.7</v>
      </c>
      <c r="EQ10" s="10">
        <v>4.79</v>
      </c>
      <c r="ER10" s="10">
        <v>5.51</v>
      </c>
      <c r="ES10" s="10">
        <v>0.09</v>
      </c>
      <c r="ET10" s="10">
        <v>1.1299999999999999</v>
      </c>
      <c r="EU10" s="10">
        <v>0.14000000000000001</v>
      </c>
      <c r="EV10" s="10">
        <v>2.71</v>
      </c>
      <c r="EW10" s="10">
        <v>0.76</v>
      </c>
      <c r="EX10" s="10">
        <v>4</v>
      </c>
      <c r="EY10" s="10">
        <v>0.85</v>
      </c>
      <c r="EZ10" s="10"/>
      <c r="FA10" s="10">
        <v>0.11</v>
      </c>
      <c r="FB10" s="10"/>
      <c r="FC10" s="10"/>
      <c r="FD10" s="10"/>
      <c r="FE10" s="10">
        <v>0.82</v>
      </c>
      <c r="FF10" s="10">
        <v>3.94</v>
      </c>
      <c r="FG10" s="10">
        <v>0.21</v>
      </c>
      <c r="FH10" s="10">
        <v>3.46</v>
      </c>
      <c r="FI10" s="10">
        <v>0.05</v>
      </c>
      <c r="FJ10" s="10">
        <v>6.54</v>
      </c>
      <c r="FK10" s="10">
        <v>0.09</v>
      </c>
      <c r="FL10" s="10">
        <v>2.99</v>
      </c>
      <c r="FM10" s="10">
        <v>0.76</v>
      </c>
      <c r="FN10" s="10"/>
      <c r="FO10" s="10">
        <v>0.53</v>
      </c>
      <c r="FP10" s="10">
        <v>3.35</v>
      </c>
      <c r="FQ10" s="10">
        <v>0.04</v>
      </c>
      <c r="FR10" s="10">
        <v>2.7</v>
      </c>
      <c r="FS10" s="10">
        <v>0.68</v>
      </c>
      <c r="FT10" s="10">
        <v>4.95</v>
      </c>
      <c r="FU10" s="10">
        <v>1.1599999999999999</v>
      </c>
      <c r="FV10" s="10"/>
      <c r="FW10" s="10">
        <v>0.27</v>
      </c>
      <c r="FX10" s="10"/>
      <c r="FY10" s="10">
        <v>0.1</v>
      </c>
      <c r="FZ10" s="10"/>
      <c r="GA10" s="10">
        <v>0.18</v>
      </c>
      <c r="GB10" s="10"/>
      <c r="GC10" s="10"/>
      <c r="GD10" s="10"/>
      <c r="GE10" s="10">
        <v>0.73</v>
      </c>
      <c r="GF10" s="10"/>
      <c r="GG10" s="10"/>
      <c r="GH10" s="10"/>
      <c r="GI10" s="10"/>
      <c r="GJ10" s="10"/>
      <c r="GK10" s="10"/>
      <c r="GL10" s="10"/>
      <c r="GM10" s="10"/>
      <c r="GN10" s="10"/>
    </row>
    <row r="11" spans="1:291" ht="16.5" customHeight="1" x14ac:dyDescent="0.3">
      <c r="A11" s="5" t="s">
        <v>145</v>
      </c>
      <c r="B11" s="5" t="s">
        <v>145</v>
      </c>
      <c r="C11" s="25" t="s">
        <v>145</v>
      </c>
      <c r="D11" s="25" t="s">
        <v>145</v>
      </c>
      <c r="E11" s="25" t="s">
        <v>145</v>
      </c>
      <c r="F11" s="25" t="s">
        <v>145</v>
      </c>
      <c r="G11" s="6" t="s">
        <v>138</v>
      </c>
      <c r="H11" s="6" t="s">
        <v>138</v>
      </c>
      <c r="I11" s="6" t="s">
        <v>138</v>
      </c>
      <c r="J11" s="6" t="s">
        <v>138</v>
      </c>
      <c r="K11" s="6" t="s">
        <v>138</v>
      </c>
      <c r="L11" s="6" t="s">
        <v>138</v>
      </c>
      <c r="M11" s="6" t="s">
        <v>138</v>
      </c>
      <c r="N11" s="6" t="s">
        <v>138</v>
      </c>
      <c r="O11" s="6" t="s">
        <v>138</v>
      </c>
      <c r="P11" s="6" t="s">
        <v>138</v>
      </c>
      <c r="Q11" s="6" t="s">
        <v>138</v>
      </c>
      <c r="R11" s="6" t="s">
        <v>138</v>
      </c>
      <c r="S11" s="6" t="s">
        <v>138</v>
      </c>
      <c r="T11" s="6" t="s">
        <v>138</v>
      </c>
      <c r="U11" s="6" t="s">
        <v>138</v>
      </c>
      <c r="V11" s="6" t="s">
        <v>138</v>
      </c>
      <c r="W11" s="6" t="s">
        <v>138</v>
      </c>
      <c r="X11" s="6" t="s">
        <v>138</v>
      </c>
      <c r="Y11" s="6" t="s">
        <v>138</v>
      </c>
      <c r="Z11" s="6" t="s">
        <v>138</v>
      </c>
      <c r="AA11" s="6" t="s">
        <v>138</v>
      </c>
      <c r="AB11" s="6" t="s">
        <v>138</v>
      </c>
      <c r="AC11" s="6" t="s">
        <v>138</v>
      </c>
      <c r="AD11" s="6" t="s">
        <v>138</v>
      </c>
      <c r="AE11" s="6" t="s">
        <v>138</v>
      </c>
      <c r="AF11" s="6" t="s">
        <v>138</v>
      </c>
      <c r="AG11" s="6" t="s">
        <v>138</v>
      </c>
      <c r="AH11" s="6" t="s">
        <v>138</v>
      </c>
      <c r="AI11" s="6" t="s">
        <v>138</v>
      </c>
      <c r="AJ11" s="6" t="s">
        <v>138</v>
      </c>
      <c r="AK11" s="6" t="s">
        <v>138</v>
      </c>
      <c r="AL11" s="6" t="s">
        <v>138</v>
      </c>
      <c r="AM11" s="6" t="s">
        <v>138</v>
      </c>
      <c r="AN11" s="6" t="s">
        <v>138</v>
      </c>
      <c r="AO11" s="6" t="s">
        <v>138</v>
      </c>
      <c r="AP11" s="6" t="s">
        <v>138</v>
      </c>
      <c r="AQ11" s="6" t="s">
        <v>138</v>
      </c>
      <c r="AR11" s="6" t="s">
        <v>138</v>
      </c>
      <c r="AS11" s="6" t="s">
        <v>138</v>
      </c>
      <c r="AT11" s="6" t="s">
        <v>138</v>
      </c>
      <c r="AU11" s="6" t="s">
        <v>138</v>
      </c>
      <c r="AV11" s="6" t="s">
        <v>138</v>
      </c>
      <c r="AW11" s="6" t="s">
        <v>138</v>
      </c>
      <c r="AX11" s="6" t="s">
        <v>138</v>
      </c>
      <c r="AY11" s="6" t="s">
        <v>138</v>
      </c>
      <c r="AZ11" s="6" t="s">
        <v>138</v>
      </c>
      <c r="BA11" s="6" t="s">
        <v>138</v>
      </c>
      <c r="BB11" s="6" t="s">
        <v>138</v>
      </c>
      <c r="BC11" s="6" t="s">
        <v>138</v>
      </c>
      <c r="BD11" s="6" t="s">
        <v>138</v>
      </c>
      <c r="BE11" s="6" t="s">
        <v>138</v>
      </c>
      <c r="BF11" s="6" t="s">
        <v>138</v>
      </c>
      <c r="BG11" s="6" t="s">
        <v>138</v>
      </c>
      <c r="BH11" s="6" t="s">
        <v>138</v>
      </c>
      <c r="BI11" s="6" t="s">
        <v>138</v>
      </c>
      <c r="BJ11" s="6" t="s">
        <v>138</v>
      </c>
      <c r="BK11" s="6" t="s">
        <v>138</v>
      </c>
      <c r="BL11" s="6" t="s">
        <v>138</v>
      </c>
      <c r="BM11" s="6" t="s">
        <v>138</v>
      </c>
      <c r="BN11" s="6" t="s">
        <v>138</v>
      </c>
      <c r="BO11" s="6" t="s">
        <v>138</v>
      </c>
      <c r="BP11" s="6" t="s">
        <v>138</v>
      </c>
      <c r="BQ11" s="6" t="s">
        <v>138</v>
      </c>
      <c r="BR11" s="6" t="s">
        <v>138</v>
      </c>
      <c r="BS11" s="6" t="s">
        <v>138</v>
      </c>
      <c r="BT11" s="6" t="s">
        <v>138</v>
      </c>
      <c r="BU11" s="6" t="s">
        <v>138</v>
      </c>
      <c r="BV11" s="6" t="s">
        <v>138</v>
      </c>
      <c r="BW11" s="6" t="s">
        <v>138</v>
      </c>
      <c r="BX11" s="6" t="s">
        <v>138</v>
      </c>
      <c r="BY11" s="6" t="s">
        <v>138</v>
      </c>
      <c r="BZ11" s="6" t="s">
        <v>138</v>
      </c>
      <c r="CA11" s="6" t="s">
        <v>138</v>
      </c>
      <c r="CB11" s="6" t="s">
        <v>138</v>
      </c>
      <c r="CC11" s="6" t="s">
        <v>138</v>
      </c>
      <c r="CD11" s="6" t="s">
        <v>138</v>
      </c>
      <c r="CE11" s="6" t="s">
        <v>138</v>
      </c>
      <c r="CF11" s="6" t="s">
        <v>138</v>
      </c>
      <c r="CG11" s="6" t="s">
        <v>138</v>
      </c>
      <c r="CH11" s="6" t="s">
        <v>138</v>
      </c>
      <c r="CI11" s="6" t="s">
        <v>138</v>
      </c>
      <c r="CJ11" s="6" t="s">
        <v>138</v>
      </c>
      <c r="CK11" s="6" t="s">
        <v>138</v>
      </c>
      <c r="CL11" s="6" t="s">
        <v>138</v>
      </c>
      <c r="CM11" s="6" t="s">
        <v>138</v>
      </c>
      <c r="CN11" s="6" t="s">
        <v>138</v>
      </c>
      <c r="CO11" s="6" t="s">
        <v>138</v>
      </c>
      <c r="CP11" s="6" t="s">
        <v>138</v>
      </c>
      <c r="CQ11" s="6" t="s">
        <v>138</v>
      </c>
      <c r="CR11" s="6" t="s">
        <v>138</v>
      </c>
      <c r="CS11" s="6" t="s">
        <v>138</v>
      </c>
      <c r="CT11" s="6" t="s">
        <v>138</v>
      </c>
      <c r="CU11" s="6" t="s">
        <v>138</v>
      </c>
      <c r="CV11" s="6" t="s">
        <v>138</v>
      </c>
      <c r="CW11" s="6" t="s">
        <v>138</v>
      </c>
      <c r="CX11" s="6" t="s">
        <v>138</v>
      </c>
      <c r="CY11" s="6" t="s">
        <v>138</v>
      </c>
      <c r="CZ11" s="6" t="s">
        <v>138</v>
      </c>
      <c r="DA11" s="6" t="s">
        <v>138</v>
      </c>
      <c r="DB11" s="6" t="s">
        <v>138</v>
      </c>
      <c r="DC11" s="6" t="s">
        <v>138</v>
      </c>
      <c r="DD11" s="6" t="s">
        <v>138</v>
      </c>
      <c r="DE11" s="6" t="s">
        <v>138</v>
      </c>
      <c r="DF11" s="6" t="s">
        <v>138</v>
      </c>
      <c r="DG11" s="6" t="s">
        <v>138</v>
      </c>
      <c r="DH11" s="6" t="s">
        <v>138</v>
      </c>
      <c r="DI11" s="6">
        <v>0.18</v>
      </c>
      <c r="DJ11" s="6">
        <v>3.48</v>
      </c>
      <c r="DK11" s="6">
        <v>0.5</v>
      </c>
      <c r="DL11" s="6">
        <v>4.0999999999999996</v>
      </c>
      <c r="DM11" s="6">
        <v>0.1</v>
      </c>
      <c r="DN11" s="6">
        <v>3.72</v>
      </c>
      <c r="DO11" s="6" t="s">
        <v>138</v>
      </c>
      <c r="DP11" s="6" t="s">
        <v>138</v>
      </c>
      <c r="DQ11" s="6" t="s">
        <v>138</v>
      </c>
      <c r="DR11" s="6" t="s">
        <v>138</v>
      </c>
      <c r="DS11" s="6" t="s">
        <v>138</v>
      </c>
      <c r="DT11" s="6" t="s">
        <v>138</v>
      </c>
      <c r="DU11" s="6" t="s">
        <v>138</v>
      </c>
      <c r="DV11" s="6" t="s">
        <v>138</v>
      </c>
      <c r="DW11" s="9">
        <v>0.48</v>
      </c>
      <c r="DX11" s="9">
        <v>5.38</v>
      </c>
      <c r="DY11" s="9">
        <v>0.23</v>
      </c>
      <c r="DZ11" s="9">
        <v>1.69</v>
      </c>
      <c r="EA11" s="9">
        <v>0.18</v>
      </c>
      <c r="EB11" s="9">
        <v>3.6</v>
      </c>
      <c r="EC11" s="9">
        <v>0.55000000000000004</v>
      </c>
      <c r="ED11" s="10">
        <v>1.93</v>
      </c>
      <c r="EE11" s="10">
        <v>0.12</v>
      </c>
      <c r="EF11" s="10">
        <v>4.01</v>
      </c>
      <c r="EG11" s="9">
        <v>0.18</v>
      </c>
      <c r="EH11" s="9">
        <v>1.68</v>
      </c>
      <c r="EI11" s="9">
        <v>7.0000000000000007E-2</v>
      </c>
      <c r="EJ11" s="9">
        <v>2.99</v>
      </c>
      <c r="EK11" s="9">
        <v>0.08</v>
      </c>
      <c r="EL11" s="9">
        <v>2.81</v>
      </c>
      <c r="EM11" s="9">
        <v>0.12</v>
      </c>
      <c r="EN11" s="9">
        <v>5.58</v>
      </c>
      <c r="EO11" s="9">
        <v>0.21</v>
      </c>
      <c r="EP11" s="9">
        <v>2.7</v>
      </c>
      <c r="EQ11" s="9">
        <v>4.79</v>
      </c>
      <c r="ER11" s="9">
        <v>5.51</v>
      </c>
      <c r="ES11" s="9">
        <v>0.09</v>
      </c>
      <c r="ET11" s="9">
        <v>1.1299999999999999</v>
      </c>
      <c r="EU11" s="9">
        <v>0.14000000000000001</v>
      </c>
      <c r="EV11" s="9">
        <v>2.71</v>
      </c>
      <c r="EW11" s="9">
        <v>0.76</v>
      </c>
      <c r="EX11" s="9">
        <v>4</v>
      </c>
      <c r="EY11" s="9">
        <v>0.85</v>
      </c>
      <c r="EZ11" s="9"/>
      <c r="FA11" s="9">
        <v>0.11</v>
      </c>
      <c r="FB11" s="9"/>
      <c r="FC11" s="9"/>
      <c r="FD11" s="9"/>
      <c r="FE11" s="9">
        <v>0.82</v>
      </c>
      <c r="FF11" s="9">
        <v>3.95</v>
      </c>
      <c r="FG11" s="9">
        <v>0.21</v>
      </c>
      <c r="FH11" s="9">
        <v>3.46</v>
      </c>
      <c r="FI11" s="9">
        <v>0.05</v>
      </c>
      <c r="FJ11" s="9">
        <v>6.54</v>
      </c>
      <c r="FK11" s="9">
        <v>0.09</v>
      </c>
      <c r="FL11" s="9">
        <v>2.99</v>
      </c>
      <c r="FM11" s="9">
        <v>0.76</v>
      </c>
      <c r="FN11" s="9"/>
      <c r="FO11" s="9">
        <v>0.53</v>
      </c>
      <c r="FP11" s="9">
        <v>3.35</v>
      </c>
      <c r="FQ11" s="9">
        <v>0.04</v>
      </c>
      <c r="FR11" s="9">
        <v>2.7</v>
      </c>
      <c r="FS11" s="9">
        <v>0.68</v>
      </c>
      <c r="FT11" s="9">
        <v>4.95</v>
      </c>
      <c r="FU11" s="9">
        <v>1.1599999999999999</v>
      </c>
      <c r="FV11" s="9"/>
      <c r="FW11" s="9">
        <v>0.27</v>
      </c>
      <c r="FX11" s="9"/>
      <c r="FY11" s="9">
        <v>0.1</v>
      </c>
      <c r="FZ11" s="9"/>
      <c r="GA11" s="9">
        <v>0.18</v>
      </c>
      <c r="GB11" s="9"/>
      <c r="GC11" s="9"/>
      <c r="GD11" s="9"/>
      <c r="GE11" s="9">
        <v>0.73</v>
      </c>
      <c r="GF11" s="9"/>
      <c r="GG11" s="9"/>
      <c r="GH11" s="9"/>
      <c r="GI11" s="9"/>
      <c r="GJ11" s="9"/>
      <c r="GK11" s="9"/>
      <c r="GL11" s="9"/>
      <c r="GM11" s="9"/>
      <c r="GN11" s="9"/>
    </row>
    <row r="12" spans="1:291" ht="16.5" customHeight="1" x14ac:dyDescent="0.3">
      <c r="A12" s="7" t="s">
        <v>146</v>
      </c>
      <c r="B12" s="7" t="s">
        <v>146</v>
      </c>
      <c r="C12" s="24" t="s">
        <v>146</v>
      </c>
      <c r="D12" s="24" t="s">
        <v>146</v>
      </c>
      <c r="E12" s="24" t="s">
        <v>146</v>
      </c>
      <c r="F12" s="24" t="s">
        <v>146</v>
      </c>
      <c r="G12" s="8" t="s">
        <v>138</v>
      </c>
      <c r="H12" s="8" t="s">
        <v>138</v>
      </c>
      <c r="I12" s="8" t="s">
        <v>138</v>
      </c>
      <c r="J12" s="8" t="s">
        <v>138</v>
      </c>
      <c r="K12" s="8" t="s">
        <v>138</v>
      </c>
      <c r="L12" s="8" t="s">
        <v>138</v>
      </c>
      <c r="M12" s="8" t="s">
        <v>138</v>
      </c>
      <c r="N12" s="8" t="s">
        <v>138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  <c r="AH12" s="8" t="s">
        <v>138</v>
      </c>
      <c r="AI12" s="8" t="s">
        <v>138</v>
      </c>
      <c r="AJ12" s="8" t="s">
        <v>138</v>
      </c>
      <c r="AK12" s="8" t="s">
        <v>138</v>
      </c>
      <c r="AL12" s="8" t="s">
        <v>138</v>
      </c>
      <c r="AM12" s="8" t="s">
        <v>138</v>
      </c>
      <c r="AN12" s="8" t="s">
        <v>138</v>
      </c>
      <c r="AO12" s="8" t="s">
        <v>138</v>
      </c>
      <c r="AP12" s="8" t="s">
        <v>138</v>
      </c>
      <c r="AQ12" s="8" t="s">
        <v>138</v>
      </c>
      <c r="AR12" s="8" t="s">
        <v>138</v>
      </c>
      <c r="AS12" s="8" t="s">
        <v>138</v>
      </c>
      <c r="AT12" s="8" t="s">
        <v>138</v>
      </c>
      <c r="AU12" s="8" t="s">
        <v>138</v>
      </c>
      <c r="AV12" s="8" t="s">
        <v>138</v>
      </c>
      <c r="AW12" s="8" t="s">
        <v>138</v>
      </c>
      <c r="AX12" s="8" t="s">
        <v>138</v>
      </c>
      <c r="AY12" s="8" t="s">
        <v>138</v>
      </c>
      <c r="AZ12" s="8" t="s">
        <v>138</v>
      </c>
      <c r="BA12" s="8" t="s">
        <v>138</v>
      </c>
      <c r="BB12" s="8" t="s">
        <v>138</v>
      </c>
      <c r="BC12" s="8" t="s">
        <v>138</v>
      </c>
      <c r="BD12" s="8" t="s">
        <v>138</v>
      </c>
      <c r="BE12" s="8" t="s">
        <v>138</v>
      </c>
      <c r="BF12" s="8" t="s">
        <v>138</v>
      </c>
      <c r="BG12" s="8" t="s">
        <v>138</v>
      </c>
      <c r="BH12" s="8" t="s">
        <v>138</v>
      </c>
      <c r="BI12" s="8" t="s">
        <v>138</v>
      </c>
      <c r="BJ12" s="8" t="s">
        <v>138</v>
      </c>
      <c r="BK12" s="8" t="s">
        <v>138</v>
      </c>
      <c r="BL12" s="8" t="s">
        <v>138</v>
      </c>
      <c r="BM12" s="8" t="s">
        <v>138</v>
      </c>
      <c r="BN12" s="8" t="s">
        <v>138</v>
      </c>
      <c r="BO12" s="8" t="s">
        <v>138</v>
      </c>
      <c r="BP12" s="8" t="s">
        <v>138</v>
      </c>
      <c r="BQ12" s="8" t="s">
        <v>138</v>
      </c>
      <c r="BR12" s="8" t="s">
        <v>138</v>
      </c>
      <c r="BS12" s="8" t="s">
        <v>138</v>
      </c>
      <c r="BT12" s="8" t="s">
        <v>138</v>
      </c>
      <c r="BU12" s="8" t="s">
        <v>138</v>
      </c>
      <c r="BV12" s="8" t="s">
        <v>138</v>
      </c>
      <c r="BW12" s="8" t="s">
        <v>138</v>
      </c>
      <c r="BX12" s="8" t="s">
        <v>138</v>
      </c>
      <c r="BY12" s="8" t="s">
        <v>138</v>
      </c>
      <c r="BZ12" s="8" t="s">
        <v>138</v>
      </c>
      <c r="CA12" s="8" t="s">
        <v>138</v>
      </c>
      <c r="CB12" s="8" t="s">
        <v>138</v>
      </c>
      <c r="CC12" s="8" t="s">
        <v>138</v>
      </c>
      <c r="CD12" s="8" t="s">
        <v>138</v>
      </c>
      <c r="CE12" s="8" t="s">
        <v>138</v>
      </c>
      <c r="CF12" s="8" t="s">
        <v>138</v>
      </c>
      <c r="CG12" s="8" t="s">
        <v>138</v>
      </c>
      <c r="CH12" s="8" t="s">
        <v>138</v>
      </c>
      <c r="CI12" s="8" t="s">
        <v>138</v>
      </c>
      <c r="CJ12" s="8" t="s">
        <v>138</v>
      </c>
      <c r="CK12" s="8" t="s">
        <v>138</v>
      </c>
      <c r="CL12" s="8" t="s">
        <v>138</v>
      </c>
      <c r="CM12" s="8" t="s">
        <v>138</v>
      </c>
      <c r="CN12" s="8" t="s">
        <v>138</v>
      </c>
      <c r="CO12" s="8" t="s">
        <v>138</v>
      </c>
      <c r="CP12" s="8" t="s">
        <v>138</v>
      </c>
      <c r="CQ12" s="8" t="s">
        <v>138</v>
      </c>
      <c r="CR12" s="8" t="s">
        <v>138</v>
      </c>
      <c r="CS12" s="8" t="s">
        <v>138</v>
      </c>
      <c r="CT12" s="8" t="s">
        <v>138</v>
      </c>
      <c r="CU12" s="8" t="s">
        <v>138</v>
      </c>
      <c r="CV12" s="8" t="s">
        <v>138</v>
      </c>
      <c r="CW12" s="8" t="s">
        <v>138</v>
      </c>
      <c r="CX12" s="8" t="s">
        <v>138</v>
      </c>
      <c r="CY12" s="8" t="s">
        <v>138</v>
      </c>
      <c r="CZ12" s="8" t="s">
        <v>138</v>
      </c>
      <c r="DA12" s="8" t="s">
        <v>138</v>
      </c>
      <c r="DB12" s="8" t="s">
        <v>138</v>
      </c>
      <c r="DC12" s="8" t="s">
        <v>138</v>
      </c>
      <c r="DD12" s="8" t="s">
        <v>138</v>
      </c>
      <c r="DE12" s="8" t="s">
        <v>138</v>
      </c>
      <c r="DF12" s="8" t="s">
        <v>138</v>
      </c>
      <c r="DG12" s="8" t="s">
        <v>138</v>
      </c>
      <c r="DH12" s="8" t="s">
        <v>138</v>
      </c>
      <c r="DI12" s="8">
        <v>0.18</v>
      </c>
      <c r="DJ12" s="8">
        <v>3.48</v>
      </c>
      <c r="DK12" s="8">
        <v>0.5</v>
      </c>
      <c r="DL12" s="8">
        <v>4.0999999999999996</v>
      </c>
      <c r="DM12" s="8">
        <v>0.1</v>
      </c>
      <c r="DN12" s="8">
        <v>3.72</v>
      </c>
      <c r="DO12" s="8" t="s">
        <v>138</v>
      </c>
      <c r="DP12" s="8" t="s">
        <v>138</v>
      </c>
      <c r="DQ12" s="8" t="s">
        <v>138</v>
      </c>
      <c r="DR12" s="8" t="s">
        <v>138</v>
      </c>
      <c r="DS12" s="8" t="s">
        <v>138</v>
      </c>
      <c r="DT12" s="8" t="s">
        <v>138</v>
      </c>
      <c r="DU12" s="8" t="s">
        <v>138</v>
      </c>
      <c r="DV12" s="8" t="s">
        <v>138</v>
      </c>
      <c r="DW12" s="10">
        <v>0.48</v>
      </c>
      <c r="DX12" s="10">
        <v>5.38</v>
      </c>
      <c r="DY12" s="10">
        <v>0.23</v>
      </c>
      <c r="DZ12" s="10">
        <v>1.69</v>
      </c>
      <c r="EA12" s="10">
        <v>0.18</v>
      </c>
      <c r="EB12" s="10">
        <v>3.6</v>
      </c>
      <c r="EC12" s="10">
        <v>0.55000000000000004</v>
      </c>
      <c r="ED12" s="10">
        <v>1.93</v>
      </c>
      <c r="EE12" s="10">
        <v>0.12</v>
      </c>
      <c r="EF12" s="10">
        <v>4.01</v>
      </c>
      <c r="EG12" s="10">
        <v>0.18</v>
      </c>
      <c r="EH12" s="10">
        <v>1.68</v>
      </c>
      <c r="EI12" s="10">
        <v>7.0000000000000007E-2</v>
      </c>
      <c r="EJ12" s="10">
        <v>2.99</v>
      </c>
      <c r="EK12" s="10">
        <v>0.08</v>
      </c>
      <c r="EL12" s="10">
        <v>2.81</v>
      </c>
      <c r="EM12" s="10">
        <v>0.12</v>
      </c>
      <c r="EN12" s="10">
        <v>5.58</v>
      </c>
      <c r="EO12" s="10">
        <v>0.21</v>
      </c>
      <c r="EP12" s="10">
        <v>2.7</v>
      </c>
      <c r="EQ12" s="10">
        <v>4.79</v>
      </c>
      <c r="ER12" s="10">
        <v>5.51</v>
      </c>
      <c r="ES12" s="10">
        <v>0.09</v>
      </c>
      <c r="ET12" s="10">
        <v>1.1299999999999999</v>
      </c>
      <c r="EU12" s="10">
        <v>0.14000000000000001</v>
      </c>
      <c r="EV12" s="10">
        <v>2.71</v>
      </c>
      <c r="EW12" s="10">
        <v>0.76</v>
      </c>
      <c r="EX12" s="10">
        <v>4</v>
      </c>
      <c r="EY12" s="10">
        <v>0.85</v>
      </c>
      <c r="EZ12" s="10"/>
      <c r="FA12" s="10">
        <v>0.11</v>
      </c>
      <c r="FB12" s="10"/>
      <c r="FC12" s="10"/>
      <c r="FD12" s="10"/>
      <c r="FE12" s="10">
        <v>0.82</v>
      </c>
      <c r="FF12" s="10">
        <v>3.95</v>
      </c>
      <c r="FG12" s="10">
        <v>0.21</v>
      </c>
      <c r="FH12" s="10">
        <v>3.46</v>
      </c>
      <c r="FI12" s="10">
        <v>0.05</v>
      </c>
      <c r="FJ12" s="10">
        <v>6.54</v>
      </c>
      <c r="FK12" s="10">
        <v>0.09</v>
      </c>
      <c r="FL12" s="10">
        <v>2.99</v>
      </c>
      <c r="FM12" s="10">
        <v>0.76</v>
      </c>
      <c r="FN12" s="10"/>
      <c r="FO12" s="10">
        <v>0.53</v>
      </c>
      <c r="FP12" s="10">
        <v>3.35</v>
      </c>
      <c r="FQ12" s="10">
        <v>0.04</v>
      </c>
      <c r="FR12" s="10">
        <v>2.7</v>
      </c>
      <c r="FS12" s="10">
        <v>0.68</v>
      </c>
      <c r="FT12" s="10">
        <v>4.95</v>
      </c>
      <c r="FU12" s="10">
        <v>1.1599999999999999</v>
      </c>
      <c r="FV12" s="10"/>
      <c r="FW12" s="10">
        <v>0.27</v>
      </c>
      <c r="FX12" s="10"/>
      <c r="FY12" s="10">
        <v>0.1</v>
      </c>
      <c r="FZ12" s="10"/>
      <c r="GA12" s="10">
        <v>0.18</v>
      </c>
      <c r="GB12" s="10"/>
      <c r="GC12" s="10"/>
      <c r="GD12" s="10"/>
      <c r="GE12" s="10">
        <v>0.73</v>
      </c>
      <c r="GF12" s="10"/>
      <c r="GG12" s="10"/>
      <c r="GH12" s="10"/>
      <c r="GI12" s="10"/>
      <c r="GJ12" s="10"/>
      <c r="GK12" s="10"/>
      <c r="GL12" s="10"/>
      <c r="GM12" s="10"/>
      <c r="GN12" s="10"/>
    </row>
    <row r="13" spans="1:291" ht="16.5" customHeight="1" x14ac:dyDescent="0.3">
      <c r="A13" s="5" t="s">
        <v>147</v>
      </c>
      <c r="B13" s="5" t="s">
        <v>147</v>
      </c>
      <c r="C13" s="25" t="s">
        <v>147</v>
      </c>
      <c r="D13" s="25" t="s">
        <v>147</v>
      </c>
      <c r="E13" s="25" t="s">
        <v>147</v>
      </c>
      <c r="F13" s="25" t="s">
        <v>147</v>
      </c>
      <c r="G13" s="6" t="s">
        <v>138</v>
      </c>
      <c r="H13" s="6" t="s">
        <v>138</v>
      </c>
      <c r="I13" s="6" t="s">
        <v>138</v>
      </c>
      <c r="J13" s="6" t="s">
        <v>138</v>
      </c>
      <c r="K13" s="6" t="s">
        <v>138</v>
      </c>
      <c r="L13" s="6" t="s">
        <v>138</v>
      </c>
      <c r="M13" s="6" t="s">
        <v>138</v>
      </c>
      <c r="N13" s="6" t="s">
        <v>138</v>
      </c>
      <c r="O13" s="6" t="s">
        <v>138</v>
      </c>
      <c r="P13" s="6" t="s">
        <v>138</v>
      </c>
      <c r="Q13" s="6" t="s">
        <v>138</v>
      </c>
      <c r="R13" s="6" t="s">
        <v>138</v>
      </c>
      <c r="S13" s="6" t="s">
        <v>138</v>
      </c>
      <c r="T13" s="6" t="s">
        <v>138</v>
      </c>
      <c r="U13" s="6" t="s">
        <v>138</v>
      </c>
      <c r="V13" s="6" t="s">
        <v>138</v>
      </c>
      <c r="W13" s="6" t="s">
        <v>138</v>
      </c>
      <c r="X13" s="6" t="s">
        <v>138</v>
      </c>
      <c r="Y13" s="6" t="s">
        <v>138</v>
      </c>
      <c r="Z13" s="6" t="s">
        <v>138</v>
      </c>
      <c r="AA13" s="6" t="s">
        <v>138</v>
      </c>
      <c r="AB13" s="6" t="s">
        <v>138</v>
      </c>
      <c r="AC13" s="6" t="s">
        <v>138</v>
      </c>
      <c r="AD13" s="6" t="s">
        <v>138</v>
      </c>
      <c r="AE13" s="6" t="s">
        <v>138</v>
      </c>
      <c r="AF13" s="6" t="s">
        <v>138</v>
      </c>
      <c r="AG13" s="6" t="s">
        <v>138</v>
      </c>
      <c r="AH13" s="6" t="s">
        <v>138</v>
      </c>
      <c r="AI13" s="6" t="s">
        <v>138</v>
      </c>
      <c r="AJ13" s="6" t="s">
        <v>138</v>
      </c>
      <c r="AK13" s="6" t="s">
        <v>138</v>
      </c>
      <c r="AL13" s="6" t="s">
        <v>138</v>
      </c>
      <c r="AM13" s="6" t="s">
        <v>138</v>
      </c>
      <c r="AN13" s="6" t="s">
        <v>138</v>
      </c>
      <c r="AO13" s="6" t="s">
        <v>138</v>
      </c>
      <c r="AP13" s="6" t="s">
        <v>138</v>
      </c>
      <c r="AQ13" s="6" t="s">
        <v>138</v>
      </c>
      <c r="AR13" s="6" t="s">
        <v>138</v>
      </c>
      <c r="AS13" s="6" t="s">
        <v>138</v>
      </c>
      <c r="AT13" s="6" t="s">
        <v>138</v>
      </c>
      <c r="AU13" s="6" t="s">
        <v>138</v>
      </c>
      <c r="AV13" s="6" t="s">
        <v>138</v>
      </c>
      <c r="AW13" s="6">
        <v>0.15</v>
      </c>
      <c r="AX13" s="6">
        <v>2.35</v>
      </c>
      <c r="AY13" s="6" t="s">
        <v>138</v>
      </c>
      <c r="AZ13" s="6" t="s">
        <v>138</v>
      </c>
      <c r="BA13" s="6" t="s">
        <v>138</v>
      </c>
      <c r="BB13" s="6" t="s">
        <v>138</v>
      </c>
      <c r="BC13" s="6" t="s">
        <v>138</v>
      </c>
      <c r="BD13" s="6" t="s">
        <v>138</v>
      </c>
      <c r="BE13" s="6">
        <v>0.42</v>
      </c>
      <c r="BF13" s="6">
        <v>7.9</v>
      </c>
      <c r="BG13" s="6">
        <v>0.26</v>
      </c>
      <c r="BH13" s="6">
        <v>4.17</v>
      </c>
      <c r="BI13" s="6" t="s">
        <v>138</v>
      </c>
      <c r="BJ13" s="6" t="s">
        <v>138</v>
      </c>
      <c r="BK13" s="6">
        <v>0.37</v>
      </c>
      <c r="BL13" s="6">
        <v>3.85</v>
      </c>
      <c r="BM13" s="6" t="s">
        <v>138</v>
      </c>
      <c r="BN13" s="6" t="s">
        <v>138</v>
      </c>
      <c r="BO13" s="6">
        <v>0.35</v>
      </c>
      <c r="BP13" s="6">
        <v>1.52</v>
      </c>
      <c r="BQ13" s="6">
        <v>0.31</v>
      </c>
      <c r="BR13" s="6">
        <v>3.4</v>
      </c>
      <c r="BS13" s="6" t="s">
        <v>138</v>
      </c>
      <c r="BT13" s="6" t="s">
        <v>138</v>
      </c>
      <c r="BU13" s="6">
        <v>0.31</v>
      </c>
      <c r="BV13" s="6">
        <v>5.62</v>
      </c>
      <c r="BW13" s="6">
        <v>0.3</v>
      </c>
      <c r="BX13" s="6">
        <v>4.67</v>
      </c>
      <c r="BY13" s="6">
        <v>0.15</v>
      </c>
      <c r="BZ13" s="6">
        <v>1.67</v>
      </c>
      <c r="CA13" s="6">
        <v>0.39</v>
      </c>
      <c r="CB13" s="6">
        <v>6.95</v>
      </c>
      <c r="CC13" s="6">
        <v>0.49</v>
      </c>
      <c r="CD13" s="6">
        <v>4.22</v>
      </c>
      <c r="CE13" s="6" t="s">
        <v>138</v>
      </c>
      <c r="CF13" s="6" t="s">
        <v>138</v>
      </c>
      <c r="CG13" s="6" t="s">
        <v>138</v>
      </c>
      <c r="CH13" s="6" t="s">
        <v>138</v>
      </c>
      <c r="CI13" s="6">
        <v>0.54</v>
      </c>
      <c r="CJ13" s="6">
        <v>4.72</v>
      </c>
      <c r="CK13" s="6">
        <v>7.0000000000000007E-2</v>
      </c>
      <c r="CL13" s="6">
        <v>3.75</v>
      </c>
      <c r="CM13" s="6">
        <v>0.28000000000000003</v>
      </c>
      <c r="CN13" s="6">
        <v>2.5</v>
      </c>
      <c r="CO13" s="6" t="s">
        <v>138</v>
      </c>
      <c r="CP13" s="6" t="s">
        <v>138</v>
      </c>
      <c r="CQ13" s="6">
        <v>0.54</v>
      </c>
      <c r="CR13" s="6">
        <v>4.5199999999999996</v>
      </c>
      <c r="CS13" s="6">
        <v>0.25</v>
      </c>
      <c r="CT13" s="6">
        <v>2.02</v>
      </c>
      <c r="CU13" s="6">
        <v>0.1</v>
      </c>
      <c r="CV13" s="6">
        <v>1.23</v>
      </c>
      <c r="CW13" s="6">
        <v>1.87</v>
      </c>
      <c r="CX13" s="6">
        <v>7.5</v>
      </c>
      <c r="CY13" s="6" t="s">
        <v>138</v>
      </c>
      <c r="CZ13" s="6" t="s">
        <v>138</v>
      </c>
      <c r="DA13" s="6" t="s">
        <v>148</v>
      </c>
      <c r="DB13" s="6" t="s">
        <v>148</v>
      </c>
      <c r="DC13" s="6" t="s">
        <v>148</v>
      </c>
      <c r="DD13" s="6" t="s">
        <v>148</v>
      </c>
      <c r="DE13" s="6">
        <v>0.11</v>
      </c>
      <c r="DF13" s="6">
        <v>2.6</v>
      </c>
      <c r="DG13" s="6">
        <v>0.04</v>
      </c>
      <c r="DH13" s="6">
        <v>3.4</v>
      </c>
      <c r="DI13" s="6">
        <v>0.17</v>
      </c>
      <c r="DJ13" s="6">
        <v>3.48</v>
      </c>
      <c r="DK13" s="6">
        <v>0.37</v>
      </c>
      <c r="DL13" s="6">
        <v>0.5</v>
      </c>
      <c r="DM13" s="6">
        <v>0.09</v>
      </c>
      <c r="DN13" s="6">
        <v>3.72</v>
      </c>
      <c r="DO13" s="6">
        <v>0.34</v>
      </c>
      <c r="DP13" s="6">
        <v>1.99</v>
      </c>
      <c r="DQ13" s="6">
        <v>0.52</v>
      </c>
      <c r="DR13" s="6">
        <v>12.43</v>
      </c>
      <c r="DS13" s="6">
        <v>0.09</v>
      </c>
      <c r="DT13" s="6">
        <v>2.2000000000000002</v>
      </c>
      <c r="DU13" s="6">
        <v>0.26</v>
      </c>
      <c r="DV13" s="6">
        <v>4.09</v>
      </c>
      <c r="DW13" s="9">
        <v>0.48</v>
      </c>
      <c r="DX13" s="9">
        <v>3.54</v>
      </c>
      <c r="DY13" s="9">
        <v>0.23</v>
      </c>
      <c r="DZ13" s="9">
        <v>1.69</v>
      </c>
      <c r="EA13" s="9">
        <v>0.18</v>
      </c>
      <c r="EB13" s="9">
        <v>3.6</v>
      </c>
      <c r="EC13" s="9">
        <v>0.55000000000000004</v>
      </c>
      <c r="ED13" s="9">
        <v>3.79</v>
      </c>
      <c r="EE13" s="9">
        <v>0.12</v>
      </c>
      <c r="EF13" s="9">
        <v>10.35</v>
      </c>
      <c r="EG13" s="9">
        <v>0.18</v>
      </c>
      <c r="EH13" s="9">
        <v>1.68</v>
      </c>
      <c r="EI13" s="9">
        <v>7.0000000000000007E-2</v>
      </c>
      <c r="EJ13" s="9">
        <v>2.99</v>
      </c>
      <c r="EK13" s="9">
        <v>0.08</v>
      </c>
      <c r="EL13" s="9">
        <v>2.81</v>
      </c>
      <c r="EM13" s="9">
        <v>0.12</v>
      </c>
      <c r="EN13" s="9">
        <v>5.58</v>
      </c>
      <c r="EO13" s="9">
        <v>0.21</v>
      </c>
      <c r="EP13" s="9">
        <v>2.7</v>
      </c>
      <c r="EQ13" s="9">
        <v>0.25</v>
      </c>
      <c r="ER13" s="9">
        <v>5.2</v>
      </c>
      <c r="ES13" s="9">
        <v>0.09</v>
      </c>
      <c r="ET13" s="9">
        <v>1.1299999999999999</v>
      </c>
      <c r="EU13" s="9">
        <v>0.14000000000000001</v>
      </c>
      <c r="EV13" s="9">
        <v>2.71</v>
      </c>
      <c r="EW13" s="9">
        <v>0.78</v>
      </c>
      <c r="EX13" s="9">
        <v>3.97</v>
      </c>
      <c r="EY13" s="9">
        <v>0.85</v>
      </c>
      <c r="EZ13" s="9">
        <v>3.31</v>
      </c>
      <c r="FA13" s="9"/>
      <c r="FB13" s="9"/>
      <c r="FC13" s="9">
        <v>0.7</v>
      </c>
      <c r="FD13" s="9">
        <v>9.14</v>
      </c>
      <c r="FE13" s="9"/>
      <c r="FF13" s="9"/>
      <c r="FG13" s="9"/>
      <c r="FH13" s="9">
        <v>3.29</v>
      </c>
      <c r="FI13" s="9">
        <v>0.05</v>
      </c>
      <c r="FJ13" s="9">
        <v>6.63</v>
      </c>
      <c r="FK13" s="9">
        <v>0.09</v>
      </c>
      <c r="FL13" s="9">
        <v>2.78</v>
      </c>
      <c r="FM13" s="9"/>
      <c r="FN13" s="9"/>
      <c r="FO13" s="9">
        <v>0.53</v>
      </c>
      <c r="FP13" s="9"/>
      <c r="FQ13" s="9">
        <v>2.48</v>
      </c>
      <c r="FR13" s="9"/>
      <c r="FS13" s="9">
        <v>0.69</v>
      </c>
      <c r="FT13" s="9">
        <v>3.61</v>
      </c>
      <c r="FU13" s="9">
        <v>1.1599999999999999</v>
      </c>
      <c r="FV13" s="9"/>
      <c r="FW13" s="9">
        <v>0.27</v>
      </c>
      <c r="FX13" s="9">
        <v>5.1100000000000003</v>
      </c>
      <c r="FY13" s="9">
        <v>0.1</v>
      </c>
      <c r="FZ13" s="9"/>
      <c r="GA13" s="9">
        <v>0.18</v>
      </c>
      <c r="GB13" s="9">
        <v>2.71</v>
      </c>
      <c r="GC13" s="9"/>
      <c r="GD13" s="9"/>
      <c r="GE13" s="9">
        <v>0.7</v>
      </c>
      <c r="GF13" s="9">
        <v>1.47</v>
      </c>
      <c r="GG13" s="9"/>
      <c r="GH13" s="9">
        <v>4.3499999999999996</v>
      </c>
      <c r="GI13" s="9"/>
      <c r="GJ13" s="9"/>
      <c r="GK13" s="9"/>
      <c r="GL13" s="9"/>
      <c r="GM13" s="9"/>
      <c r="GN13" s="9"/>
    </row>
    <row r="14" spans="1:291" ht="16.5" customHeight="1" x14ac:dyDescent="0.3">
      <c r="A14" s="7" t="s">
        <v>149</v>
      </c>
      <c r="B14" s="7" t="s">
        <v>149</v>
      </c>
      <c r="C14" s="24" t="s">
        <v>149</v>
      </c>
      <c r="D14" s="24" t="s">
        <v>149</v>
      </c>
      <c r="E14" s="24" t="s">
        <v>149</v>
      </c>
      <c r="F14" s="24" t="s">
        <v>149</v>
      </c>
      <c r="G14" s="8" t="s">
        <v>138</v>
      </c>
      <c r="H14" s="8" t="s">
        <v>138</v>
      </c>
      <c r="I14" s="8" t="s">
        <v>138</v>
      </c>
      <c r="J14" s="8" t="s">
        <v>138</v>
      </c>
      <c r="K14" s="8" t="s">
        <v>138</v>
      </c>
      <c r="L14" s="8" t="s">
        <v>138</v>
      </c>
      <c r="M14" s="8" t="s">
        <v>138</v>
      </c>
      <c r="N14" s="8" t="s">
        <v>138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  <c r="AH14" s="8" t="s">
        <v>138</v>
      </c>
      <c r="AI14" s="8" t="s">
        <v>138</v>
      </c>
      <c r="AJ14" s="8" t="s">
        <v>138</v>
      </c>
      <c r="AK14" s="8" t="s">
        <v>138</v>
      </c>
      <c r="AL14" s="8" t="s">
        <v>138</v>
      </c>
      <c r="AM14" s="8" t="s">
        <v>138</v>
      </c>
      <c r="AN14" s="8" t="s">
        <v>138</v>
      </c>
      <c r="AO14" s="8" t="s">
        <v>138</v>
      </c>
      <c r="AP14" s="8" t="s">
        <v>138</v>
      </c>
      <c r="AQ14" s="8" t="s">
        <v>138</v>
      </c>
      <c r="AR14" s="8" t="s">
        <v>138</v>
      </c>
      <c r="AS14" s="8" t="s">
        <v>138</v>
      </c>
      <c r="AT14" s="8" t="s">
        <v>138</v>
      </c>
      <c r="AU14" s="8" t="s">
        <v>138</v>
      </c>
      <c r="AV14" s="8" t="s">
        <v>138</v>
      </c>
      <c r="AW14" s="8">
        <v>0.15</v>
      </c>
      <c r="AX14" s="8">
        <v>2.37</v>
      </c>
      <c r="AY14" s="8" t="s">
        <v>138</v>
      </c>
      <c r="AZ14" s="8" t="s">
        <v>138</v>
      </c>
      <c r="BA14" s="8" t="s">
        <v>138</v>
      </c>
      <c r="BB14" s="8" t="s">
        <v>138</v>
      </c>
      <c r="BC14" s="8">
        <v>0.21</v>
      </c>
      <c r="BD14" s="8">
        <v>1.94</v>
      </c>
      <c r="BE14" s="8" t="s">
        <v>138</v>
      </c>
      <c r="BF14" s="8" t="s">
        <v>138</v>
      </c>
      <c r="BG14" s="8">
        <v>0.26</v>
      </c>
      <c r="BH14" s="8">
        <v>4.25</v>
      </c>
      <c r="BI14" s="8" t="s">
        <v>138</v>
      </c>
      <c r="BJ14" s="8" t="s">
        <v>138</v>
      </c>
      <c r="BK14" s="8" t="s">
        <v>138</v>
      </c>
      <c r="BL14" s="8" t="s">
        <v>138</v>
      </c>
      <c r="BM14" s="8" t="s">
        <v>138</v>
      </c>
      <c r="BN14" s="8" t="s">
        <v>138</v>
      </c>
      <c r="BO14" s="8">
        <v>0.35</v>
      </c>
      <c r="BP14" s="8">
        <v>1.53</v>
      </c>
      <c r="BQ14" s="8">
        <v>0.31</v>
      </c>
      <c r="BR14" s="8">
        <v>3.4</v>
      </c>
      <c r="BS14" s="8" t="s">
        <v>138</v>
      </c>
      <c r="BT14" s="8" t="s">
        <v>138</v>
      </c>
      <c r="BU14" s="8">
        <v>0.31</v>
      </c>
      <c r="BV14" s="8">
        <v>5.73</v>
      </c>
      <c r="BW14" s="8" t="s">
        <v>138</v>
      </c>
      <c r="BX14" s="8" t="s">
        <v>138</v>
      </c>
      <c r="BY14" s="8" t="s">
        <v>138</v>
      </c>
      <c r="BZ14" s="8" t="s">
        <v>138</v>
      </c>
      <c r="CA14" s="8">
        <v>0.39</v>
      </c>
      <c r="CB14" s="8">
        <v>7.02</v>
      </c>
      <c r="CC14" s="8">
        <v>0.49</v>
      </c>
      <c r="CD14" s="8">
        <v>3.6</v>
      </c>
      <c r="CE14" s="8" t="s">
        <v>138</v>
      </c>
      <c r="CF14" s="8" t="s">
        <v>138</v>
      </c>
      <c r="CG14" s="8" t="s">
        <v>138</v>
      </c>
      <c r="CH14" s="8" t="s">
        <v>138</v>
      </c>
      <c r="CI14" s="8">
        <v>0.54</v>
      </c>
      <c r="CJ14" s="8">
        <v>4.72</v>
      </c>
      <c r="CK14" s="8">
        <v>7.0000000000000007E-2</v>
      </c>
      <c r="CL14" s="8">
        <v>3.83</v>
      </c>
      <c r="CM14" s="8">
        <v>0.26</v>
      </c>
      <c r="CN14" s="8">
        <v>2.5</v>
      </c>
      <c r="CO14" s="8" t="s">
        <v>138</v>
      </c>
      <c r="CP14" s="8" t="s">
        <v>138</v>
      </c>
      <c r="CQ14" s="8">
        <v>0.54</v>
      </c>
      <c r="CR14" s="8">
        <v>4.5199999999999996</v>
      </c>
      <c r="CS14" s="8">
        <v>0.25</v>
      </c>
      <c r="CT14" s="8">
        <v>2.02</v>
      </c>
      <c r="CU14" s="8">
        <v>0.1</v>
      </c>
      <c r="CV14" s="8">
        <v>0.1</v>
      </c>
      <c r="CW14" s="8">
        <v>1.87</v>
      </c>
      <c r="CX14" s="8">
        <v>7.5</v>
      </c>
      <c r="CY14" s="8">
        <v>0.3</v>
      </c>
      <c r="CZ14" s="8">
        <v>2.14</v>
      </c>
      <c r="DA14" s="8" t="s">
        <v>148</v>
      </c>
      <c r="DB14" s="8" t="s">
        <v>148</v>
      </c>
      <c r="DC14" s="8" t="s">
        <v>148</v>
      </c>
      <c r="DD14" s="8" t="s">
        <v>148</v>
      </c>
      <c r="DE14" s="8" t="s">
        <v>148</v>
      </c>
      <c r="DF14" s="8" t="s">
        <v>148</v>
      </c>
      <c r="DG14" s="8" t="s">
        <v>148</v>
      </c>
      <c r="DH14" s="8" t="s">
        <v>148</v>
      </c>
      <c r="DI14" s="8" t="s">
        <v>138</v>
      </c>
      <c r="DJ14" s="8" t="s">
        <v>138</v>
      </c>
      <c r="DK14" s="8">
        <v>0.53</v>
      </c>
      <c r="DL14" s="8">
        <v>0.5</v>
      </c>
      <c r="DM14" s="8" t="s">
        <v>138</v>
      </c>
      <c r="DN14" s="8" t="s">
        <v>138</v>
      </c>
      <c r="DO14" s="8">
        <v>0.34</v>
      </c>
      <c r="DP14" s="8">
        <v>1.99</v>
      </c>
      <c r="DQ14" s="8">
        <v>0.52</v>
      </c>
      <c r="DR14" s="8">
        <v>12.43</v>
      </c>
      <c r="DS14" s="8">
        <v>0.09</v>
      </c>
      <c r="DT14" s="8">
        <v>2.2000000000000002</v>
      </c>
      <c r="DU14" s="8">
        <v>0.26</v>
      </c>
      <c r="DV14" s="8">
        <v>4.09</v>
      </c>
      <c r="DW14" s="10">
        <v>0.48</v>
      </c>
      <c r="DX14" s="10">
        <v>3.54</v>
      </c>
      <c r="DY14" s="10">
        <v>0.23</v>
      </c>
      <c r="DZ14" s="10">
        <v>1.69</v>
      </c>
      <c r="EA14" s="10">
        <v>0.18</v>
      </c>
      <c r="EB14" s="10">
        <v>3.6</v>
      </c>
      <c r="EC14" s="10">
        <v>0.55000000000000004</v>
      </c>
      <c r="ED14" s="10">
        <v>3.79</v>
      </c>
      <c r="EE14" s="10">
        <v>0.12</v>
      </c>
      <c r="EF14" s="10">
        <v>10.35</v>
      </c>
      <c r="EG14" s="10">
        <v>0.18</v>
      </c>
      <c r="EH14" s="10">
        <v>1.68</v>
      </c>
      <c r="EI14" s="10">
        <v>7.0000000000000007E-2</v>
      </c>
      <c r="EJ14" s="10">
        <v>2.99</v>
      </c>
      <c r="EK14" s="10">
        <v>0.08</v>
      </c>
      <c r="EL14" s="10">
        <v>2.81</v>
      </c>
      <c r="EM14" s="10" t="s">
        <v>138</v>
      </c>
      <c r="EN14" s="10" t="s">
        <v>138</v>
      </c>
      <c r="EO14" s="10">
        <v>0.21</v>
      </c>
      <c r="EP14" s="10">
        <v>2.7</v>
      </c>
      <c r="EQ14" s="10">
        <v>0.25</v>
      </c>
      <c r="ER14" s="10">
        <v>5.2</v>
      </c>
      <c r="ES14" s="10"/>
      <c r="ET14" s="10"/>
      <c r="EU14" s="10">
        <v>0.14000000000000001</v>
      </c>
      <c r="EV14" s="10">
        <v>2.71</v>
      </c>
      <c r="EW14" s="10"/>
      <c r="EX14" s="10"/>
      <c r="EY14" s="10">
        <v>0.85</v>
      </c>
      <c r="EZ14" s="10">
        <v>3.31</v>
      </c>
      <c r="FA14" s="10"/>
      <c r="FB14" s="10"/>
      <c r="FC14" s="10">
        <v>0.7</v>
      </c>
      <c r="FD14" s="10"/>
      <c r="FE14" s="10"/>
      <c r="FF14" s="10"/>
      <c r="FG14" s="10"/>
      <c r="FH14" s="10"/>
      <c r="FI14" s="10">
        <v>0.05</v>
      </c>
      <c r="FJ14" s="10">
        <v>7.84</v>
      </c>
      <c r="FK14" s="10"/>
      <c r="FL14" s="10"/>
      <c r="FM14" s="10"/>
      <c r="FN14" s="10"/>
      <c r="FO14" s="10">
        <v>0.53</v>
      </c>
      <c r="FP14" s="10">
        <v>3.05</v>
      </c>
      <c r="FQ14" s="10">
        <v>0.04</v>
      </c>
      <c r="FR14" s="10">
        <v>2.44</v>
      </c>
      <c r="FS14" s="10">
        <v>0.69</v>
      </c>
      <c r="FT14" s="10">
        <v>3.61</v>
      </c>
      <c r="FU14" s="10">
        <v>1.1599999999999999</v>
      </c>
      <c r="FV14" s="10"/>
      <c r="FW14" s="10">
        <v>0.27</v>
      </c>
      <c r="FX14" s="10"/>
      <c r="FY14" s="10">
        <v>0.1</v>
      </c>
      <c r="FZ14" s="10"/>
      <c r="GA14" s="10">
        <v>0.18</v>
      </c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</row>
    <row r="15" spans="1:291" ht="16.5" customHeight="1" x14ac:dyDescent="0.3">
      <c r="A15" s="5" t="s">
        <v>150</v>
      </c>
      <c r="B15" s="5" t="s">
        <v>150</v>
      </c>
      <c r="C15" s="25" t="s">
        <v>150</v>
      </c>
      <c r="D15" s="25" t="s">
        <v>150</v>
      </c>
      <c r="E15" s="25" t="s">
        <v>150</v>
      </c>
      <c r="F15" s="25" t="s">
        <v>150</v>
      </c>
      <c r="G15" s="6" t="s">
        <v>138</v>
      </c>
      <c r="H15" s="6" t="s">
        <v>138</v>
      </c>
      <c r="I15" s="6" t="s">
        <v>138</v>
      </c>
      <c r="J15" s="6" t="s">
        <v>138</v>
      </c>
      <c r="K15" s="6" t="s">
        <v>138</v>
      </c>
      <c r="L15" s="6" t="s">
        <v>138</v>
      </c>
      <c r="M15" s="6" t="s">
        <v>138</v>
      </c>
      <c r="N15" s="6" t="s">
        <v>138</v>
      </c>
      <c r="O15" s="6" t="s">
        <v>138</v>
      </c>
      <c r="P15" s="6" t="s">
        <v>138</v>
      </c>
      <c r="Q15" s="6" t="s">
        <v>138</v>
      </c>
      <c r="R15" s="6" t="s">
        <v>138</v>
      </c>
      <c r="S15" s="6" t="s">
        <v>138</v>
      </c>
      <c r="T15" s="6" t="s">
        <v>138</v>
      </c>
      <c r="U15" s="6" t="s">
        <v>138</v>
      </c>
      <c r="V15" s="6" t="s">
        <v>138</v>
      </c>
      <c r="W15" s="6" t="s">
        <v>138</v>
      </c>
      <c r="X15" s="6" t="s">
        <v>138</v>
      </c>
      <c r="Y15" s="6" t="s">
        <v>138</v>
      </c>
      <c r="Z15" s="6" t="s">
        <v>138</v>
      </c>
      <c r="AA15" s="6" t="s">
        <v>138</v>
      </c>
      <c r="AB15" s="6" t="s">
        <v>138</v>
      </c>
      <c r="AC15" s="6" t="s">
        <v>138</v>
      </c>
      <c r="AD15" s="6" t="s">
        <v>138</v>
      </c>
      <c r="AE15" s="6" t="s">
        <v>138</v>
      </c>
      <c r="AF15" s="6" t="s">
        <v>138</v>
      </c>
      <c r="AG15" s="6" t="s">
        <v>138</v>
      </c>
      <c r="AH15" s="6" t="s">
        <v>138</v>
      </c>
      <c r="AI15" s="6" t="s">
        <v>138</v>
      </c>
      <c r="AJ15" s="6" t="s">
        <v>138</v>
      </c>
      <c r="AK15" s="6" t="s">
        <v>138</v>
      </c>
      <c r="AL15" s="6" t="s">
        <v>138</v>
      </c>
      <c r="AM15" s="6" t="s">
        <v>138</v>
      </c>
      <c r="AN15" s="6" t="s">
        <v>138</v>
      </c>
      <c r="AO15" s="6" t="s">
        <v>138</v>
      </c>
      <c r="AP15" s="6" t="s">
        <v>138</v>
      </c>
      <c r="AQ15" s="6" t="s">
        <v>138</v>
      </c>
      <c r="AR15" s="6" t="s">
        <v>138</v>
      </c>
      <c r="AS15" s="6" t="s">
        <v>138</v>
      </c>
      <c r="AT15" s="6" t="s">
        <v>138</v>
      </c>
      <c r="AU15" s="6" t="s">
        <v>138</v>
      </c>
      <c r="AV15" s="6" t="s">
        <v>138</v>
      </c>
      <c r="AW15" s="6">
        <v>0.15</v>
      </c>
      <c r="AX15" s="6" t="s">
        <v>138</v>
      </c>
      <c r="AY15" s="6" t="s">
        <v>138</v>
      </c>
      <c r="AZ15" s="6" t="s">
        <v>138</v>
      </c>
      <c r="BA15" s="6" t="s">
        <v>138</v>
      </c>
      <c r="BB15" s="6" t="s">
        <v>138</v>
      </c>
      <c r="BC15" s="6" t="s">
        <v>138</v>
      </c>
      <c r="BD15" s="6" t="s">
        <v>138</v>
      </c>
      <c r="BE15" s="6" t="s">
        <v>138</v>
      </c>
      <c r="BF15" s="6" t="s">
        <v>138</v>
      </c>
      <c r="BG15" s="6">
        <v>0.26</v>
      </c>
      <c r="BH15" s="6">
        <v>4.1100000000000003</v>
      </c>
      <c r="BI15" s="6" t="s">
        <v>138</v>
      </c>
      <c r="BJ15" s="6" t="s">
        <v>138</v>
      </c>
      <c r="BK15" s="6">
        <v>0.37</v>
      </c>
      <c r="BL15" s="6">
        <v>3.75</v>
      </c>
      <c r="BM15" s="6" t="s">
        <v>138</v>
      </c>
      <c r="BN15" s="6" t="s">
        <v>138</v>
      </c>
      <c r="BO15" s="6" t="s">
        <v>138</v>
      </c>
      <c r="BP15" s="6" t="s">
        <v>138</v>
      </c>
      <c r="BQ15" s="6">
        <v>0.31</v>
      </c>
      <c r="BR15" s="6">
        <v>3.33</v>
      </c>
      <c r="BS15" s="6">
        <v>0.06</v>
      </c>
      <c r="BT15" s="6">
        <v>4.54</v>
      </c>
      <c r="BU15" s="6">
        <v>0.31</v>
      </c>
      <c r="BV15" s="6">
        <v>5.62</v>
      </c>
      <c r="BW15" s="6">
        <v>0.3</v>
      </c>
      <c r="BX15" s="6">
        <v>4.67</v>
      </c>
      <c r="BY15" s="6">
        <v>0.15</v>
      </c>
      <c r="BZ15" s="6">
        <v>1.66</v>
      </c>
      <c r="CA15" s="6">
        <v>0.39</v>
      </c>
      <c r="CB15" s="6">
        <v>6.96</v>
      </c>
      <c r="CC15" s="6">
        <v>0.49</v>
      </c>
      <c r="CD15" s="6">
        <v>4.2300000000000004</v>
      </c>
      <c r="CE15" s="6" t="s">
        <v>138</v>
      </c>
      <c r="CF15" s="6" t="s">
        <v>138</v>
      </c>
      <c r="CG15" s="6" t="s">
        <v>138</v>
      </c>
      <c r="CH15" s="6" t="s">
        <v>138</v>
      </c>
      <c r="CI15" s="6">
        <v>0.54</v>
      </c>
      <c r="CJ15" s="6">
        <v>4.74</v>
      </c>
      <c r="CK15" s="6">
        <v>7.0000000000000007E-2</v>
      </c>
      <c r="CL15" s="6">
        <v>3.83</v>
      </c>
      <c r="CM15" s="6">
        <v>0.28000000000000003</v>
      </c>
      <c r="CN15" s="6">
        <v>2.5</v>
      </c>
      <c r="CO15" s="6" t="s">
        <v>138</v>
      </c>
      <c r="CP15" s="6" t="s">
        <v>138</v>
      </c>
      <c r="CQ15" s="6">
        <v>0.54</v>
      </c>
      <c r="CR15" s="6">
        <v>4.53</v>
      </c>
      <c r="CS15" s="6">
        <v>0.25</v>
      </c>
      <c r="CT15" s="6">
        <v>2.0299999999999998</v>
      </c>
      <c r="CU15" s="6">
        <v>0.1</v>
      </c>
      <c r="CV15" s="6">
        <v>0.1</v>
      </c>
      <c r="CW15" s="6">
        <v>1.87</v>
      </c>
      <c r="CX15" s="6">
        <v>7.65</v>
      </c>
      <c r="CY15" s="6">
        <v>0.3</v>
      </c>
      <c r="CZ15" s="6">
        <v>2.14</v>
      </c>
      <c r="DA15" s="6" t="s">
        <v>148</v>
      </c>
      <c r="DB15" s="6" t="s">
        <v>148</v>
      </c>
      <c r="DC15" s="6" t="s">
        <v>148</v>
      </c>
      <c r="DD15" s="6" t="s">
        <v>148</v>
      </c>
      <c r="DE15" s="6">
        <v>0.11</v>
      </c>
      <c r="DF15" s="6">
        <v>2.6</v>
      </c>
      <c r="DG15" s="6">
        <v>0.04</v>
      </c>
      <c r="DH15" s="6">
        <v>3.4</v>
      </c>
      <c r="DI15" s="6">
        <v>0.17</v>
      </c>
      <c r="DJ15" s="6">
        <v>3.48</v>
      </c>
      <c r="DK15" s="6">
        <v>0.37</v>
      </c>
      <c r="DL15" s="6">
        <v>0.5</v>
      </c>
      <c r="DM15" s="6">
        <v>0.09</v>
      </c>
      <c r="DN15" s="6">
        <v>3.72</v>
      </c>
      <c r="DO15" s="6">
        <v>0.34</v>
      </c>
      <c r="DP15" s="6">
        <v>1.99</v>
      </c>
      <c r="DQ15" s="6">
        <v>0.52</v>
      </c>
      <c r="DR15" s="6">
        <v>12.43</v>
      </c>
      <c r="DS15" s="6">
        <v>0.09</v>
      </c>
      <c r="DT15" s="6">
        <v>2.2000000000000002</v>
      </c>
      <c r="DU15" s="6">
        <v>0.26</v>
      </c>
      <c r="DV15" s="6">
        <v>4.09</v>
      </c>
      <c r="DW15" s="9">
        <v>0.48</v>
      </c>
      <c r="DX15" s="9">
        <v>3.54</v>
      </c>
      <c r="DY15" s="9">
        <v>0.23</v>
      </c>
      <c r="DZ15" s="9">
        <v>1.69</v>
      </c>
      <c r="EA15" s="9">
        <v>0.18</v>
      </c>
      <c r="EB15" s="9">
        <v>3.6</v>
      </c>
      <c r="EC15" s="9">
        <v>0.55000000000000004</v>
      </c>
      <c r="ED15" s="9">
        <v>3.79</v>
      </c>
      <c r="EE15" s="9">
        <v>0.12</v>
      </c>
      <c r="EF15" s="9">
        <v>10.35</v>
      </c>
      <c r="EG15" s="9">
        <v>0.18</v>
      </c>
      <c r="EH15" s="9">
        <v>1.68</v>
      </c>
      <c r="EI15" s="9">
        <v>7.0000000000000007E-2</v>
      </c>
      <c r="EJ15" s="9">
        <v>2.99</v>
      </c>
      <c r="EK15" s="9">
        <v>0.08</v>
      </c>
      <c r="EL15" s="9">
        <v>2.81</v>
      </c>
      <c r="EM15" s="9">
        <v>0.12</v>
      </c>
      <c r="EN15" s="9">
        <v>5.58</v>
      </c>
      <c r="EO15" s="9">
        <v>0.21</v>
      </c>
      <c r="EP15" s="9">
        <v>2.7</v>
      </c>
      <c r="EQ15" s="9">
        <v>0.25</v>
      </c>
      <c r="ER15" s="9">
        <v>5.2</v>
      </c>
      <c r="ES15" s="9">
        <v>0.09</v>
      </c>
      <c r="ET15" s="9">
        <v>1.1299999999999999</v>
      </c>
      <c r="EU15" s="9">
        <v>0.14000000000000001</v>
      </c>
      <c r="EV15" s="9">
        <v>2.71</v>
      </c>
      <c r="EW15" s="9">
        <v>0.78</v>
      </c>
      <c r="EX15" s="9">
        <v>3.97</v>
      </c>
      <c r="EY15" s="9">
        <v>0.85</v>
      </c>
      <c r="EZ15" s="9">
        <v>3.31</v>
      </c>
      <c r="FA15" s="9"/>
      <c r="FB15" s="9"/>
      <c r="FC15" s="9">
        <v>0.7</v>
      </c>
      <c r="FD15" s="9">
        <v>9.14</v>
      </c>
      <c r="FE15" s="9"/>
      <c r="FF15" s="9"/>
      <c r="FG15" s="9"/>
      <c r="FH15" s="9">
        <v>3.29</v>
      </c>
      <c r="FI15" s="9">
        <v>0.05</v>
      </c>
      <c r="FJ15" s="9">
        <v>6.6</v>
      </c>
      <c r="FK15" s="9">
        <v>0.09</v>
      </c>
      <c r="FL15" s="9">
        <v>2.78</v>
      </c>
      <c r="FM15" s="9"/>
      <c r="FN15" s="9"/>
      <c r="FO15" s="9">
        <v>0.53</v>
      </c>
      <c r="FP15" s="9">
        <v>3.05</v>
      </c>
      <c r="FQ15" s="9">
        <v>0.04</v>
      </c>
      <c r="FR15" s="9">
        <v>2.44</v>
      </c>
      <c r="FS15" s="9">
        <v>0.69</v>
      </c>
      <c r="FT15" s="9">
        <v>3.61</v>
      </c>
      <c r="FU15" s="9">
        <v>1.1599999999999999</v>
      </c>
      <c r="FV15" s="9"/>
      <c r="FW15" s="9">
        <v>0.27</v>
      </c>
      <c r="FX15" s="9">
        <v>5.1100000000000003</v>
      </c>
      <c r="FY15" s="9">
        <v>0.1</v>
      </c>
      <c r="FZ15" s="9"/>
      <c r="GA15" s="9">
        <v>0.18</v>
      </c>
      <c r="GB15" s="9">
        <v>2.71</v>
      </c>
      <c r="GC15" s="9"/>
      <c r="GD15" s="9"/>
      <c r="GE15" s="9">
        <v>0.68</v>
      </c>
      <c r="GF15" s="9">
        <v>1.47</v>
      </c>
      <c r="GG15" s="9"/>
      <c r="GH15" s="9">
        <v>4.3499999999999996</v>
      </c>
      <c r="GI15" s="9"/>
      <c r="GJ15" s="9"/>
      <c r="GK15" s="9"/>
      <c r="GL15" s="9"/>
      <c r="GM15" s="9"/>
      <c r="GN15" s="9"/>
    </row>
    <row r="16" spans="1:291" ht="16.5" customHeight="1" x14ac:dyDescent="0.3">
      <c r="A16" s="7" t="s">
        <v>151</v>
      </c>
      <c r="B16" s="7" t="s">
        <v>151</v>
      </c>
      <c r="C16" s="24" t="s">
        <v>151</v>
      </c>
      <c r="D16" s="24" t="s">
        <v>151</v>
      </c>
      <c r="E16" s="24" t="s">
        <v>151</v>
      </c>
      <c r="F16" s="24" t="s">
        <v>151</v>
      </c>
      <c r="G16" s="8" t="s">
        <v>138</v>
      </c>
      <c r="H16" s="8" t="s">
        <v>138</v>
      </c>
      <c r="I16" s="8" t="s">
        <v>138</v>
      </c>
      <c r="J16" s="8" t="s">
        <v>138</v>
      </c>
      <c r="K16" s="8" t="s">
        <v>138</v>
      </c>
      <c r="L16" s="8" t="s">
        <v>138</v>
      </c>
      <c r="M16" s="8" t="s">
        <v>138</v>
      </c>
      <c r="N16" s="8" t="s">
        <v>138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  <c r="AH16" s="8" t="s">
        <v>138</v>
      </c>
      <c r="AI16" s="8" t="s">
        <v>138</v>
      </c>
      <c r="AJ16" s="8" t="s">
        <v>138</v>
      </c>
      <c r="AK16" s="8" t="s">
        <v>138</v>
      </c>
      <c r="AL16" s="8" t="s">
        <v>138</v>
      </c>
      <c r="AM16" s="8" t="s">
        <v>138</v>
      </c>
      <c r="AN16" s="8" t="s">
        <v>138</v>
      </c>
      <c r="AO16" s="8" t="s">
        <v>138</v>
      </c>
      <c r="AP16" s="8" t="s">
        <v>138</v>
      </c>
      <c r="AQ16" s="8" t="s">
        <v>138</v>
      </c>
      <c r="AR16" s="8" t="s">
        <v>138</v>
      </c>
      <c r="AS16" s="8" t="s">
        <v>138</v>
      </c>
      <c r="AT16" s="8" t="s">
        <v>138</v>
      </c>
      <c r="AU16" s="8" t="s">
        <v>138</v>
      </c>
      <c r="AV16" s="8" t="s">
        <v>138</v>
      </c>
      <c r="AW16" s="8">
        <v>0.15</v>
      </c>
      <c r="AX16" s="8" t="s">
        <v>138</v>
      </c>
      <c r="AY16" s="8" t="s">
        <v>138</v>
      </c>
      <c r="AZ16" s="8" t="s">
        <v>138</v>
      </c>
      <c r="BA16" s="8" t="s">
        <v>138</v>
      </c>
      <c r="BB16" s="8" t="s">
        <v>138</v>
      </c>
      <c r="BC16" s="8" t="s">
        <v>138</v>
      </c>
      <c r="BD16" s="8" t="s">
        <v>138</v>
      </c>
      <c r="BE16" s="8" t="s">
        <v>138</v>
      </c>
      <c r="BF16" s="8" t="s">
        <v>138</v>
      </c>
      <c r="BG16" s="8">
        <v>0.26</v>
      </c>
      <c r="BH16" s="8">
        <v>4.3099999999999996</v>
      </c>
      <c r="BI16" s="8" t="s">
        <v>138</v>
      </c>
      <c r="BJ16" s="8" t="s">
        <v>138</v>
      </c>
      <c r="BK16" s="8">
        <v>0.37</v>
      </c>
      <c r="BL16" s="8">
        <v>3.75</v>
      </c>
      <c r="BM16" s="8" t="s">
        <v>138</v>
      </c>
      <c r="BN16" s="8" t="s">
        <v>138</v>
      </c>
      <c r="BO16" s="8" t="s">
        <v>138</v>
      </c>
      <c r="BP16" s="8" t="s">
        <v>138</v>
      </c>
      <c r="BQ16" s="8">
        <v>0.31</v>
      </c>
      <c r="BR16" s="8">
        <v>3.33</v>
      </c>
      <c r="BS16" s="8">
        <v>0.06</v>
      </c>
      <c r="BT16" s="8">
        <v>4.6500000000000004</v>
      </c>
      <c r="BU16" s="8">
        <v>0.31</v>
      </c>
      <c r="BV16" s="8">
        <v>5.62</v>
      </c>
      <c r="BW16" s="8">
        <v>0.3</v>
      </c>
      <c r="BX16" s="8">
        <v>4.67</v>
      </c>
      <c r="BY16" s="8">
        <v>0.15</v>
      </c>
      <c r="BZ16" s="8">
        <v>1.67</v>
      </c>
      <c r="CA16" s="8">
        <v>0.39</v>
      </c>
      <c r="CB16" s="8">
        <v>7.01</v>
      </c>
      <c r="CC16" s="8">
        <v>0.49</v>
      </c>
      <c r="CD16" s="8">
        <v>4.2320000000000002</v>
      </c>
      <c r="CE16" s="8" t="s">
        <v>138</v>
      </c>
      <c r="CF16" s="8" t="s">
        <v>138</v>
      </c>
      <c r="CG16" s="8" t="s">
        <v>138</v>
      </c>
      <c r="CH16" s="8" t="s">
        <v>138</v>
      </c>
      <c r="CI16" s="8">
        <v>0.54</v>
      </c>
      <c r="CJ16" s="8">
        <v>4.74</v>
      </c>
      <c r="CK16" s="8">
        <v>7.0000000000000007E-2</v>
      </c>
      <c r="CL16" s="8">
        <v>3.8</v>
      </c>
      <c r="CM16" s="8">
        <v>0.28000000000000003</v>
      </c>
      <c r="CN16" s="8">
        <v>2.5</v>
      </c>
      <c r="CO16" s="8" t="s">
        <v>138</v>
      </c>
      <c r="CP16" s="8" t="s">
        <v>138</v>
      </c>
      <c r="CQ16" s="8">
        <v>0.54</v>
      </c>
      <c r="CR16" s="8">
        <v>4.53</v>
      </c>
      <c r="CS16" s="8">
        <v>0.25</v>
      </c>
      <c r="CT16" s="8">
        <v>2.0499999999999998</v>
      </c>
      <c r="CU16" s="8">
        <v>0.1</v>
      </c>
      <c r="CV16" s="8">
        <v>0.1</v>
      </c>
      <c r="CW16" s="8">
        <v>1.87</v>
      </c>
      <c r="CX16" s="8">
        <v>7.65</v>
      </c>
      <c r="CY16" s="8">
        <v>0.3</v>
      </c>
      <c r="CZ16" s="8">
        <v>2.14</v>
      </c>
      <c r="DA16" s="8" t="s">
        <v>148</v>
      </c>
      <c r="DB16" s="8" t="s">
        <v>148</v>
      </c>
      <c r="DC16" s="8" t="s">
        <v>148</v>
      </c>
      <c r="DD16" s="8" t="s">
        <v>148</v>
      </c>
      <c r="DE16" s="8">
        <v>0.11</v>
      </c>
      <c r="DF16" s="8">
        <v>2.6</v>
      </c>
      <c r="DG16" s="8">
        <v>0.04</v>
      </c>
      <c r="DH16" s="8">
        <v>3.4</v>
      </c>
      <c r="DI16" s="8">
        <v>0.17</v>
      </c>
      <c r="DJ16" s="8">
        <v>3.48</v>
      </c>
      <c r="DK16" s="8">
        <v>0.37</v>
      </c>
      <c r="DL16" s="8">
        <v>0.5</v>
      </c>
      <c r="DM16" s="8">
        <v>0.09</v>
      </c>
      <c r="DN16" s="8">
        <v>3.72</v>
      </c>
      <c r="DO16" s="8">
        <v>0.34</v>
      </c>
      <c r="DP16" s="8">
        <v>1.99</v>
      </c>
      <c r="DQ16" s="8">
        <v>0.52</v>
      </c>
      <c r="DR16" s="8">
        <v>12.43</v>
      </c>
      <c r="DS16" s="8">
        <v>0.09</v>
      </c>
      <c r="DT16" s="8">
        <v>2.2000000000000002</v>
      </c>
      <c r="DU16" s="8">
        <v>0.26</v>
      </c>
      <c r="DV16" s="8">
        <v>4.09</v>
      </c>
      <c r="DW16" s="10">
        <v>0.48</v>
      </c>
      <c r="DX16" s="10">
        <v>3.54</v>
      </c>
      <c r="DY16" s="10">
        <v>0.23</v>
      </c>
      <c r="DZ16" s="10">
        <v>1.69</v>
      </c>
      <c r="EA16" s="10">
        <v>0.18</v>
      </c>
      <c r="EB16" s="10">
        <v>3.6</v>
      </c>
      <c r="EC16" s="10">
        <v>0.55000000000000004</v>
      </c>
      <c r="ED16" s="10">
        <v>3.79</v>
      </c>
      <c r="EE16" s="10">
        <v>0.12</v>
      </c>
      <c r="EF16" s="10">
        <v>10.35</v>
      </c>
      <c r="EG16" s="10">
        <v>0.18</v>
      </c>
      <c r="EH16" s="10">
        <v>1.68</v>
      </c>
      <c r="EI16" s="10">
        <v>7.0000000000000007E-2</v>
      </c>
      <c r="EJ16" s="10">
        <v>2.99</v>
      </c>
      <c r="EK16" s="10">
        <v>0.08</v>
      </c>
      <c r="EL16" s="10">
        <v>2.81</v>
      </c>
      <c r="EM16" s="10">
        <v>0.12</v>
      </c>
      <c r="EN16" s="10">
        <v>5.58</v>
      </c>
      <c r="EO16" s="10">
        <v>0.21</v>
      </c>
      <c r="EP16" s="10">
        <v>2.7</v>
      </c>
      <c r="EQ16" s="10">
        <v>0.25</v>
      </c>
      <c r="ER16" s="10">
        <v>5.2</v>
      </c>
      <c r="ES16" s="10">
        <v>0.09</v>
      </c>
      <c r="ET16" s="10">
        <v>1.1299999999999999</v>
      </c>
      <c r="EU16" s="10">
        <v>0.14000000000000001</v>
      </c>
      <c r="EV16" s="10">
        <v>2.71</v>
      </c>
      <c r="EW16" s="10">
        <v>0.78</v>
      </c>
      <c r="EX16" s="10">
        <v>3.97</v>
      </c>
      <c r="EY16" s="10">
        <v>0.85</v>
      </c>
      <c r="EZ16" s="10">
        <v>3.31</v>
      </c>
      <c r="FA16" s="10"/>
      <c r="FB16" s="10"/>
      <c r="FC16" s="10">
        <v>0.7</v>
      </c>
      <c r="FD16" s="10">
        <v>9.14</v>
      </c>
      <c r="FE16" s="10"/>
      <c r="FF16" s="10"/>
      <c r="FG16" s="10"/>
      <c r="FH16" s="10">
        <v>3.29</v>
      </c>
      <c r="FI16" s="10">
        <v>0.05</v>
      </c>
      <c r="FJ16" s="10">
        <v>6.6</v>
      </c>
      <c r="FK16" s="10">
        <v>0.09</v>
      </c>
      <c r="FL16" s="10">
        <v>2.78</v>
      </c>
      <c r="FM16" s="10"/>
      <c r="FN16" s="10"/>
      <c r="FO16" s="10">
        <v>0.53</v>
      </c>
      <c r="FP16" s="10">
        <v>3.05</v>
      </c>
      <c r="FQ16" s="10">
        <v>0.04</v>
      </c>
      <c r="FR16" s="10">
        <v>2.44</v>
      </c>
      <c r="FS16" s="10">
        <v>0.69</v>
      </c>
      <c r="FT16" s="10">
        <v>3.61</v>
      </c>
      <c r="FU16" s="10">
        <v>1.1599999999999999</v>
      </c>
      <c r="FV16" s="10"/>
      <c r="FW16" s="10">
        <v>0.27</v>
      </c>
      <c r="FX16" s="10">
        <v>5.1100000000000003</v>
      </c>
      <c r="FY16" s="10">
        <v>0.1</v>
      </c>
      <c r="FZ16" s="10"/>
      <c r="GA16" s="10">
        <v>0.18</v>
      </c>
      <c r="GB16" s="10">
        <v>2.71</v>
      </c>
      <c r="GC16" s="10"/>
      <c r="GD16" s="10"/>
      <c r="GE16" s="10">
        <v>0.68</v>
      </c>
      <c r="GF16" s="10">
        <v>1.47</v>
      </c>
      <c r="GG16" s="10"/>
      <c r="GH16" s="10">
        <v>4.3499999999999996</v>
      </c>
      <c r="GI16" s="10"/>
      <c r="GJ16" s="10"/>
      <c r="GK16" s="10"/>
      <c r="GL16" s="10"/>
      <c r="GM16" s="10"/>
      <c r="GN16" s="10"/>
    </row>
    <row r="17" spans="1:196" ht="16.5" customHeight="1" x14ac:dyDescent="0.3">
      <c r="A17" s="5" t="s">
        <v>152</v>
      </c>
      <c r="B17" s="5" t="s">
        <v>152</v>
      </c>
      <c r="C17" s="25" t="s">
        <v>152</v>
      </c>
      <c r="D17" s="25" t="s">
        <v>152</v>
      </c>
      <c r="E17" s="25" t="s">
        <v>152</v>
      </c>
      <c r="F17" s="25" t="s">
        <v>152</v>
      </c>
      <c r="G17" s="6" t="s">
        <v>138</v>
      </c>
      <c r="H17" s="6" t="s">
        <v>138</v>
      </c>
      <c r="I17" s="6" t="s">
        <v>138</v>
      </c>
      <c r="J17" s="6" t="s">
        <v>138</v>
      </c>
      <c r="K17" s="6" t="s">
        <v>138</v>
      </c>
      <c r="L17" s="6" t="s">
        <v>138</v>
      </c>
      <c r="M17" s="6" t="s">
        <v>138</v>
      </c>
      <c r="N17" s="6" t="s">
        <v>138</v>
      </c>
      <c r="O17" s="6" t="s">
        <v>138</v>
      </c>
      <c r="P17" s="6" t="s">
        <v>138</v>
      </c>
      <c r="Q17" s="6" t="s">
        <v>138</v>
      </c>
      <c r="R17" s="6" t="s">
        <v>138</v>
      </c>
      <c r="S17" s="6" t="s">
        <v>138</v>
      </c>
      <c r="T17" s="6" t="s">
        <v>138</v>
      </c>
      <c r="U17" s="6" t="s">
        <v>138</v>
      </c>
      <c r="V17" s="6" t="s">
        <v>138</v>
      </c>
      <c r="W17" s="6" t="s">
        <v>138</v>
      </c>
      <c r="X17" s="6" t="s">
        <v>138</v>
      </c>
      <c r="Y17" s="6" t="s">
        <v>138</v>
      </c>
      <c r="Z17" s="6" t="s">
        <v>138</v>
      </c>
      <c r="AA17" s="6" t="s">
        <v>138</v>
      </c>
      <c r="AB17" s="6" t="s">
        <v>138</v>
      </c>
      <c r="AC17" s="6" t="s">
        <v>138</v>
      </c>
      <c r="AD17" s="6" t="s">
        <v>138</v>
      </c>
      <c r="AE17" s="6" t="s">
        <v>138</v>
      </c>
      <c r="AF17" s="6" t="s">
        <v>138</v>
      </c>
      <c r="AG17" s="6" t="s">
        <v>138</v>
      </c>
      <c r="AH17" s="6" t="s">
        <v>138</v>
      </c>
      <c r="AI17" s="6" t="s">
        <v>138</v>
      </c>
      <c r="AJ17" s="6" t="s">
        <v>138</v>
      </c>
      <c r="AK17" s="6" t="s">
        <v>138</v>
      </c>
      <c r="AL17" s="6" t="s">
        <v>138</v>
      </c>
      <c r="AM17" s="6" t="s">
        <v>138</v>
      </c>
      <c r="AN17" s="6" t="s">
        <v>138</v>
      </c>
      <c r="AO17" s="6" t="s">
        <v>138</v>
      </c>
      <c r="AP17" s="6" t="s">
        <v>138</v>
      </c>
      <c r="AQ17" s="6" t="s">
        <v>138</v>
      </c>
      <c r="AR17" s="6" t="s">
        <v>138</v>
      </c>
      <c r="AS17" s="6" t="s">
        <v>138</v>
      </c>
      <c r="AT17" s="6" t="s">
        <v>138</v>
      </c>
      <c r="AU17" s="6" t="s">
        <v>138</v>
      </c>
      <c r="AV17" s="6" t="s">
        <v>138</v>
      </c>
      <c r="AW17" s="6" t="s">
        <v>138</v>
      </c>
      <c r="AX17" s="6" t="s">
        <v>138</v>
      </c>
      <c r="AY17" s="6" t="s">
        <v>138</v>
      </c>
      <c r="AZ17" s="6" t="s">
        <v>138</v>
      </c>
      <c r="BA17" s="6" t="s">
        <v>138</v>
      </c>
      <c r="BB17" s="6" t="s">
        <v>138</v>
      </c>
      <c r="BC17" s="6" t="s">
        <v>138</v>
      </c>
      <c r="BD17" s="6" t="s">
        <v>138</v>
      </c>
      <c r="BE17" s="6" t="s">
        <v>138</v>
      </c>
      <c r="BF17" s="6" t="s">
        <v>138</v>
      </c>
      <c r="BG17" s="6" t="s">
        <v>138</v>
      </c>
      <c r="BH17" s="6" t="s">
        <v>138</v>
      </c>
      <c r="BI17" s="6" t="s">
        <v>138</v>
      </c>
      <c r="BJ17" s="6" t="s">
        <v>138</v>
      </c>
      <c r="BK17" s="6" t="s">
        <v>138</v>
      </c>
      <c r="BL17" s="6" t="s">
        <v>138</v>
      </c>
      <c r="BM17" s="6" t="s">
        <v>138</v>
      </c>
      <c r="BN17" s="6" t="s">
        <v>138</v>
      </c>
      <c r="BO17" s="6" t="s">
        <v>138</v>
      </c>
      <c r="BP17" s="6" t="s">
        <v>138</v>
      </c>
      <c r="BQ17" s="6" t="s">
        <v>138</v>
      </c>
      <c r="BR17" s="6" t="s">
        <v>138</v>
      </c>
      <c r="BS17" s="6" t="s">
        <v>138</v>
      </c>
      <c r="BT17" s="6" t="s">
        <v>138</v>
      </c>
      <c r="BU17" s="6" t="s">
        <v>138</v>
      </c>
      <c r="BV17" s="6" t="s">
        <v>138</v>
      </c>
      <c r="BW17" s="6" t="s">
        <v>138</v>
      </c>
      <c r="BX17" s="6" t="s">
        <v>138</v>
      </c>
      <c r="BY17" s="6" t="s">
        <v>138</v>
      </c>
      <c r="BZ17" s="6" t="s">
        <v>138</v>
      </c>
      <c r="CA17" s="6" t="s">
        <v>138</v>
      </c>
      <c r="CB17" s="6" t="s">
        <v>138</v>
      </c>
      <c r="CC17" s="6" t="s">
        <v>138</v>
      </c>
      <c r="CD17" s="6" t="s">
        <v>138</v>
      </c>
      <c r="CE17" s="6" t="s">
        <v>138</v>
      </c>
      <c r="CF17" s="6" t="s">
        <v>138</v>
      </c>
      <c r="CG17" s="6" t="s">
        <v>138</v>
      </c>
      <c r="CH17" s="6" t="s">
        <v>138</v>
      </c>
      <c r="CI17" s="6" t="s">
        <v>138</v>
      </c>
      <c r="CJ17" s="6" t="s">
        <v>138</v>
      </c>
      <c r="CK17" s="6" t="s">
        <v>138</v>
      </c>
      <c r="CL17" s="6" t="s">
        <v>138</v>
      </c>
      <c r="CM17" s="6" t="s">
        <v>138</v>
      </c>
      <c r="CN17" s="6" t="s">
        <v>138</v>
      </c>
      <c r="CO17" s="6" t="s">
        <v>138</v>
      </c>
      <c r="CP17" s="6" t="s">
        <v>138</v>
      </c>
      <c r="CQ17" s="6" t="s">
        <v>138</v>
      </c>
      <c r="CR17" s="6" t="s">
        <v>138</v>
      </c>
      <c r="CS17" s="6" t="s">
        <v>138</v>
      </c>
      <c r="CT17" s="6" t="s">
        <v>138</v>
      </c>
      <c r="CU17" s="6" t="s">
        <v>138</v>
      </c>
      <c r="CV17" s="6" t="s">
        <v>138</v>
      </c>
      <c r="CW17" s="6" t="s">
        <v>138</v>
      </c>
      <c r="CX17" s="6" t="s">
        <v>138</v>
      </c>
      <c r="CY17" s="6" t="s">
        <v>138</v>
      </c>
      <c r="CZ17" s="6" t="s">
        <v>138</v>
      </c>
      <c r="DA17" s="6" t="s">
        <v>138</v>
      </c>
      <c r="DB17" s="6" t="s">
        <v>138</v>
      </c>
      <c r="DC17" s="6" t="s">
        <v>138</v>
      </c>
      <c r="DD17" s="6" t="s">
        <v>138</v>
      </c>
      <c r="DE17" s="6" t="s">
        <v>138</v>
      </c>
      <c r="DF17" s="6" t="s">
        <v>138</v>
      </c>
      <c r="DG17" s="6" t="s">
        <v>138</v>
      </c>
      <c r="DH17" s="6" t="s">
        <v>138</v>
      </c>
      <c r="DI17" s="6" t="s">
        <v>138</v>
      </c>
      <c r="DJ17" s="6" t="s">
        <v>138</v>
      </c>
      <c r="DK17" s="6">
        <v>0.5</v>
      </c>
      <c r="DL17" s="6" t="s">
        <v>138</v>
      </c>
      <c r="DM17" s="6" t="s">
        <v>138</v>
      </c>
      <c r="DN17" s="6" t="s">
        <v>138</v>
      </c>
      <c r="DO17" s="6" t="s">
        <v>138</v>
      </c>
      <c r="DP17" s="6" t="s">
        <v>138</v>
      </c>
      <c r="DQ17" s="6" t="s">
        <v>138</v>
      </c>
      <c r="DR17" s="6" t="s">
        <v>138</v>
      </c>
      <c r="DS17" s="6" t="s">
        <v>138</v>
      </c>
      <c r="DT17" s="6" t="s">
        <v>138</v>
      </c>
      <c r="DU17" s="6" t="s">
        <v>138</v>
      </c>
      <c r="DV17" s="6" t="s">
        <v>138</v>
      </c>
      <c r="DW17" s="9">
        <v>0.48</v>
      </c>
      <c r="DX17" s="9">
        <v>5.38</v>
      </c>
      <c r="DY17" s="9">
        <v>0.23</v>
      </c>
      <c r="DZ17" s="9">
        <v>1.79</v>
      </c>
      <c r="EA17" s="9">
        <v>0.18</v>
      </c>
      <c r="EB17" s="9">
        <v>3.6</v>
      </c>
      <c r="EC17" s="9">
        <v>0.55000000000000004</v>
      </c>
      <c r="ED17" s="9">
        <v>2.75</v>
      </c>
      <c r="EE17" s="9"/>
      <c r="EF17" s="9">
        <v>3.22</v>
      </c>
      <c r="EG17" s="9">
        <v>0.18</v>
      </c>
      <c r="EH17" s="9">
        <v>1.68</v>
      </c>
      <c r="EI17" s="9">
        <v>7.0000000000000007E-2</v>
      </c>
      <c r="EJ17" s="9">
        <v>2.8</v>
      </c>
      <c r="EK17" s="9">
        <v>0.08</v>
      </c>
      <c r="EL17" s="9">
        <v>2.82</v>
      </c>
      <c r="EM17" s="9">
        <v>0.14000000000000001</v>
      </c>
      <c r="EN17" s="9">
        <v>6.43</v>
      </c>
      <c r="EO17" s="9">
        <v>0.21</v>
      </c>
      <c r="EP17" s="9">
        <v>2.59</v>
      </c>
      <c r="EQ17" s="9">
        <v>0.25</v>
      </c>
      <c r="ER17" s="9">
        <v>6.25</v>
      </c>
      <c r="ES17" s="9">
        <v>0.09</v>
      </c>
      <c r="ET17" s="9">
        <v>1.1299999999999999</v>
      </c>
      <c r="EU17" s="9">
        <v>0.14000000000000001</v>
      </c>
      <c r="EV17" s="9">
        <v>2.71</v>
      </c>
      <c r="EW17" s="9">
        <v>0.74</v>
      </c>
      <c r="EX17" s="9">
        <v>4</v>
      </c>
      <c r="EY17" s="9">
        <v>0.85</v>
      </c>
      <c r="EZ17" s="9">
        <v>3.31</v>
      </c>
      <c r="FA17" s="9"/>
      <c r="FB17" s="9"/>
      <c r="FC17" s="9"/>
      <c r="FD17" s="9"/>
      <c r="FE17" s="9">
        <v>0.84</v>
      </c>
      <c r="FF17" s="9">
        <v>2.95</v>
      </c>
      <c r="FG17" s="9">
        <v>0.21</v>
      </c>
      <c r="FH17" s="9">
        <v>2.6</v>
      </c>
      <c r="FI17" s="9">
        <v>0.05</v>
      </c>
      <c r="FJ17" s="9">
        <v>9</v>
      </c>
      <c r="FK17" s="9">
        <v>0.09</v>
      </c>
      <c r="FL17" s="9">
        <v>1.37</v>
      </c>
      <c r="FM17" s="9">
        <v>0.76</v>
      </c>
      <c r="FN17" s="9"/>
      <c r="FO17" s="9">
        <v>0.53</v>
      </c>
      <c r="FP17" s="9">
        <v>3.09</v>
      </c>
      <c r="FQ17" s="9">
        <v>0.04</v>
      </c>
      <c r="FR17" s="9">
        <v>2.58</v>
      </c>
      <c r="FS17" s="9">
        <v>0.68</v>
      </c>
      <c r="FT17" s="9">
        <v>3.61</v>
      </c>
      <c r="FU17" s="9">
        <v>1.35</v>
      </c>
      <c r="FV17" s="9"/>
      <c r="FW17" s="9">
        <v>0.27</v>
      </c>
      <c r="FX17" s="9"/>
      <c r="FY17" s="9">
        <v>0.1</v>
      </c>
      <c r="FZ17" s="9"/>
      <c r="GA17" s="9">
        <v>0.18</v>
      </c>
      <c r="GB17" s="9"/>
      <c r="GC17" s="9"/>
      <c r="GD17" s="9"/>
      <c r="GE17" s="9">
        <v>0.7</v>
      </c>
      <c r="GF17" s="9"/>
      <c r="GG17" s="9"/>
      <c r="GH17" s="9"/>
      <c r="GI17" s="9"/>
      <c r="GJ17" s="9"/>
      <c r="GK17" s="9"/>
      <c r="GL17" s="9"/>
      <c r="GM17" s="9"/>
      <c r="GN17" s="9"/>
    </row>
    <row r="18" spans="1:196" ht="16.5" customHeight="1" x14ac:dyDescent="0.3">
      <c r="A18" s="7" t="s">
        <v>153</v>
      </c>
      <c r="B18" s="7" t="s">
        <v>153</v>
      </c>
      <c r="C18" s="24" t="s">
        <v>153</v>
      </c>
      <c r="D18" s="24" t="s">
        <v>153</v>
      </c>
      <c r="E18" s="24" t="s">
        <v>153</v>
      </c>
      <c r="F18" s="24" t="s">
        <v>153</v>
      </c>
      <c r="G18" s="8" t="s">
        <v>138</v>
      </c>
      <c r="H18" s="8" t="s">
        <v>138</v>
      </c>
      <c r="I18" s="8" t="s">
        <v>138</v>
      </c>
      <c r="J18" s="8" t="s">
        <v>138</v>
      </c>
      <c r="K18" s="8" t="s">
        <v>138</v>
      </c>
      <c r="L18" s="8" t="s">
        <v>138</v>
      </c>
      <c r="M18" s="8" t="s">
        <v>138</v>
      </c>
      <c r="N18" s="8" t="s">
        <v>138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s="8" t="s">
        <v>138</v>
      </c>
      <c r="Y18" s="8" t="s">
        <v>138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  <c r="AH18" s="8" t="s">
        <v>138</v>
      </c>
      <c r="AI18" s="8" t="s">
        <v>138</v>
      </c>
      <c r="AJ18" s="8" t="s">
        <v>138</v>
      </c>
      <c r="AK18" s="8" t="s">
        <v>138</v>
      </c>
      <c r="AL18" s="8" t="s">
        <v>138</v>
      </c>
      <c r="AM18" s="8" t="s">
        <v>138</v>
      </c>
      <c r="AN18" s="8" t="s">
        <v>138</v>
      </c>
      <c r="AO18" s="8" t="s">
        <v>138</v>
      </c>
      <c r="AP18" s="8" t="s">
        <v>138</v>
      </c>
      <c r="AQ18" s="8" t="s">
        <v>138</v>
      </c>
      <c r="AR18" s="8" t="s">
        <v>138</v>
      </c>
      <c r="AS18" s="8" t="s">
        <v>138</v>
      </c>
      <c r="AT18" s="8" t="s">
        <v>138</v>
      </c>
      <c r="AU18" s="8" t="s">
        <v>138</v>
      </c>
      <c r="AV18" s="8" t="s">
        <v>138</v>
      </c>
      <c r="AW18" s="8" t="s">
        <v>138</v>
      </c>
      <c r="AX18" s="8" t="s">
        <v>138</v>
      </c>
      <c r="AY18" s="8" t="s">
        <v>138</v>
      </c>
      <c r="AZ18" s="8" t="s">
        <v>138</v>
      </c>
      <c r="BA18" s="8" t="s">
        <v>138</v>
      </c>
      <c r="BB18" s="8" t="s">
        <v>138</v>
      </c>
      <c r="BC18" s="8" t="s">
        <v>138</v>
      </c>
      <c r="BD18" s="8" t="s">
        <v>138</v>
      </c>
      <c r="BE18" s="8" t="s">
        <v>138</v>
      </c>
      <c r="BF18" s="8" t="s">
        <v>138</v>
      </c>
      <c r="BG18" s="8" t="s">
        <v>138</v>
      </c>
      <c r="BH18" s="8" t="s">
        <v>138</v>
      </c>
      <c r="BI18" s="8" t="s">
        <v>138</v>
      </c>
      <c r="BJ18" s="8" t="s">
        <v>138</v>
      </c>
      <c r="BK18" s="8" t="s">
        <v>138</v>
      </c>
      <c r="BL18" s="8" t="s">
        <v>138</v>
      </c>
      <c r="BM18" s="8" t="s">
        <v>138</v>
      </c>
      <c r="BN18" s="8" t="s">
        <v>138</v>
      </c>
      <c r="BO18" s="8" t="s">
        <v>138</v>
      </c>
      <c r="BP18" s="8" t="s">
        <v>138</v>
      </c>
      <c r="BQ18" s="8" t="s">
        <v>138</v>
      </c>
      <c r="BR18" s="8" t="s">
        <v>138</v>
      </c>
      <c r="BS18" s="8" t="s">
        <v>138</v>
      </c>
      <c r="BT18" s="8" t="s">
        <v>138</v>
      </c>
      <c r="BU18" s="8" t="s">
        <v>138</v>
      </c>
      <c r="BV18" s="8" t="s">
        <v>138</v>
      </c>
      <c r="BW18" s="8" t="s">
        <v>138</v>
      </c>
      <c r="BX18" s="8" t="s">
        <v>138</v>
      </c>
      <c r="BY18" s="8" t="s">
        <v>138</v>
      </c>
      <c r="BZ18" s="8" t="s">
        <v>138</v>
      </c>
      <c r="CA18" s="8" t="s">
        <v>138</v>
      </c>
      <c r="CB18" s="8" t="s">
        <v>138</v>
      </c>
      <c r="CC18" s="8" t="s">
        <v>138</v>
      </c>
      <c r="CD18" s="8" t="s">
        <v>138</v>
      </c>
      <c r="CE18" s="8" t="s">
        <v>138</v>
      </c>
      <c r="CF18" s="8" t="s">
        <v>138</v>
      </c>
      <c r="CG18" s="8" t="s">
        <v>138</v>
      </c>
      <c r="CH18" s="8" t="s">
        <v>138</v>
      </c>
      <c r="CI18" s="8" t="s">
        <v>138</v>
      </c>
      <c r="CJ18" s="8" t="s">
        <v>138</v>
      </c>
      <c r="CK18" s="8" t="s">
        <v>138</v>
      </c>
      <c r="CL18" s="8" t="s">
        <v>138</v>
      </c>
      <c r="CM18" s="8" t="s">
        <v>138</v>
      </c>
      <c r="CN18" s="8" t="s">
        <v>138</v>
      </c>
      <c r="CO18" s="8" t="s">
        <v>138</v>
      </c>
      <c r="CP18" s="8" t="s">
        <v>138</v>
      </c>
      <c r="CQ18" s="8" t="s">
        <v>138</v>
      </c>
      <c r="CR18" s="8" t="s">
        <v>138</v>
      </c>
      <c r="CS18" s="8" t="s">
        <v>138</v>
      </c>
      <c r="CT18" s="8" t="s">
        <v>138</v>
      </c>
      <c r="CU18" s="8" t="s">
        <v>138</v>
      </c>
      <c r="CV18" s="8" t="s">
        <v>138</v>
      </c>
      <c r="CW18" s="8" t="s">
        <v>138</v>
      </c>
      <c r="CX18" s="8" t="s">
        <v>138</v>
      </c>
      <c r="CY18" s="8" t="s">
        <v>138</v>
      </c>
      <c r="CZ18" s="8" t="s">
        <v>138</v>
      </c>
      <c r="DA18" s="8" t="s">
        <v>138</v>
      </c>
      <c r="DB18" s="8" t="s">
        <v>138</v>
      </c>
      <c r="DC18" s="8" t="s">
        <v>138</v>
      </c>
      <c r="DD18" s="8" t="s">
        <v>138</v>
      </c>
      <c r="DE18" s="8" t="s">
        <v>138</v>
      </c>
      <c r="DF18" s="8" t="s">
        <v>138</v>
      </c>
      <c r="DG18" s="8" t="s">
        <v>138</v>
      </c>
      <c r="DH18" s="8" t="s">
        <v>138</v>
      </c>
      <c r="DI18" s="8" t="s">
        <v>138</v>
      </c>
      <c r="DJ18" s="8" t="s">
        <v>138</v>
      </c>
      <c r="DK18" s="8">
        <v>0.5</v>
      </c>
      <c r="DL18" s="8" t="s">
        <v>138</v>
      </c>
      <c r="DM18" s="8" t="s">
        <v>138</v>
      </c>
      <c r="DN18" s="8" t="s">
        <v>138</v>
      </c>
      <c r="DO18" s="8" t="s">
        <v>138</v>
      </c>
      <c r="DP18" s="8" t="s">
        <v>138</v>
      </c>
      <c r="DQ18" s="8" t="s">
        <v>138</v>
      </c>
      <c r="DR18" s="8" t="s">
        <v>138</v>
      </c>
      <c r="DS18" s="8" t="s">
        <v>138</v>
      </c>
      <c r="DT18" s="8" t="s">
        <v>138</v>
      </c>
      <c r="DU18" s="8" t="s">
        <v>138</v>
      </c>
      <c r="DV18" s="8" t="s">
        <v>138</v>
      </c>
      <c r="DW18" s="10">
        <v>0.48</v>
      </c>
      <c r="DX18" s="10">
        <v>5.38</v>
      </c>
      <c r="DY18" s="10">
        <v>0.23</v>
      </c>
      <c r="DZ18" s="10">
        <v>1.79</v>
      </c>
      <c r="EA18" s="10">
        <v>0.18</v>
      </c>
      <c r="EB18" s="10">
        <v>3.6</v>
      </c>
      <c r="EC18" s="10">
        <v>0.55000000000000004</v>
      </c>
      <c r="ED18" s="10">
        <v>2.75</v>
      </c>
      <c r="EE18" s="10"/>
      <c r="EF18" s="10">
        <v>3.22</v>
      </c>
      <c r="EG18" s="10">
        <v>0.18</v>
      </c>
      <c r="EH18" s="10">
        <v>1.68</v>
      </c>
      <c r="EI18" s="10">
        <v>7.0000000000000007E-2</v>
      </c>
      <c r="EJ18" s="10">
        <v>2.8</v>
      </c>
      <c r="EK18" s="10">
        <v>0.08</v>
      </c>
      <c r="EL18" s="10">
        <v>2.82</v>
      </c>
      <c r="EM18" s="10">
        <v>0.14000000000000001</v>
      </c>
      <c r="EN18" s="10">
        <v>6.43</v>
      </c>
      <c r="EO18" s="10">
        <v>0.21</v>
      </c>
      <c r="EP18" s="10">
        <v>2.59</v>
      </c>
      <c r="EQ18" s="10">
        <v>0.25</v>
      </c>
      <c r="ER18" s="10">
        <v>6.25</v>
      </c>
      <c r="ES18" s="10">
        <v>0.09</v>
      </c>
      <c r="ET18" s="10">
        <v>1.1299999999999999</v>
      </c>
      <c r="EU18" s="10">
        <v>0.14000000000000001</v>
      </c>
      <c r="EV18" s="10">
        <v>2.71</v>
      </c>
      <c r="EW18" s="10">
        <v>0.74</v>
      </c>
      <c r="EX18" s="10">
        <v>4</v>
      </c>
      <c r="EY18" s="10">
        <v>0.85</v>
      </c>
      <c r="EZ18" s="10">
        <v>3.31</v>
      </c>
      <c r="FA18" s="10"/>
      <c r="FB18" s="10"/>
      <c r="FC18" s="10"/>
      <c r="FD18" s="10"/>
      <c r="FE18" s="10">
        <v>0.84</v>
      </c>
      <c r="FF18" s="10">
        <v>2.95</v>
      </c>
      <c r="FG18" s="10">
        <v>0.21</v>
      </c>
      <c r="FH18" s="10">
        <v>2.6</v>
      </c>
      <c r="FI18" s="10">
        <v>0.05</v>
      </c>
      <c r="FJ18" s="10">
        <v>9</v>
      </c>
      <c r="FK18" s="10">
        <v>0.09</v>
      </c>
      <c r="FL18" s="10">
        <v>1.37</v>
      </c>
      <c r="FM18" s="10">
        <v>0.76</v>
      </c>
      <c r="FN18" s="10"/>
      <c r="FO18" s="10">
        <v>0.53</v>
      </c>
      <c r="FP18" s="10">
        <v>3.09</v>
      </c>
      <c r="FQ18" s="10">
        <v>0.04</v>
      </c>
      <c r="FR18" s="10">
        <v>2.58</v>
      </c>
      <c r="FS18" s="10">
        <v>0.68</v>
      </c>
      <c r="FT18" s="10">
        <v>3.61</v>
      </c>
      <c r="FU18" s="10">
        <v>1.35</v>
      </c>
      <c r="FV18" s="10"/>
      <c r="FW18" s="10">
        <v>0.27</v>
      </c>
      <c r="FX18" s="10"/>
      <c r="FY18" s="10">
        <v>0.1</v>
      </c>
      <c r="FZ18" s="10"/>
      <c r="GA18" s="10">
        <v>0.18</v>
      </c>
      <c r="GB18" s="10"/>
      <c r="GC18" s="10"/>
      <c r="GD18" s="10"/>
      <c r="GE18" s="10">
        <v>0.7</v>
      </c>
      <c r="GF18" s="10"/>
      <c r="GG18" s="10"/>
      <c r="GH18" s="10"/>
      <c r="GI18" s="10"/>
      <c r="GJ18" s="10"/>
      <c r="GK18" s="10"/>
      <c r="GL18" s="10"/>
      <c r="GM18" s="10"/>
      <c r="GN18" s="10"/>
    </row>
    <row r="19" spans="1:196" ht="16.5" customHeight="1" x14ac:dyDescent="0.3">
      <c r="A19" s="5" t="s">
        <v>154</v>
      </c>
      <c r="B19" s="5" t="s">
        <v>154</v>
      </c>
      <c r="C19" s="25" t="s">
        <v>154</v>
      </c>
      <c r="D19" s="25" t="s">
        <v>154</v>
      </c>
      <c r="E19" s="25" t="s">
        <v>154</v>
      </c>
      <c r="F19" s="25" t="s">
        <v>154</v>
      </c>
      <c r="G19" s="6" t="s">
        <v>138</v>
      </c>
      <c r="H19" s="6" t="s">
        <v>138</v>
      </c>
      <c r="I19" s="6" t="s">
        <v>138</v>
      </c>
      <c r="J19" s="6" t="s">
        <v>138</v>
      </c>
      <c r="K19" s="6" t="s">
        <v>138</v>
      </c>
      <c r="L19" s="6" t="s">
        <v>138</v>
      </c>
      <c r="M19" s="6" t="s">
        <v>138</v>
      </c>
      <c r="N19" s="6" t="s">
        <v>138</v>
      </c>
      <c r="O19" s="6" t="s">
        <v>138</v>
      </c>
      <c r="P19" s="6" t="s">
        <v>138</v>
      </c>
      <c r="Q19" s="6" t="s">
        <v>138</v>
      </c>
      <c r="R19" s="6" t="s">
        <v>138</v>
      </c>
      <c r="S19" s="6" t="s">
        <v>138</v>
      </c>
      <c r="T19" s="6" t="s">
        <v>138</v>
      </c>
      <c r="U19" s="6" t="s">
        <v>138</v>
      </c>
      <c r="V19" s="6" t="s">
        <v>138</v>
      </c>
      <c r="W19" s="6" t="s">
        <v>138</v>
      </c>
      <c r="X19" s="6" t="s">
        <v>138</v>
      </c>
      <c r="Y19" s="6" t="s">
        <v>138</v>
      </c>
      <c r="Z19" s="6" t="s">
        <v>138</v>
      </c>
      <c r="AA19" s="6" t="s">
        <v>138</v>
      </c>
      <c r="AB19" s="6" t="s">
        <v>138</v>
      </c>
      <c r="AC19" s="6" t="s">
        <v>138</v>
      </c>
      <c r="AD19" s="6" t="s">
        <v>138</v>
      </c>
      <c r="AE19" s="6" t="s">
        <v>138</v>
      </c>
      <c r="AF19" s="6" t="s">
        <v>138</v>
      </c>
      <c r="AG19" s="6" t="s">
        <v>138</v>
      </c>
      <c r="AH19" s="6" t="s">
        <v>138</v>
      </c>
      <c r="AI19" s="6" t="s">
        <v>138</v>
      </c>
      <c r="AJ19" s="6" t="s">
        <v>138</v>
      </c>
      <c r="AK19" s="6" t="s">
        <v>138</v>
      </c>
      <c r="AL19" s="6" t="s">
        <v>138</v>
      </c>
      <c r="AM19" s="6" t="s">
        <v>138</v>
      </c>
      <c r="AN19" s="6" t="s">
        <v>138</v>
      </c>
      <c r="AO19" s="6" t="s">
        <v>138</v>
      </c>
      <c r="AP19" s="6" t="s">
        <v>138</v>
      </c>
      <c r="AQ19" s="6" t="s">
        <v>138</v>
      </c>
      <c r="AR19" s="6" t="s">
        <v>138</v>
      </c>
      <c r="AS19" s="6" t="s">
        <v>138</v>
      </c>
      <c r="AT19" s="6" t="s">
        <v>138</v>
      </c>
      <c r="AU19" s="6" t="s">
        <v>138</v>
      </c>
      <c r="AV19" s="6" t="s">
        <v>138</v>
      </c>
      <c r="AW19" s="6" t="s">
        <v>138</v>
      </c>
      <c r="AX19" s="6" t="s">
        <v>138</v>
      </c>
      <c r="AY19" s="6" t="s">
        <v>138</v>
      </c>
      <c r="AZ19" s="6" t="s">
        <v>138</v>
      </c>
      <c r="BA19" s="6" t="s">
        <v>138</v>
      </c>
      <c r="BB19" s="6" t="s">
        <v>138</v>
      </c>
      <c r="BC19" s="6" t="s">
        <v>138</v>
      </c>
      <c r="BD19" s="6" t="s">
        <v>138</v>
      </c>
      <c r="BE19" s="6" t="s">
        <v>138</v>
      </c>
      <c r="BF19" s="6" t="s">
        <v>138</v>
      </c>
      <c r="BG19" s="6" t="s">
        <v>138</v>
      </c>
      <c r="BH19" s="6" t="s">
        <v>138</v>
      </c>
      <c r="BI19" s="6" t="s">
        <v>138</v>
      </c>
      <c r="BJ19" s="6" t="s">
        <v>138</v>
      </c>
      <c r="BK19" s="6" t="s">
        <v>138</v>
      </c>
      <c r="BL19" s="6" t="s">
        <v>138</v>
      </c>
      <c r="BM19" s="6" t="s">
        <v>138</v>
      </c>
      <c r="BN19" s="6" t="s">
        <v>138</v>
      </c>
      <c r="BO19" s="6" t="s">
        <v>138</v>
      </c>
      <c r="BP19" s="6" t="s">
        <v>138</v>
      </c>
      <c r="BQ19" s="6" t="s">
        <v>138</v>
      </c>
      <c r="BR19" s="6" t="s">
        <v>138</v>
      </c>
      <c r="BS19" s="6" t="s">
        <v>138</v>
      </c>
      <c r="BT19" s="6" t="s">
        <v>138</v>
      </c>
      <c r="BU19" s="6" t="s">
        <v>138</v>
      </c>
      <c r="BV19" s="6" t="s">
        <v>138</v>
      </c>
      <c r="BW19" s="6" t="s">
        <v>138</v>
      </c>
      <c r="BX19" s="6" t="s">
        <v>138</v>
      </c>
      <c r="BY19" s="6" t="s">
        <v>138</v>
      </c>
      <c r="BZ19" s="6" t="s">
        <v>138</v>
      </c>
      <c r="CA19" s="6" t="s">
        <v>138</v>
      </c>
      <c r="CB19" s="6" t="s">
        <v>138</v>
      </c>
      <c r="CC19" s="6" t="s">
        <v>138</v>
      </c>
      <c r="CD19" s="6" t="s">
        <v>138</v>
      </c>
      <c r="CE19" s="6" t="s">
        <v>138</v>
      </c>
      <c r="CF19" s="6" t="s">
        <v>138</v>
      </c>
      <c r="CG19" s="6" t="s">
        <v>138</v>
      </c>
      <c r="CH19" s="6" t="s">
        <v>138</v>
      </c>
      <c r="CI19" s="6" t="s">
        <v>138</v>
      </c>
      <c r="CJ19" s="6" t="s">
        <v>138</v>
      </c>
      <c r="CK19" s="6" t="s">
        <v>138</v>
      </c>
      <c r="CL19" s="6" t="s">
        <v>138</v>
      </c>
      <c r="CM19" s="6" t="s">
        <v>138</v>
      </c>
      <c r="CN19" s="6" t="s">
        <v>138</v>
      </c>
      <c r="CO19" s="6" t="s">
        <v>138</v>
      </c>
      <c r="CP19" s="6" t="s">
        <v>138</v>
      </c>
      <c r="CQ19" s="6" t="s">
        <v>138</v>
      </c>
      <c r="CR19" s="6" t="s">
        <v>138</v>
      </c>
      <c r="CS19" s="6" t="s">
        <v>138</v>
      </c>
      <c r="CT19" s="6" t="s">
        <v>138</v>
      </c>
      <c r="CU19" s="6" t="s">
        <v>138</v>
      </c>
      <c r="CV19" s="6" t="s">
        <v>138</v>
      </c>
      <c r="CW19" s="6" t="s">
        <v>138</v>
      </c>
      <c r="CX19" s="6" t="s">
        <v>138</v>
      </c>
      <c r="CY19" s="6" t="s">
        <v>138</v>
      </c>
      <c r="CZ19" s="6" t="s">
        <v>138</v>
      </c>
      <c r="DA19" s="6" t="s">
        <v>138</v>
      </c>
      <c r="DB19" s="6" t="s">
        <v>138</v>
      </c>
      <c r="DC19" s="6" t="s">
        <v>138</v>
      </c>
      <c r="DD19" s="6" t="s">
        <v>138</v>
      </c>
      <c r="DE19" s="6" t="s">
        <v>138</v>
      </c>
      <c r="DF19" s="6" t="s">
        <v>138</v>
      </c>
      <c r="DG19" s="6" t="s">
        <v>138</v>
      </c>
      <c r="DH19" s="6" t="s">
        <v>138</v>
      </c>
      <c r="DI19" s="6" t="s">
        <v>138</v>
      </c>
      <c r="DJ19" s="6" t="s">
        <v>138</v>
      </c>
      <c r="DK19" s="6">
        <v>0.5</v>
      </c>
      <c r="DL19" s="6" t="s">
        <v>138</v>
      </c>
      <c r="DM19" s="6" t="s">
        <v>138</v>
      </c>
      <c r="DN19" s="6" t="s">
        <v>138</v>
      </c>
      <c r="DO19" s="6" t="s">
        <v>138</v>
      </c>
      <c r="DP19" s="6" t="s">
        <v>138</v>
      </c>
      <c r="DQ19" s="6" t="s">
        <v>138</v>
      </c>
      <c r="DR19" s="6" t="s">
        <v>138</v>
      </c>
      <c r="DS19" s="6" t="s">
        <v>138</v>
      </c>
      <c r="DT19" s="6" t="s">
        <v>138</v>
      </c>
      <c r="DU19" s="6" t="s">
        <v>138</v>
      </c>
      <c r="DV19" s="6" t="s">
        <v>138</v>
      </c>
      <c r="DW19" s="9">
        <v>0.48</v>
      </c>
      <c r="DX19" s="9">
        <v>5.38</v>
      </c>
      <c r="DY19" s="9">
        <v>0.23</v>
      </c>
      <c r="DZ19" s="9">
        <v>1.79</v>
      </c>
      <c r="EA19" s="9">
        <v>0.18</v>
      </c>
      <c r="EB19" s="9">
        <v>3.6</v>
      </c>
      <c r="EC19" s="9">
        <v>0.55000000000000004</v>
      </c>
      <c r="ED19" s="9">
        <v>2.75</v>
      </c>
      <c r="EE19" s="9"/>
      <c r="EF19" s="9">
        <v>3.22</v>
      </c>
      <c r="EG19" s="9">
        <v>0.18</v>
      </c>
      <c r="EH19" s="9">
        <v>1.68</v>
      </c>
      <c r="EI19" s="9">
        <v>7.0000000000000007E-2</v>
      </c>
      <c r="EJ19" s="9">
        <v>2.8</v>
      </c>
      <c r="EK19" s="9">
        <v>0.08</v>
      </c>
      <c r="EL19" s="9">
        <v>2.82</v>
      </c>
      <c r="EM19" s="9">
        <v>0.14000000000000001</v>
      </c>
      <c r="EN19" s="9">
        <v>6.43</v>
      </c>
      <c r="EO19" s="9">
        <v>0.21</v>
      </c>
      <c r="EP19" s="9">
        <v>2.59</v>
      </c>
      <c r="EQ19" s="9">
        <v>0.25</v>
      </c>
      <c r="ER19" s="9">
        <v>6.25</v>
      </c>
      <c r="ES19" s="9">
        <v>0.09</v>
      </c>
      <c r="ET19" s="9">
        <v>1.1299999999999999</v>
      </c>
      <c r="EU19" s="9">
        <v>0.14000000000000001</v>
      </c>
      <c r="EV19" s="9">
        <v>2.71</v>
      </c>
      <c r="EW19" s="9">
        <v>0.74</v>
      </c>
      <c r="EX19" s="9">
        <v>4</v>
      </c>
      <c r="EY19" s="9">
        <v>0.85</v>
      </c>
      <c r="EZ19" s="9">
        <v>3.31</v>
      </c>
      <c r="FA19" s="9"/>
      <c r="FB19" s="9"/>
      <c r="FC19" s="9"/>
      <c r="FD19" s="9"/>
      <c r="FE19" s="9">
        <v>0.84</v>
      </c>
      <c r="FF19" s="9">
        <v>2.95</v>
      </c>
      <c r="FG19" s="9">
        <v>0.21</v>
      </c>
      <c r="FH19" s="9">
        <v>2.6</v>
      </c>
      <c r="FI19" s="9">
        <v>0.05</v>
      </c>
      <c r="FJ19" s="9">
        <v>9</v>
      </c>
      <c r="FK19" s="9">
        <v>0.09</v>
      </c>
      <c r="FL19" s="9">
        <v>1.37</v>
      </c>
      <c r="FM19" s="9">
        <v>0.76</v>
      </c>
      <c r="FN19" s="9"/>
      <c r="FO19" s="9">
        <v>0.53</v>
      </c>
      <c r="FP19" s="9">
        <v>3.09</v>
      </c>
      <c r="FQ19" s="9">
        <v>0.04</v>
      </c>
      <c r="FR19" s="9">
        <v>2.58</v>
      </c>
      <c r="FS19" s="9">
        <v>0.68</v>
      </c>
      <c r="FT19" s="9">
        <v>3.61</v>
      </c>
      <c r="FU19" s="9">
        <v>1.35</v>
      </c>
      <c r="FV19" s="9"/>
      <c r="FW19" s="9">
        <v>0.27</v>
      </c>
      <c r="FX19" s="9"/>
      <c r="FY19" s="9">
        <v>0.1</v>
      </c>
      <c r="FZ19" s="9"/>
      <c r="GA19" s="9">
        <v>0.18</v>
      </c>
      <c r="GB19" s="9"/>
      <c r="GC19" s="9"/>
      <c r="GD19" s="9"/>
      <c r="GE19" s="9">
        <v>0.7</v>
      </c>
      <c r="GF19" s="9"/>
      <c r="GG19" s="9"/>
      <c r="GH19" s="9"/>
      <c r="GI19" s="9"/>
      <c r="GJ19" s="9"/>
      <c r="GK19" s="9"/>
      <c r="GL19" s="9"/>
      <c r="GM19" s="9"/>
      <c r="GN19" s="9"/>
    </row>
    <row r="20" spans="1:196" ht="16.5" customHeight="1" x14ac:dyDescent="0.3">
      <c r="A20" s="7" t="s">
        <v>155</v>
      </c>
      <c r="B20" s="7" t="s">
        <v>155</v>
      </c>
      <c r="C20" s="24" t="s">
        <v>155</v>
      </c>
      <c r="D20" s="24" t="s">
        <v>155</v>
      </c>
      <c r="E20" s="24" t="s">
        <v>155</v>
      </c>
      <c r="F20" s="24" t="s">
        <v>155</v>
      </c>
      <c r="G20" s="8" t="s">
        <v>138</v>
      </c>
      <c r="H20" s="8" t="s">
        <v>138</v>
      </c>
      <c r="I20" s="8" t="s">
        <v>138</v>
      </c>
      <c r="J20" s="8" t="s">
        <v>138</v>
      </c>
      <c r="K20" s="8" t="s">
        <v>138</v>
      </c>
      <c r="L20" s="8" t="s">
        <v>138</v>
      </c>
      <c r="M20" s="8" t="s">
        <v>138</v>
      </c>
      <c r="N20" s="8" t="s">
        <v>138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s="8" t="s">
        <v>138</v>
      </c>
      <c r="Y20" s="8" t="s">
        <v>138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  <c r="AH20" s="8" t="s">
        <v>138</v>
      </c>
      <c r="AI20" s="8" t="s">
        <v>138</v>
      </c>
      <c r="AJ20" s="8" t="s">
        <v>138</v>
      </c>
      <c r="AK20" s="8" t="s">
        <v>138</v>
      </c>
      <c r="AL20" s="8" t="s">
        <v>138</v>
      </c>
      <c r="AM20" s="8" t="s">
        <v>138</v>
      </c>
      <c r="AN20" s="8" t="s">
        <v>138</v>
      </c>
      <c r="AO20" s="8" t="s">
        <v>138</v>
      </c>
      <c r="AP20" s="8" t="s">
        <v>138</v>
      </c>
      <c r="AQ20" s="8" t="s">
        <v>138</v>
      </c>
      <c r="AR20" s="8" t="s">
        <v>138</v>
      </c>
      <c r="AS20" s="8" t="s">
        <v>138</v>
      </c>
      <c r="AT20" s="8" t="s">
        <v>138</v>
      </c>
      <c r="AU20" s="8" t="s">
        <v>138</v>
      </c>
      <c r="AV20" s="8" t="s">
        <v>138</v>
      </c>
      <c r="AW20" s="8" t="s">
        <v>138</v>
      </c>
      <c r="AX20" s="8" t="s">
        <v>138</v>
      </c>
      <c r="AY20" s="8" t="s">
        <v>138</v>
      </c>
      <c r="AZ20" s="8" t="s">
        <v>138</v>
      </c>
      <c r="BA20" s="8" t="s">
        <v>138</v>
      </c>
      <c r="BB20" s="8" t="s">
        <v>138</v>
      </c>
      <c r="BC20" s="8" t="s">
        <v>138</v>
      </c>
      <c r="BD20" s="8" t="s">
        <v>138</v>
      </c>
      <c r="BE20" s="8" t="s">
        <v>138</v>
      </c>
      <c r="BF20" s="8" t="s">
        <v>138</v>
      </c>
      <c r="BG20" s="8" t="s">
        <v>138</v>
      </c>
      <c r="BH20" s="8" t="s">
        <v>138</v>
      </c>
      <c r="BI20" s="8" t="s">
        <v>138</v>
      </c>
      <c r="BJ20" s="8" t="s">
        <v>138</v>
      </c>
      <c r="BK20" s="8" t="s">
        <v>138</v>
      </c>
      <c r="BL20" s="8" t="s">
        <v>138</v>
      </c>
      <c r="BM20" s="8" t="s">
        <v>138</v>
      </c>
      <c r="BN20" s="8" t="s">
        <v>138</v>
      </c>
      <c r="BO20" s="8" t="s">
        <v>138</v>
      </c>
      <c r="BP20" s="8" t="s">
        <v>138</v>
      </c>
      <c r="BQ20" s="8" t="s">
        <v>138</v>
      </c>
      <c r="BR20" s="8" t="s">
        <v>138</v>
      </c>
      <c r="BS20" s="8" t="s">
        <v>138</v>
      </c>
      <c r="BT20" s="8" t="s">
        <v>138</v>
      </c>
      <c r="BU20" s="8" t="s">
        <v>138</v>
      </c>
      <c r="BV20" s="8" t="s">
        <v>138</v>
      </c>
      <c r="BW20" s="8" t="s">
        <v>138</v>
      </c>
      <c r="BX20" s="8" t="s">
        <v>138</v>
      </c>
      <c r="BY20" s="8" t="s">
        <v>138</v>
      </c>
      <c r="BZ20" s="8" t="s">
        <v>138</v>
      </c>
      <c r="CA20" s="8" t="s">
        <v>138</v>
      </c>
      <c r="CB20" s="8" t="s">
        <v>138</v>
      </c>
      <c r="CC20" s="8" t="s">
        <v>138</v>
      </c>
      <c r="CD20" s="8" t="s">
        <v>138</v>
      </c>
      <c r="CE20" s="8" t="s">
        <v>138</v>
      </c>
      <c r="CF20" s="8" t="s">
        <v>138</v>
      </c>
      <c r="CG20" s="8" t="s">
        <v>138</v>
      </c>
      <c r="CH20" s="8" t="s">
        <v>138</v>
      </c>
      <c r="CI20" s="8" t="s">
        <v>138</v>
      </c>
      <c r="CJ20" s="8" t="s">
        <v>138</v>
      </c>
      <c r="CK20" s="8" t="s">
        <v>138</v>
      </c>
      <c r="CL20" s="8" t="s">
        <v>138</v>
      </c>
      <c r="CM20" s="8" t="s">
        <v>138</v>
      </c>
      <c r="CN20" s="8" t="s">
        <v>138</v>
      </c>
      <c r="CO20" s="8" t="s">
        <v>138</v>
      </c>
      <c r="CP20" s="8" t="s">
        <v>138</v>
      </c>
      <c r="CQ20" s="8" t="s">
        <v>138</v>
      </c>
      <c r="CR20" s="8" t="s">
        <v>138</v>
      </c>
      <c r="CS20" s="8" t="s">
        <v>138</v>
      </c>
      <c r="CT20" s="8" t="s">
        <v>138</v>
      </c>
      <c r="CU20" s="8" t="s">
        <v>138</v>
      </c>
      <c r="CV20" s="8" t="s">
        <v>138</v>
      </c>
      <c r="CW20" s="8" t="s">
        <v>138</v>
      </c>
      <c r="CX20" s="8" t="s">
        <v>138</v>
      </c>
      <c r="CY20" s="8" t="s">
        <v>138</v>
      </c>
      <c r="CZ20" s="8" t="s">
        <v>138</v>
      </c>
      <c r="DA20" s="8" t="s">
        <v>138</v>
      </c>
      <c r="DB20" s="8" t="s">
        <v>138</v>
      </c>
      <c r="DC20" s="8" t="s">
        <v>138</v>
      </c>
      <c r="DD20" s="8" t="s">
        <v>138</v>
      </c>
      <c r="DE20" s="8" t="s">
        <v>138</v>
      </c>
      <c r="DF20" s="8" t="s">
        <v>138</v>
      </c>
      <c r="DG20" s="8" t="s">
        <v>138</v>
      </c>
      <c r="DH20" s="8" t="s">
        <v>138</v>
      </c>
      <c r="DI20" s="8" t="s">
        <v>138</v>
      </c>
      <c r="DJ20" s="8" t="s">
        <v>138</v>
      </c>
      <c r="DK20" s="8">
        <v>0.5</v>
      </c>
      <c r="DL20" s="8" t="s">
        <v>138</v>
      </c>
      <c r="DM20" s="8" t="s">
        <v>138</v>
      </c>
      <c r="DN20" s="8" t="s">
        <v>138</v>
      </c>
      <c r="DO20" s="8" t="s">
        <v>138</v>
      </c>
      <c r="DP20" s="8" t="s">
        <v>138</v>
      </c>
      <c r="DQ20" s="8" t="s">
        <v>138</v>
      </c>
      <c r="DR20" s="8" t="s">
        <v>138</v>
      </c>
      <c r="DS20" s="8" t="s">
        <v>138</v>
      </c>
      <c r="DT20" s="8" t="s">
        <v>138</v>
      </c>
      <c r="DU20" s="8" t="s">
        <v>138</v>
      </c>
      <c r="DV20" s="8" t="s">
        <v>138</v>
      </c>
      <c r="DW20" s="10">
        <v>0.48</v>
      </c>
      <c r="DX20" s="10">
        <v>5.38</v>
      </c>
      <c r="DY20" s="10">
        <v>0.23</v>
      </c>
      <c r="DZ20" s="10">
        <v>1.79</v>
      </c>
      <c r="EA20" s="10">
        <v>0.18</v>
      </c>
      <c r="EB20" s="10">
        <v>3.6</v>
      </c>
      <c r="EC20" s="10">
        <v>0.55000000000000004</v>
      </c>
      <c r="ED20" s="10">
        <v>2.75</v>
      </c>
      <c r="EE20" s="10"/>
      <c r="EF20" s="10">
        <v>3.22</v>
      </c>
      <c r="EG20" s="10">
        <v>0.18</v>
      </c>
      <c r="EH20" s="10">
        <v>1.68</v>
      </c>
      <c r="EI20" s="10">
        <v>7.0000000000000007E-2</v>
      </c>
      <c r="EJ20" s="10">
        <v>2.8</v>
      </c>
      <c r="EK20" s="10">
        <v>0.08</v>
      </c>
      <c r="EL20" s="10">
        <v>2.82</v>
      </c>
      <c r="EM20" s="10">
        <v>0.14000000000000001</v>
      </c>
      <c r="EN20" s="10">
        <v>6.43</v>
      </c>
      <c r="EO20" s="10">
        <v>0.21</v>
      </c>
      <c r="EP20" s="10">
        <v>2.59</v>
      </c>
      <c r="EQ20" s="10">
        <v>0.25</v>
      </c>
      <c r="ER20" s="10">
        <v>6.25</v>
      </c>
      <c r="ES20" s="10">
        <v>0.09</v>
      </c>
      <c r="ET20" s="10">
        <v>1.1299999999999999</v>
      </c>
      <c r="EU20" s="10">
        <v>0.14000000000000001</v>
      </c>
      <c r="EV20" s="10">
        <v>2.71</v>
      </c>
      <c r="EW20" s="10">
        <v>0.74</v>
      </c>
      <c r="EX20" s="10">
        <v>4</v>
      </c>
      <c r="EY20" s="10">
        <v>0.85</v>
      </c>
      <c r="EZ20" s="10">
        <v>3.31</v>
      </c>
      <c r="FA20" s="10"/>
      <c r="FB20" s="10"/>
      <c r="FC20" s="10"/>
      <c r="FD20" s="10"/>
      <c r="FE20" s="10">
        <v>0.84</v>
      </c>
      <c r="FF20" s="10">
        <v>2.95</v>
      </c>
      <c r="FG20" s="10">
        <v>0.21</v>
      </c>
      <c r="FH20" s="10">
        <v>2.6</v>
      </c>
      <c r="FI20" s="10">
        <v>0.05</v>
      </c>
      <c r="FJ20" s="10">
        <v>9</v>
      </c>
      <c r="FK20" s="10">
        <v>0.09</v>
      </c>
      <c r="FL20" s="10">
        <v>1.37</v>
      </c>
      <c r="FM20" s="10">
        <v>0.76</v>
      </c>
      <c r="FN20" s="10"/>
      <c r="FO20" s="10">
        <v>0.53</v>
      </c>
      <c r="FP20" s="10">
        <v>3.09</v>
      </c>
      <c r="FQ20" s="10">
        <v>0.04</v>
      </c>
      <c r="FR20" s="10">
        <v>2.58</v>
      </c>
      <c r="FS20" s="10">
        <v>0.68</v>
      </c>
      <c r="FT20" s="10">
        <v>3.61</v>
      </c>
      <c r="FU20" s="10">
        <v>1.35</v>
      </c>
      <c r="FV20" s="10"/>
      <c r="FW20" s="10">
        <v>0.27</v>
      </c>
      <c r="FX20" s="10"/>
      <c r="FY20" s="10">
        <v>0.1</v>
      </c>
      <c r="FZ20" s="10"/>
      <c r="GA20" s="10">
        <v>0.18</v>
      </c>
      <c r="GB20" s="10"/>
      <c r="GC20" s="10"/>
      <c r="GD20" s="10"/>
      <c r="GE20" s="10">
        <v>0.7</v>
      </c>
      <c r="GF20" s="10"/>
      <c r="GG20" s="10"/>
      <c r="GH20" s="10"/>
      <c r="GI20" s="10"/>
      <c r="GJ20" s="10"/>
      <c r="GK20" s="10"/>
      <c r="GL20" s="10"/>
      <c r="GM20" s="10"/>
      <c r="GN20" s="10"/>
    </row>
    <row r="21" spans="1:196" ht="16.5" customHeight="1" x14ac:dyDescent="0.3">
      <c r="A21" s="5" t="s">
        <v>156</v>
      </c>
      <c r="B21" s="5" t="s">
        <v>156</v>
      </c>
      <c r="C21" s="25" t="s">
        <v>156</v>
      </c>
      <c r="D21" s="25" t="s">
        <v>156</v>
      </c>
      <c r="E21" s="25" t="s">
        <v>156</v>
      </c>
      <c r="F21" s="25" t="s">
        <v>156</v>
      </c>
      <c r="G21" s="6" t="s">
        <v>138</v>
      </c>
      <c r="H21" s="6" t="s">
        <v>138</v>
      </c>
      <c r="I21" s="6" t="s">
        <v>138</v>
      </c>
      <c r="J21" s="6" t="s">
        <v>138</v>
      </c>
      <c r="K21" s="6" t="s">
        <v>138</v>
      </c>
      <c r="L21" s="6" t="s">
        <v>138</v>
      </c>
      <c r="M21" s="6" t="s">
        <v>138</v>
      </c>
      <c r="N21" s="6" t="s">
        <v>138</v>
      </c>
      <c r="O21" s="6" t="s">
        <v>138</v>
      </c>
      <c r="P21" s="6" t="s">
        <v>138</v>
      </c>
      <c r="Q21" s="6" t="s">
        <v>138</v>
      </c>
      <c r="R21" s="6" t="s">
        <v>138</v>
      </c>
      <c r="S21" s="6" t="s">
        <v>138</v>
      </c>
      <c r="T21" s="6" t="s">
        <v>138</v>
      </c>
      <c r="U21" s="6" t="s">
        <v>138</v>
      </c>
      <c r="V21" s="6" t="s">
        <v>138</v>
      </c>
      <c r="W21" s="6" t="s">
        <v>138</v>
      </c>
      <c r="X21" s="6" t="s">
        <v>138</v>
      </c>
      <c r="Y21" s="6" t="s">
        <v>138</v>
      </c>
      <c r="Z21" s="6" t="s">
        <v>138</v>
      </c>
      <c r="AA21" s="6" t="s">
        <v>138</v>
      </c>
      <c r="AB21" s="6" t="s">
        <v>138</v>
      </c>
      <c r="AC21" s="6" t="s">
        <v>138</v>
      </c>
      <c r="AD21" s="6" t="s">
        <v>138</v>
      </c>
      <c r="AE21" s="6" t="s">
        <v>138</v>
      </c>
      <c r="AF21" s="6" t="s">
        <v>138</v>
      </c>
      <c r="AG21" s="6" t="s">
        <v>138</v>
      </c>
      <c r="AH21" s="6" t="s">
        <v>138</v>
      </c>
      <c r="AI21" s="6" t="s">
        <v>138</v>
      </c>
      <c r="AJ21" s="6" t="s">
        <v>138</v>
      </c>
      <c r="AK21" s="6" t="s">
        <v>138</v>
      </c>
      <c r="AL21" s="6" t="s">
        <v>138</v>
      </c>
      <c r="AM21" s="6" t="s">
        <v>138</v>
      </c>
      <c r="AN21" s="6" t="s">
        <v>138</v>
      </c>
      <c r="AO21" s="6" t="s">
        <v>138</v>
      </c>
      <c r="AP21" s="6" t="s">
        <v>138</v>
      </c>
      <c r="AQ21" s="6" t="s">
        <v>138</v>
      </c>
      <c r="AR21" s="6" t="s">
        <v>138</v>
      </c>
      <c r="AS21" s="6" t="s">
        <v>138</v>
      </c>
      <c r="AT21" s="6" t="s">
        <v>138</v>
      </c>
      <c r="AU21" s="6" t="s">
        <v>138</v>
      </c>
      <c r="AV21" s="6" t="s">
        <v>138</v>
      </c>
      <c r="AW21" s="6" t="s">
        <v>138</v>
      </c>
      <c r="AX21" s="6" t="s">
        <v>138</v>
      </c>
      <c r="AY21" s="6" t="s">
        <v>138</v>
      </c>
      <c r="AZ21" s="6" t="s">
        <v>138</v>
      </c>
      <c r="BA21" s="6" t="s">
        <v>138</v>
      </c>
      <c r="BB21" s="6" t="s">
        <v>138</v>
      </c>
      <c r="BC21" s="6" t="s">
        <v>138</v>
      </c>
      <c r="BD21" s="6" t="s">
        <v>138</v>
      </c>
      <c r="BE21" s="6" t="s">
        <v>138</v>
      </c>
      <c r="BF21" s="6" t="s">
        <v>138</v>
      </c>
      <c r="BG21" s="6" t="s">
        <v>138</v>
      </c>
      <c r="BH21" s="6" t="s">
        <v>138</v>
      </c>
      <c r="BI21" s="6" t="s">
        <v>138</v>
      </c>
      <c r="BJ21" s="6" t="s">
        <v>138</v>
      </c>
      <c r="BK21" s="6" t="s">
        <v>138</v>
      </c>
      <c r="BL21" s="6" t="s">
        <v>138</v>
      </c>
      <c r="BM21" s="6" t="s">
        <v>138</v>
      </c>
      <c r="BN21" s="6" t="s">
        <v>138</v>
      </c>
      <c r="BO21" s="6" t="s">
        <v>138</v>
      </c>
      <c r="BP21" s="6" t="s">
        <v>138</v>
      </c>
      <c r="BQ21" s="6" t="s">
        <v>138</v>
      </c>
      <c r="BR21" s="6" t="s">
        <v>138</v>
      </c>
      <c r="BS21" s="6" t="s">
        <v>138</v>
      </c>
      <c r="BT21" s="6" t="s">
        <v>138</v>
      </c>
      <c r="BU21" s="6" t="s">
        <v>138</v>
      </c>
      <c r="BV21" s="6" t="s">
        <v>138</v>
      </c>
      <c r="BW21" s="6" t="s">
        <v>138</v>
      </c>
      <c r="BX21" s="6" t="s">
        <v>138</v>
      </c>
      <c r="BY21" s="6" t="s">
        <v>138</v>
      </c>
      <c r="BZ21" s="6" t="s">
        <v>138</v>
      </c>
      <c r="CA21" s="6" t="s">
        <v>138</v>
      </c>
      <c r="CB21" s="6" t="s">
        <v>138</v>
      </c>
      <c r="CC21" s="6" t="s">
        <v>138</v>
      </c>
      <c r="CD21" s="6" t="s">
        <v>138</v>
      </c>
      <c r="CE21" s="6" t="s">
        <v>138</v>
      </c>
      <c r="CF21" s="6" t="s">
        <v>138</v>
      </c>
      <c r="CG21" s="6" t="s">
        <v>138</v>
      </c>
      <c r="CH21" s="6" t="s">
        <v>138</v>
      </c>
      <c r="CI21" s="6" t="s">
        <v>138</v>
      </c>
      <c r="CJ21" s="6" t="s">
        <v>138</v>
      </c>
      <c r="CK21" s="6" t="s">
        <v>138</v>
      </c>
      <c r="CL21" s="6" t="s">
        <v>138</v>
      </c>
      <c r="CM21" s="6" t="s">
        <v>138</v>
      </c>
      <c r="CN21" s="6" t="s">
        <v>138</v>
      </c>
      <c r="CO21" s="6" t="s">
        <v>138</v>
      </c>
      <c r="CP21" s="6" t="s">
        <v>138</v>
      </c>
      <c r="CQ21" s="6" t="s">
        <v>138</v>
      </c>
      <c r="CR21" s="6" t="s">
        <v>138</v>
      </c>
      <c r="CS21" s="6" t="s">
        <v>138</v>
      </c>
      <c r="CT21" s="6" t="s">
        <v>138</v>
      </c>
      <c r="CU21" s="6" t="s">
        <v>138</v>
      </c>
      <c r="CV21" s="6" t="s">
        <v>138</v>
      </c>
      <c r="CW21" s="6" t="s">
        <v>138</v>
      </c>
      <c r="CX21" s="6" t="s">
        <v>138</v>
      </c>
      <c r="CY21" s="6" t="s">
        <v>138</v>
      </c>
      <c r="CZ21" s="6" t="s">
        <v>138</v>
      </c>
      <c r="DA21" s="6" t="s">
        <v>138</v>
      </c>
      <c r="DB21" s="6" t="s">
        <v>138</v>
      </c>
      <c r="DC21" s="6" t="s">
        <v>138</v>
      </c>
      <c r="DD21" s="6" t="s">
        <v>138</v>
      </c>
      <c r="DE21" s="6" t="s">
        <v>138</v>
      </c>
      <c r="DF21" s="6" t="s">
        <v>138</v>
      </c>
      <c r="DG21" s="6" t="s">
        <v>138</v>
      </c>
      <c r="DH21" s="6" t="s">
        <v>138</v>
      </c>
      <c r="DI21" s="6" t="s">
        <v>138</v>
      </c>
      <c r="DJ21" s="6" t="s">
        <v>138</v>
      </c>
      <c r="DK21" s="6">
        <v>0.5</v>
      </c>
      <c r="DL21" s="6" t="s">
        <v>138</v>
      </c>
      <c r="DM21" s="6" t="s">
        <v>138</v>
      </c>
      <c r="DN21" s="6" t="s">
        <v>138</v>
      </c>
      <c r="DO21" s="6" t="s">
        <v>138</v>
      </c>
      <c r="DP21" s="6" t="s">
        <v>138</v>
      </c>
      <c r="DQ21" s="6" t="s">
        <v>138</v>
      </c>
      <c r="DR21" s="6" t="s">
        <v>138</v>
      </c>
      <c r="DS21" s="6" t="s">
        <v>138</v>
      </c>
      <c r="DT21" s="6" t="s">
        <v>138</v>
      </c>
      <c r="DU21" s="6" t="s">
        <v>138</v>
      </c>
      <c r="DV21" s="6" t="s">
        <v>138</v>
      </c>
      <c r="DW21" s="9">
        <v>0.48</v>
      </c>
      <c r="DX21" s="9" t="s">
        <v>138</v>
      </c>
      <c r="DY21" s="9" t="s">
        <v>138</v>
      </c>
      <c r="DZ21" s="9" t="s">
        <v>138</v>
      </c>
      <c r="EA21" s="9" t="s">
        <v>138</v>
      </c>
      <c r="EB21" s="9" t="s">
        <v>138</v>
      </c>
      <c r="EC21" s="9" t="s">
        <v>138</v>
      </c>
      <c r="ED21" s="9" t="s">
        <v>138</v>
      </c>
      <c r="EE21" s="9" t="s">
        <v>138</v>
      </c>
      <c r="EF21" s="9" t="s">
        <v>138</v>
      </c>
      <c r="EG21" s="9" t="s">
        <v>138</v>
      </c>
      <c r="EH21" s="9" t="s">
        <v>138</v>
      </c>
      <c r="EI21" s="9">
        <v>7.0000000000000007E-2</v>
      </c>
      <c r="EJ21" s="9">
        <v>2.8</v>
      </c>
      <c r="EK21" s="9">
        <v>0.08</v>
      </c>
      <c r="EL21" s="9">
        <v>2.82</v>
      </c>
      <c r="EM21" s="9">
        <v>0.14000000000000001</v>
      </c>
      <c r="EN21" s="9">
        <v>6.43</v>
      </c>
      <c r="EO21" s="9">
        <v>0.21</v>
      </c>
      <c r="EP21" s="9">
        <v>2.59</v>
      </c>
      <c r="EQ21" s="9">
        <v>0.25</v>
      </c>
      <c r="ER21" s="9">
        <v>6.25</v>
      </c>
      <c r="ES21" s="9">
        <v>0.09</v>
      </c>
      <c r="ET21" s="9">
        <v>1.1299999999999999</v>
      </c>
      <c r="EU21" s="9">
        <v>0.14000000000000001</v>
      </c>
      <c r="EV21" s="9">
        <v>2.71</v>
      </c>
      <c r="EW21" s="9">
        <v>0.74</v>
      </c>
      <c r="EX21" s="9">
        <v>4</v>
      </c>
      <c r="EY21" s="9">
        <v>0.85</v>
      </c>
      <c r="EZ21" s="9">
        <v>3.31</v>
      </c>
      <c r="FA21" s="9"/>
      <c r="FB21" s="9"/>
      <c r="FC21" s="9"/>
      <c r="FD21" s="9"/>
      <c r="FE21" s="9">
        <v>0.84</v>
      </c>
      <c r="FF21" s="9">
        <v>2.95</v>
      </c>
      <c r="FG21" s="9">
        <v>0.21</v>
      </c>
      <c r="FH21" s="9">
        <v>2.6</v>
      </c>
      <c r="FI21" s="9">
        <v>0.05</v>
      </c>
      <c r="FJ21" s="9">
        <v>9</v>
      </c>
      <c r="FK21" s="9">
        <v>0.09</v>
      </c>
      <c r="FL21" s="9">
        <v>1.37</v>
      </c>
      <c r="FM21" s="9">
        <v>0.76</v>
      </c>
      <c r="FN21" s="9"/>
      <c r="FO21" s="9">
        <v>0.53</v>
      </c>
      <c r="FP21" s="9">
        <v>3.09</v>
      </c>
      <c r="FQ21" s="9">
        <v>0.04</v>
      </c>
      <c r="FR21" s="9">
        <v>2.58</v>
      </c>
      <c r="FS21" s="9">
        <v>0.68</v>
      </c>
      <c r="FT21" s="9">
        <v>3.61</v>
      </c>
      <c r="FU21" s="9">
        <v>1.35</v>
      </c>
      <c r="FV21" s="9"/>
      <c r="FW21" s="9">
        <v>0.27</v>
      </c>
      <c r="FX21" s="9"/>
      <c r="FY21" s="9">
        <v>0.1</v>
      </c>
      <c r="FZ21" s="9"/>
      <c r="GA21" s="9">
        <v>0.18</v>
      </c>
      <c r="GB21" s="9"/>
      <c r="GC21" s="9"/>
      <c r="GD21" s="9"/>
      <c r="GE21" s="9">
        <v>0.7</v>
      </c>
      <c r="GF21" s="9"/>
      <c r="GG21" s="9"/>
      <c r="GH21" s="9"/>
      <c r="GI21" s="9"/>
      <c r="GJ21" s="9"/>
      <c r="GK21" s="9"/>
      <c r="GL21" s="9"/>
      <c r="GM21" s="9"/>
      <c r="GN21" s="9"/>
    </row>
    <row r="22" spans="1:196" ht="16.5" customHeight="1" x14ac:dyDescent="0.3">
      <c r="A22" s="7" t="s">
        <v>157</v>
      </c>
      <c r="B22" s="7" t="s">
        <v>157</v>
      </c>
      <c r="C22" s="24" t="s">
        <v>157</v>
      </c>
      <c r="D22" s="24" t="s">
        <v>157</v>
      </c>
      <c r="E22" s="24" t="s">
        <v>157</v>
      </c>
      <c r="F22" s="24" t="s">
        <v>157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>
        <v>0.53</v>
      </c>
      <c r="FP22" s="10">
        <v>3.09</v>
      </c>
      <c r="FQ22" s="10">
        <v>0.04</v>
      </c>
      <c r="FR22" s="10">
        <v>2.58</v>
      </c>
      <c r="FS22" s="10">
        <v>0.68</v>
      </c>
      <c r="FT22" s="10">
        <v>3.61</v>
      </c>
      <c r="FU22" s="10">
        <v>1.35</v>
      </c>
      <c r="FV22" s="10"/>
      <c r="FW22" s="10">
        <v>0.27</v>
      </c>
      <c r="FX22" s="10"/>
      <c r="FY22" s="10">
        <v>0.1</v>
      </c>
      <c r="FZ22" s="10"/>
      <c r="GA22" s="10">
        <v>0.18</v>
      </c>
      <c r="GB22" s="10"/>
      <c r="GC22" s="10"/>
      <c r="GD22" s="10"/>
      <c r="GE22" s="10">
        <v>0.7</v>
      </c>
      <c r="GF22" s="10"/>
      <c r="GG22" s="10"/>
      <c r="GH22" s="10"/>
      <c r="GI22" s="10"/>
      <c r="GJ22" s="10"/>
      <c r="GK22" s="10"/>
      <c r="GL22" s="10"/>
      <c r="GM22" s="10"/>
      <c r="GN22" s="10"/>
    </row>
    <row r="23" spans="1:196" ht="16.5" customHeight="1" x14ac:dyDescent="0.3">
      <c r="A23" s="5" t="s">
        <v>158</v>
      </c>
      <c r="B23" s="5" t="s">
        <v>158</v>
      </c>
      <c r="C23" s="25" t="s">
        <v>158</v>
      </c>
      <c r="D23" s="25" t="s">
        <v>158</v>
      </c>
      <c r="E23" s="25" t="s">
        <v>158</v>
      </c>
      <c r="F23" s="25" t="s">
        <v>158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>
        <v>0.53</v>
      </c>
      <c r="FP23" s="9">
        <v>3.09</v>
      </c>
      <c r="FQ23" s="9">
        <v>0.04</v>
      </c>
      <c r="FR23" s="9">
        <v>2.58</v>
      </c>
      <c r="FS23" s="9">
        <v>0.68</v>
      </c>
      <c r="FT23" s="9">
        <v>3.61</v>
      </c>
      <c r="FU23" s="9">
        <v>1.35</v>
      </c>
      <c r="FV23" s="9"/>
      <c r="FW23" s="9">
        <v>0.27</v>
      </c>
      <c r="FX23" s="9"/>
      <c r="FY23" s="9">
        <v>0.1</v>
      </c>
      <c r="FZ23" s="9"/>
      <c r="GA23" s="9">
        <v>0.18</v>
      </c>
      <c r="GB23" s="9"/>
      <c r="GC23" s="9"/>
      <c r="GD23" s="9"/>
      <c r="GE23" s="9">
        <v>0.7</v>
      </c>
      <c r="GF23" s="9"/>
      <c r="GG23" s="9"/>
      <c r="GH23" s="9"/>
      <c r="GI23" s="9"/>
      <c r="GJ23" s="9"/>
      <c r="GK23" s="9"/>
      <c r="GL23" s="9"/>
      <c r="GM23" s="9"/>
      <c r="GN23" s="9"/>
    </row>
    <row r="24" spans="1:196" ht="16.5" customHeight="1" x14ac:dyDescent="0.3">
      <c r="A24" s="7" t="s">
        <v>159</v>
      </c>
      <c r="B24" s="7" t="s">
        <v>159</v>
      </c>
      <c r="C24" s="24" t="s">
        <v>159</v>
      </c>
      <c r="D24" s="24" t="s">
        <v>159</v>
      </c>
      <c r="E24" s="24" t="s">
        <v>159</v>
      </c>
      <c r="F24" s="24" t="s">
        <v>159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</row>
    <row r="25" spans="1:196" ht="16.5" customHeight="1" x14ac:dyDescent="0.3">
      <c r="A25" s="5" t="s">
        <v>160</v>
      </c>
      <c r="B25" s="5" t="s">
        <v>160</v>
      </c>
      <c r="C25" s="25" t="s">
        <v>160</v>
      </c>
      <c r="D25" s="25" t="s">
        <v>160</v>
      </c>
      <c r="E25" s="25" t="s">
        <v>160</v>
      </c>
      <c r="F25" s="25" t="s">
        <v>160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</row>
    <row r="26" spans="1:196" ht="16.5" customHeight="1" x14ac:dyDescent="0.3">
      <c r="A26" s="7" t="s">
        <v>161</v>
      </c>
      <c r="B26" s="7" t="s">
        <v>161</v>
      </c>
      <c r="C26" s="24" t="s">
        <v>161</v>
      </c>
      <c r="D26" s="24" t="s">
        <v>161</v>
      </c>
      <c r="E26" s="24" t="s">
        <v>161</v>
      </c>
      <c r="F26" s="24" t="s">
        <v>161</v>
      </c>
      <c r="G26" s="8" t="s">
        <v>138</v>
      </c>
      <c r="H26" s="8" t="s">
        <v>138</v>
      </c>
      <c r="I26" s="8" t="s">
        <v>138</v>
      </c>
      <c r="J26" s="8" t="s">
        <v>138</v>
      </c>
      <c r="K26" s="8" t="s">
        <v>138</v>
      </c>
      <c r="L26" s="8" t="s">
        <v>138</v>
      </c>
      <c r="M26" s="8" t="s">
        <v>138</v>
      </c>
      <c r="N26" s="8" t="s">
        <v>138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  <c r="AH26" s="8" t="s">
        <v>138</v>
      </c>
      <c r="AI26" s="8" t="s">
        <v>138</v>
      </c>
      <c r="AJ26" s="8" t="s">
        <v>138</v>
      </c>
      <c r="AK26" s="8" t="s">
        <v>138</v>
      </c>
      <c r="AL26" s="8" t="s">
        <v>138</v>
      </c>
      <c r="AM26" s="8" t="s">
        <v>138</v>
      </c>
      <c r="AN26" s="8" t="s">
        <v>138</v>
      </c>
      <c r="AO26" s="8" t="s">
        <v>138</v>
      </c>
      <c r="AP26" s="8" t="s">
        <v>138</v>
      </c>
      <c r="AQ26" s="8" t="s">
        <v>138</v>
      </c>
      <c r="AR26" s="8" t="s">
        <v>138</v>
      </c>
      <c r="AS26" s="8" t="s">
        <v>138</v>
      </c>
      <c r="AT26" s="8" t="s">
        <v>138</v>
      </c>
      <c r="AU26" s="8" t="s">
        <v>138</v>
      </c>
      <c r="AV26" s="8" t="s">
        <v>138</v>
      </c>
      <c r="AW26" s="8" t="s">
        <v>138</v>
      </c>
      <c r="AX26" s="8" t="s">
        <v>138</v>
      </c>
      <c r="AY26" s="8" t="s">
        <v>138</v>
      </c>
      <c r="AZ26" s="8" t="s">
        <v>138</v>
      </c>
      <c r="BA26" s="8" t="s">
        <v>138</v>
      </c>
      <c r="BB26" s="8" t="s">
        <v>138</v>
      </c>
      <c r="BC26" s="8" t="s">
        <v>138</v>
      </c>
      <c r="BD26" s="8" t="s">
        <v>138</v>
      </c>
      <c r="BE26" s="8" t="s">
        <v>138</v>
      </c>
      <c r="BF26" s="8" t="s">
        <v>138</v>
      </c>
      <c r="BG26" s="8" t="s">
        <v>138</v>
      </c>
      <c r="BH26" s="8" t="s">
        <v>138</v>
      </c>
      <c r="BI26" s="8" t="s">
        <v>138</v>
      </c>
      <c r="BJ26" s="8" t="s">
        <v>138</v>
      </c>
      <c r="BK26" s="8" t="s">
        <v>138</v>
      </c>
      <c r="BL26" s="8" t="s">
        <v>138</v>
      </c>
      <c r="BM26" s="8" t="s">
        <v>138</v>
      </c>
      <c r="BN26" s="8" t="s">
        <v>138</v>
      </c>
      <c r="BO26" s="8" t="s">
        <v>138</v>
      </c>
      <c r="BP26" s="8" t="s">
        <v>138</v>
      </c>
      <c r="BQ26" s="8" t="s">
        <v>138</v>
      </c>
      <c r="BR26" s="8" t="s">
        <v>138</v>
      </c>
      <c r="BS26" s="8" t="s">
        <v>138</v>
      </c>
      <c r="BT26" s="8" t="s">
        <v>138</v>
      </c>
      <c r="BU26" s="8" t="s">
        <v>138</v>
      </c>
      <c r="BV26" s="8" t="s">
        <v>138</v>
      </c>
      <c r="BW26" s="8" t="s">
        <v>138</v>
      </c>
      <c r="BX26" s="8" t="s">
        <v>138</v>
      </c>
      <c r="BY26" s="8" t="s">
        <v>138</v>
      </c>
      <c r="BZ26" s="8" t="s">
        <v>138</v>
      </c>
      <c r="CA26" s="8" t="s">
        <v>138</v>
      </c>
      <c r="CB26" s="8" t="s">
        <v>138</v>
      </c>
      <c r="CC26" s="8" t="s">
        <v>138</v>
      </c>
      <c r="CD26" s="8" t="s">
        <v>138</v>
      </c>
      <c r="CE26" s="8" t="s">
        <v>138</v>
      </c>
      <c r="CF26" s="8" t="s">
        <v>138</v>
      </c>
      <c r="CG26" s="8" t="s">
        <v>138</v>
      </c>
      <c r="CH26" s="8" t="s">
        <v>138</v>
      </c>
      <c r="CI26" s="8" t="s">
        <v>138</v>
      </c>
      <c r="CJ26" s="8" t="s">
        <v>138</v>
      </c>
      <c r="CK26" s="8" t="s">
        <v>138</v>
      </c>
      <c r="CL26" s="8" t="s">
        <v>138</v>
      </c>
      <c r="CM26" s="8" t="s">
        <v>138</v>
      </c>
      <c r="CN26" s="8" t="s">
        <v>138</v>
      </c>
      <c r="CO26" s="8" t="s">
        <v>138</v>
      </c>
      <c r="CP26" s="8" t="s">
        <v>138</v>
      </c>
      <c r="CQ26" s="8" t="s">
        <v>138</v>
      </c>
      <c r="CR26" s="8" t="s">
        <v>138</v>
      </c>
      <c r="CS26" s="8" t="s">
        <v>138</v>
      </c>
      <c r="CT26" s="8" t="s">
        <v>138</v>
      </c>
      <c r="CU26" s="8" t="s">
        <v>138</v>
      </c>
      <c r="CV26" s="8" t="s">
        <v>138</v>
      </c>
      <c r="CW26" s="8" t="s">
        <v>138</v>
      </c>
      <c r="CX26" s="8" t="s">
        <v>138</v>
      </c>
      <c r="CY26" s="8" t="s">
        <v>138</v>
      </c>
      <c r="CZ26" s="8" t="s">
        <v>138</v>
      </c>
      <c r="DA26" s="8" t="s">
        <v>138</v>
      </c>
      <c r="DB26" s="8" t="s">
        <v>138</v>
      </c>
      <c r="DC26" s="8" t="s">
        <v>138</v>
      </c>
      <c r="DD26" s="8" t="s">
        <v>138</v>
      </c>
      <c r="DE26" s="8" t="s">
        <v>138</v>
      </c>
      <c r="DF26" s="8" t="s">
        <v>138</v>
      </c>
      <c r="DG26" s="8" t="s">
        <v>138</v>
      </c>
      <c r="DH26" s="8" t="s">
        <v>138</v>
      </c>
      <c r="DI26" s="8" t="s">
        <v>138</v>
      </c>
      <c r="DJ26" s="8" t="s">
        <v>138</v>
      </c>
      <c r="DK26" s="8">
        <v>0.5</v>
      </c>
      <c r="DL26" s="8" t="s">
        <v>138</v>
      </c>
      <c r="DM26" s="8" t="s">
        <v>138</v>
      </c>
      <c r="DN26" s="8" t="s">
        <v>138</v>
      </c>
      <c r="DO26" s="8" t="s">
        <v>138</v>
      </c>
      <c r="DP26" s="8" t="s">
        <v>138</v>
      </c>
      <c r="DQ26" s="8" t="s">
        <v>138</v>
      </c>
      <c r="DR26" s="8" t="s">
        <v>138</v>
      </c>
      <c r="DS26" s="8" t="s">
        <v>138</v>
      </c>
      <c r="DT26" s="8" t="s">
        <v>138</v>
      </c>
      <c r="DU26" s="8" t="s">
        <v>138</v>
      </c>
      <c r="DV26" s="8" t="s">
        <v>138</v>
      </c>
      <c r="DW26" s="10">
        <v>0.48</v>
      </c>
      <c r="DX26" s="10">
        <v>5.38</v>
      </c>
      <c r="DY26" s="10">
        <v>0.23</v>
      </c>
      <c r="DZ26" s="10">
        <v>1.69</v>
      </c>
      <c r="EA26" s="10">
        <v>0.18</v>
      </c>
      <c r="EB26" s="10">
        <v>3.6</v>
      </c>
      <c r="EC26" s="10">
        <v>0.55000000000000004</v>
      </c>
      <c r="ED26" s="10"/>
      <c r="EE26" s="10"/>
      <c r="EF26" s="10"/>
      <c r="EG26" s="10">
        <v>0.18440000000000001</v>
      </c>
      <c r="EH26" s="10">
        <v>1.8512</v>
      </c>
      <c r="EI26" s="10">
        <v>7.0199999999999999E-2</v>
      </c>
      <c r="EJ26" s="10">
        <v>2.6509</v>
      </c>
      <c r="EK26" s="10">
        <v>8.77E-2</v>
      </c>
      <c r="EL26" s="10">
        <v>2.6324999999999998</v>
      </c>
      <c r="EM26" s="10">
        <v>0.1275</v>
      </c>
      <c r="EN26" s="10">
        <v>5.6050000000000004</v>
      </c>
      <c r="EO26" s="10">
        <v>0.2009</v>
      </c>
      <c r="EP26" s="10">
        <v>2.77</v>
      </c>
      <c r="EQ26" s="10">
        <v>0.25009999999999999</v>
      </c>
      <c r="ER26" s="10">
        <v>5.26</v>
      </c>
      <c r="ES26" s="10">
        <v>9.4700000000000006E-2</v>
      </c>
      <c r="ET26" s="10">
        <v>0.96079999999999999</v>
      </c>
      <c r="EU26" s="10">
        <v>0.14000000000000001</v>
      </c>
      <c r="EV26" s="10">
        <v>2.71</v>
      </c>
      <c r="EW26" s="10">
        <v>0.76280000000000003</v>
      </c>
      <c r="EX26" s="10">
        <v>4.1134000000000004</v>
      </c>
      <c r="EY26" s="10">
        <v>0.84989999999999999</v>
      </c>
      <c r="EZ26" s="10">
        <v>4.8489000000000004</v>
      </c>
      <c r="FA26" s="10">
        <v>0.11</v>
      </c>
      <c r="FB26" s="10"/>
      <c r="FC26" s="10">
        <v>0.71940000000000004</v>
      </c>
      <c r="FD26" s="10"/>
      <c r="FE26" s="10">
        <v>0.82840000000000003</v>
      </c>
      <c r="FF26" s="10">
        <v>3.6505999999999998</v>
      </c>
      <c r="FG26" s="10">
        <v>0.2049</v>
      </c>
      <c r="FH26" s="10">
        <v>3.4180000000000001</v>
      </c>
      <c r="FI26" s="10">
        <v>4.6699999999999998E-2</v>
      </c>
      <c r="FJ26" s="10">
        <v>6.42</v>
      </c>
      <c r="FK26" s="10">
        <v>9.4E-2</v>
      </c>
      <c r="FL26" s="10">
        <v>2.65</v>
      </c>
      <c r="FM26" s="10">
        <v>0.76</v>
      </c>
      <c r="FN26" s="10"/>
      <c r="FO26" s="10">
        <v>0.50170000000000003</v>
      </c>
      <c r="FP26" s="10">
        <v>3.9550000000000001</v>
      </c>
      <c r="FQ26" s="10">
        <v>3.3599999999999998E-2</v>
      </c>
      <c r="FR26" s="10">
        <v>2.6949999999999998</v>
      </c>
      <c r="FS26" s="10">
        <v>0.67700000000000005</v>
      </c>
      <c r="FT26" s="10">
        <v>0.67979999999999996</v>
      </c>
      <c r="FU26" s="10">
        <v>1.33</v>
      </c>
      <c r="FV26" s="10"/>
      <c r="FW26" s="10">
        <v>0.27</v>
      </c>
      <c r="FX26" s="10">
        <v>5.12</v>
      </c>
      <c r="FY26" s="10">
        <v>0.1</v>
      </c>
      <c r="FZ26" s="10"/>
      <c r="GA26" s="10">
        <v>0.18</v>
      </c>
      <c r="GB26" s="10">
        <v>2.68</v>
      </c>
      <c r="GC26" s="10"/>
      <c r="GD26" s="10"/>
      <c r="GE26" s="10"/>
      <c r="GF26" s="10">
        <v>1.47</v>
      </c>
      <c r="GG26" s="10"/>
      <c r="GH26" s="10">
        <v>4.45</v>
      </c>
      <c r="GI26" s="10"/>
      <c r="GJ26" s="10"/>
      <c r="GK26" s="10"/>
      <c r="GL26" s="10"/>
      <c r="GM26" s="10"/>
      <c r="GN26" s="10"/>
    </row>
    <row r="27" spans="1:196" ht="16.5" customHeight="1" x14ac:dyDescent="0.3">
      <c r="A27" s="5" t="s">
        <v>162</v>
      </c>
      <c r="B27" s="5" t="s">
        <v>162</v>
      </c>
      <c r="C27" s="25" t="s">
        <v>162</v>
      </c>
      <c r="D27" s="25" t="s">
        <v>162</v>
      </c>
      <c r="E27" s="25" t="s">
        <v>162</v>
      </c>
      <c r="F27" s="25" t="s">
        <v>162</v>
      </c>
      <c r="G27" s="6" t="s">
        <v>138</v>
      </c>
      <c r="H27" s="6" t="s">
        <v>138</v>
      </c>
      <c r="I27" s="6" t="s">
        <v>138</v>
      </c>
      <c r="J27" s="6" t="s">
        <v>138</v>
      </c>
      <c r="K27" s="6" t="s">
        <v>138</v>
      </c>
      <c r="L27" s="6" t="s">
        <v>138</v>
      </c>
      <c r="M27" s="6" t="s">
        <v>138</v>
      </c>
      <c r="N27" s="6" t="s">
        <v>138</v>
      </c>
      <c r="O27" s="6" t="s">
        <v>138</v>
      </c>
      <c r="P27" s="6" t="s">
        <v>138</v>
      </c>
      <c r="Q27" s="6" t="s">
        <v>138</v>
      </c>
      <c r="R27" s="6" t="s">
        <v>138</v>
      </c>
      <c r="S27" s="6" t="s">
        <v>138</v>
      </c>
      <c r="T27" s="6" t="s">
        <v>138</v>
      </c>
      <c r="U27" s="6" t="s">
        <v>138</v>
      </c>
      <c r="V27" s="6" t="s">
        <v>138</v>
      </c>
      <c r="W27" s="6" t="s">
        <v>138</v>
      </c>
      <c r="X27" s="6" t="s">
        <v>138</v>
      </c>
      <c r="Y27" s="6" t="s">
        <v>138</v>
      </c>
      <c r="Z27" s="6" t="s">
        <v>138</v>
      </c>
      <c r="AA27" s="6" t="s">
        <v>138</v>
      </c>
      <c r="AB27" s="6" t="s">
        <v>138</v>
      </c>
      <c r="AC27" s="6" t="s">
        <v>138</v>
      </c>
      <c r="AD27" s="6" t="s">
        <v>138</v>
      </c>
      <c r="AE27" s="6" t="s">
        <v>138</v>
      </c>
      <c r="AF27" s="6" t="s">
        <v>138</v>
      </c>
      <c r="AG27" s="6" t="s">
        <v>138</v>
      </c>
      <c r="AH27" s="6" t="s">
        <v>138</v>
      </c>
      <c r="AI27" s="6" t="s">
        <v>138</v>
      </c>
      <c r="AJ27" s="6" t="s">
        <v>138</v>
      </c>
      <c r="AK27" s="6" t="s">
        <v>138</v>
      </c>
      <c r="AL27" s="6" t="s">
        <v>138</v>
      </c>
      <c r="AM27" s="6" t="s">
        <v>138</v>
      </c>
      <c r="AN27" s="6" t="s">
        <v>138</v>
      </c>
      <c r="AO27" s="6" t="s">
        <v>138</v>
      </c>
      <c r="AP27" s="6" t="s">
        <v>138</v>
      </c>
      <c r="AQ27" s="6" t="s">
        <v>138</v>
      </c>
      <c r="AR27" s="6" t="s">
        <v>138</v>
      </c>
      <c r="AS27" s="6" t="s">
        <v>138</v>
      </c>
      <c r="AT27" s="6" t="s">
        <v>138</v>
      </c>
      <c r="AU27" s="6" t="s">
        <v>138</v>
      </c>
      <c r="AV27" s="6" t="s">
        <v>138</v>
      </c>
      <c r="AW27" s="6" t="s">
        <v>138</v>
      </c>
      <c r="AX27" s="6" t="s">
        <v>138</v>
      </c>
      <c r="AY27" s="6" t="s">
        <v>138</v>
      </c>
      <c r="AZ27" s="6" t="s">
        <v>138</v>
      </c>
      <c r="BA27" s="6" t="s">
        <v>138</v>
      </c>
      <c r="BB27" s="6" t="s">
        <v>138</v>
      </c>
      <c r="BC27" s="6" t="s">
        <v>138</v>
      </c>
      <c r="BD27" s="6" t="s">
        <v>138</v>
      </c>
      <c r="BE27" s="6" t="s">
        <v>138</v>
      </c>
      <c r="BF27" s="6" t="s">
        <v>138</v>
      </c>
      <c r="BG27" s="6" t="s">
        <v>138</v>
      </c>
      <c r="BH27" s="6" t="s">
        <v>138</v>
      </c>
      <c r="BI27" s="6" t="s">
        <v>138</v>
      </c>
      <c r="BJ27" s="6" t="s">
        <v>138</v>
      </c>
      <c r="BK27" s="6" t="s">
        <v>138</v>
      </c>
      <c r="BL27" s="6" t="s">
        <v>138</v>
      </c>
      <c r="BM27" s="6" t="s">
        <v>138</v>
      </c>
      <c r="BN27" s="6" t="s">
        <v>138</v>
      </c>
      <c r="BO27" s="6" t="s">
        <v>138</v>
      </c>
      <c r="BP27" s="6" t="s">
        <v>138</v>
      </c>
      <c r="BQ27" s="6" t="s">
        <v>138</v>
      </c>
      <c r="BR27" s="6" t="s">
        <v>138</v>
      </c>
      <c r="BS27" s="6" t="s">
        <v>138</v>
      </c>
      <c r="BT27" s="6" t="s">
        <v>138</v>
      </c>
      <c r="BU27" s="6" t="s">
        <v>138</v>
      </c>
      <c r="BV27" s="6" t="s">
        <v>138</v>
      </c>
      <c r="BW27" s="6" t="s">
        <v>138</v>
      </c>
      <c r="BX27" s="6" t="s">
        <v>138</v>
      </c>
      <c r="BY27" s="6" t="s">
        <v>138</v>
      </c>
      <c r="BZ27" s="6" t="s">
        <v>138</v>
      </c>
      <c r="CA27" s="6" t="s">
        <v>138</v>
      </c>
      <c r="CB27" s="6" t="s">
        <v>138</v>
      </c>
      <c r="CC27" s="6" t="s">
        <v>138</v>
      </c>
      <c r="CD27" s="6" t="s">
        <v>138</v>
      </c>
      <c r="CE27" s="6" t="s">
        <v>138</v>
      </c>
      <c r="CF27" s="6" t="s">
        <v>138</v>
      </c>
      <c r="CG27" s="6" t="s">
        <v>138</v>
      </c>
      <c r="CH27" s="6" t="s">
        <v>138</v>
      </c>
      <c r="CI27" s="6" t="s">
        <v>138</v>
      </c>
      <c r="CJ27" s="6" t="s">
        <v>138</v>
      </c>
      <c r="CK27" s="6" t="s">
        <v>138</v>
      </c>
      <c r="CL27" s="6" t="s">
        <v>138</v>
      </c>
      <c r="CM27" s="6" t="s">
        <v>138</v>
      </c>
      <c r="CN27" s="6" t="s">
        <v>138</v>
      </c>
      <c r="CO27" s="6" t="s">
        <v>138</v>
      </c>
      <c r="CP27" s="6" t="s">
        <v>138</v>
      </c>
      <c r="CQ27" s="6" t="s">
        <v>138</v>
      </c>
      <c r="CR27" s="6" t="s">
        <v>138</v>
      </c>
      <c r="CS27" s="6" t="s">
        <v>138</v>
      </c>
      <c r="CT27" s="6" t="s">
        <v>138</v>
      </c>
      <c r="CU27" s="6" t="s">
        <v>138</v>
      </c>
      <c r="CV27" s="6" t="s">
        <v>138</v>
      </c>
      <c r="CW27" s="6" t="s">
        <v>138</v>
      </c>
      <c r="CX27" s="6" t="s">
        <v>138</v>
      </c>
      <c r="CY27" s="6" t="s">
        <v>138</v>
      </c>
      <c r="CZ27" s="6" t="s">
        <v>138</v>
      </c>
      <c r="DA27" s="6" t="s">
        <v>138</v>
      </c>
      <c r="DB27" s="6" t="s">
        <v>138</v>
      </c>
      <c r="DC27" s="6" t="s">
        <v>138</v>
      </c>
      <c r="DD27" s="6" t="s">
        <v>138</v>
      </c>
      <c r="DE27" s="6" t="s">
        <v>138</v>
      </c>
      <c r="DF27" s="6" t="s">
        <v>138</v>
      </c>
      <c r="DG27" s="6" t="s">
        <v>138</v>
      </c>
      <c r="DH27" s="6" t="s">
        <v>138</v>
      </c>
      <c r="DI27" s="6" t="s">
        <v>138</v>
      </c>
      <c r="DJ27" s="6" t="s">
        <v>138</v>
      </c>
      <c r="DK27" s="6">
        <v>0.5</v>
      </c>
      <c r="DL27" s="6" t="s">
        <v>138</v>
      </c>
      <c r="DM27" s="6" t="s">
        <v>138</v>
      </c>
      <c r="DN27" s="6" t="s">
        <v>138</v>
      </c>
      <c r="DO27" s="6" t="s">
        <v>138</v>
      </c>
      <c r="DP27" s="6" t="s">
        <v>138</v>
      </c>
      <c r="DQ27" s="6" t="s">
        <v>138</v>
      </c>
      <c r="DR27" s="6" t="s">
        <v>138</v>
      </c>
      <c r="DS27" s="6" t="s">
        <v>138</v>
      </c>
      <c r="DT27" s="6" t="s">
        <v>138</v>
      </c>
      <c r="DU27" s="6" t="s">
        <v>138</v>
      </c>
      <c r="DV27" s="6" t="s">
        <v>138</v>
      </c>
      <c r="DW27" s="9">
        <v>0.48</v>
      </c>
      <c r="DX27" s="9">
        <v>5.38</v>
      </c>
      <c r="DY27" s="9">
        <v>0.23</v>
      </c>
      <c r="DZ27" s="9">
        <v>1.69</v>
      </c>
      <c r="EA27" s="9">
        <v>0.18</v>
      </c>
      <c r="EB27" s="9">
        <v>3.6</v>
      </c>
      <c r="EC27" s="9">
        <v>0.55000000000000004</v>
      </c>
      <c r="ED27" s="9"/>
      <c r="EE27" s="9"/>
      <c r="EF27" s="9"/>
      <c r="EG27" s="9">
        <v>0.18</v>
      </c>
      <c r="EH27" s="9">
        <v>1.68</v>
      </c>
      <c r="EI27" s="9">
        <v>7.0000000000000007E-2</v>
      </c>
      <c r="EJ27" s="9">
        <v>2.8</v>
      </c>
      <c r="EK27" s="9">
        <v>0.08</v>
      </c>
      <c r="EL27" s="9">
        <v>2.82</v>
      </c>
      <c r="EM27" s="9">
        <v>0.12809999999999999</v>
      </c>
      <c r="EN27" s="9">
        <v>5.5106000000000002</v>
      </c>
      <c r="EO27" s="9">
        <v>0.20369999999999999</v>
      </c>
      <c r="EP27" s="9">
        <v>2.7610000000000001</v>
      </c>
      <c r="EQ27" s="9">
        <v>0.25009999999999999</v>
      </c>
      <c r="ER27" s="9">
        <v>5.2649999999999997</v>
      </c>
      <c r="ES27" s="9">
        <v>9.4700000000000006E-2</v>
      </c>
      <c r="ET27" s="9">
        <v>0.9607</v>
      </c>
      <c r="EU27" s="9">
        <v>0.14000000000000001</v>
      </c>
      <c r="EV27" s="9">
        <v>2.71</v>
      </c>
      <c r="EW27" s="9">
        <v>0.76139999999999997</v>
      </c>
      <c r="EX27" s="9">
        <v>4.2249999999999996</v>
      </c>
      <c r="EY27" s="9">
        <v>0.84989999999999999</v>
      </c>
      <c r="EZ27" s="9">
        <v>5.0449999999999999</v>
      </c>
      <c r="FA27" s="9">
        <v>0.11</v>
      </c>
      <c r="FB27" s="9"/>
      <c r="FC27" s="9">
        <v>0.71940000000000004</v>
      </c>
      <c r="FD27" s="9"/>
      <c r="FE27" s="9">
        <v>0.82840000000000003</v>
      </c>
      <c r="FF27" s="9">
        <v>3.6503999999999999</v>
      </c>
      <c r="FG27" s="9">
        <v>0.2059</v>
      </c>
      <c r="FH27" s="9">
        <v>3.24</v>
      </c>
      <c r="FI27" s="9">
        <v>4.6699999999999998E-2</v>
      </c>
      <c r="FJ27" s="9">
        <v>6.42</v>
      </c>
      <c r="FK27" s="9">
        <v>9.4E-2</v>
      </c>
      <c r="FL27" s="9">
        <v>2.65</v>
      </c>
      <c r="FM27" s="9">
        <v>0.76</v>
      </c>
      <c r="FN27" s="9"/>
      <c r="FO27" s="9">
        <v>0.50329999999999997</v>
      </c>
      <c r="FP27" s="9">
        <v>3.9550000000000001</v>
      </c>
      <c r="FQ27" s="9">
        <v>3.3700000000000001E-2</v>
      </c>
      <c r="FR27" s="9">
        <v>2.6816</v>
      </c>
      <c r="FS27" s="9">
        <v>0.67279999999999995</v>
      </c>
      <c r="FT27" s="9">
        <v>4.7945000000000002</v>
      </c>
      <c r="FU27" s="9">
        <v>1.33</v>
      </c>
      <c r="FV27" s="9"/>
      <c r="FW27" s="9">
        <v>0.27</v>
      </c>
      <c r="FX27" s="9">
        <v>5.12</v>
      </c>
      <c r="FY27" s="9">
        <v>0.1</v>
      </c>
      <c r="FZ27" s="9"/>
      <c r="GA27" s="9">
        <v>0.18</v>
      </c>
      <c r="GB27" s="9">
        <v>2.68</v>
      </c>
      <c r="GC27" s="9"/>
      <c r="GD27" s="9"/>
      <c r="GE27" s="9"/>
      <c r="GF27" s="9">
        <v>1.47</v>
      </c>
      <c r="GG27" s="9"/>
      <c r="GH27" s="9">
        <v>4.45</v>
      </c>
      <c r="GI27" s="9"/>
      <c r="GJ27" s="9"/>
      <c r="GK27" s="9"/>
      <c r="GL27" s="9"/>
      <c r="GM27" s="9"/>
      <c r="GN27" s="9"/>
    </row>
    <row r="28" spans="1:196" ht="16.5" customHeight="1" x14ac:dyDescent="0.3">
      <c r="A28" s="7" t="s">
        <v>163</v>
      </c>
      <c r="B28" s="7" t="s">
        <v>163</v>
      </c>
      <c r="C28" s="24" t="s">
        <v>163</v>
      </c>
      <c r="D28" s="24" t="s">
        <v>163</v>
      </c>
      <c r="E28" s="24" t="s">
        <v>163</v>
      </c>
      <c r="F28" s="24" t="s">
        <v>163</v>
      </c>
      <c r="G28" s="8" t="s">
        <v>138</v>
      </c>
      <c r="H28" s="8" t="s">
        <v>138</v>
      </c>
      <c r="I28" s="8" t="s">
        <v>138</v>
      </c>
      <c r="J28" s="8" t="s">
        <v>138</v>
      </c>
      <c r="K28" s="8" t="s">
        <v>138</v>
      </c>
      <c r="L28" s="8" t="s">
        <v>138</v>
      </c>
      <c r="M28" s="8" t="s">
        <v>138</v>
      </c>
      <c r="N28" s="8" t="s">
        <v>138</v>
      </c>
      <c r="O28" s="8" t="s">
        <v>138</v>
      </c>
      <c r="P28" s="8" t="s">
        <v>138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  <c r="AH28" s="8" t="s">
        <v>138</v>
      </c>
      <c r="AI28" s="8" t="s">
        <v>138</v>
      </c>
      <c r="AJ28" s="8" t="s">
        <v>138</v>
      </c>
      <c r="AK28" s="8" t="s">
        <v>138</v>
      </c>
      <c r="AL28" s="8" t="s">
        <v>138</v>
      </c>
      <c r="AM28" s="8" t="s">
        <v>138</v>
      </c>
      <c r="AN28" s="8" t="s">
        <v>138</v>
      </c>
      <c r="AO28" s="8" t="s">
        <v>138</v>
      </c>
      <c r="AP28" s="8" t="s">
        <v>138</v>
      </c>
      <c r="AQ28" s="8" t="s">
        <v>138</v>
      </c>
      <c r="AR28" s="8" t="s">
        <v>138</v>
      </c>
      <c r="AS28" s="8" t="s">
        <v>138</v>
      </c>
      <c r="AT28" s="8" t="s">
        <v>138</v>
      </c>
      <c r="AU28" s="8" t="s">
        <v>138</v>
      </c>
      <c r="AV28" s="8" t="s">
        <v>138</v>
      </c>
      <c r="AW28" s="8" t="s">
        <v>138</v>
      </c>
      <c r="AX28" s="8" t="s">
        <v>138</v>
      </c>
      <c r="AY28" s="8" t="s">
        <v>138</v>
      </c>
      <c r="AZ28" s="8" t="s">
        <v>138</v>
      </c>
      <c r="BA28" s="8" t="s">
        <v>138</v>
      </c>
      <c r="BB28" s="8" t="s">
        <v>138</v>
      </c>
      <c r="BC28" s="8" t="s">
        <v>138</v>
      </c>
      <c r="BD28" s="8" t="s">
        <v>138</v>
      </c>
      <c r="BE28" s="8" t="s">
        <v>138</v>
      </c>
      <c r="BF28" s="8" t="s">
        <v>138</v>
      </c>
      <c r="BG28" s="8" t="s">
        <v>138</v>
      </c>
      <c r="BH28" s="8" t="s">
        <v>138</v>
      </c>
      <c r="BI28" s="8" t="s">
        <v>138</v>
      </c>
      <c r="BJ28" s="8" t="s">
        <v>138</v>
      </c>
      <c r="BK28" s="8" t="s">
        <v>138</v>
      </c>
      <c r="BL28" s="8" t="s">
        <v>138</v>
      </c>
      <c r="BM28" s="8" t="s">
        <v>138</v>
      </c>
      <c r="BN28" s="8" t="s">
        <v>138</v>
      </c>
      <c r="BO28" s="8" t="s">
        <v>138</v>
      </c>
      <c r="BP28" s="8" t="s">
        <v>138</v>
      </c>
      <c r="BQ28" s="8" t="s">
        <v>138</v>
      </c>
      <c r="BR28" s="8" t="s">
        <v>138</v>
      </c>
      <c r="BS28" s="8" t="s">
        <v>138</v>
      </c>
      <c r="BT28" s="8" t="s">
        <v>138</v>
      </c>
      <c r="BU28" s="8" t="s">
        <v>138</v>
      </c>
      <c r="BV28" s="8" t="s">
        <v>138</v>
      </c>
      <c r="BW28" s="8" t="s">
        <v>138</v>
      </c>
      <c r="BX28" s="8" t="s">
        <v>138</v>
      </c>
      <c r="BY28" s="8" t="s">
        <v>138</v>
      </c>
      <c r="BZ28" s="8" t="s">
        <v>138</v>
      </c>
      <c r="CA28" s="8" t="s">
        <v>138</v>
      </c>
      <c r="CB28" s="8" t="s">
        <v>138</v>
      </c>
      <c r="CC28" s="8" t="s">
        <v>138</v>
      </c>
      <c r="CD28" s="8" t="s">
        <v>138</v>
      </c>
      <c r="CE28" s="8" t="s">
        <v>138</v>
      </c>
      <c r="CF28" s="8" t="s">
        <v>138</v>
      </c>
      <c r="CG28" s="8" t="s">
        <v>138</v>
      </c>
      <c r="CH28" s="8" t="s">
        <v>138</v>
      </c>
      <c r="CI28" s="8" t="s">
        <v>138</v>
      </c>
      <c r="CJ28" s="8" t="s">
        <v>138</v>
      </c>
      <c r="CK28" s="8" t="s">
        <v>138</v>
      </c>
      <c r="CL28" s="8" t="s">
        <v>138</v>
      </c>
      <c r="CM28" s="8" t="s">
        <v>138</v>
      </c>
      <c r="CN28" s="8" t="s">
        <v>138</v>
      </c>
      <c r="CO28" s="8" t="s">
        <v>138</v>
      </c>
      <c r="CP28" s="8" t="s">
        <v>138</v>
      </c>
      <c r="CQ28" s="8" t="s">
        <v>138</v>
      </c>
      <c r="CR28" s="8" t="s">
        <v>138</v>
      </c>
      <c r="CS28" s="8" t="s">
        <v>138</v>
      </c>
      <c r="CT28" s="8" t="s">
        <v>138</v>
      </c>
      <c r="CU28" s="8" t="s">
        <v>138</v>
      </c>
      <c r="CV28" s="8" t="s">
        <v>138</v>
      </c>
      <c r="CW28" s="8" t="s">
        <v>138</v>
      </c>
      <c r="CX28" s="8" t="s">
        <v>138</v>
      </c>
      <c r="CY28" s="8" t="s">
        <v>138</v>
      </c>
      <c r="CZ28" s="8" t="s">
        <v>138</v>
      </c>
      <c r="DA28" s="8" t="s">
        <v>138</v>
      </c>
      <c r="DB28" s="8" t="s">
        <v>138</v>
      </c>
      <c r="DC28" s="8" t="s">
        <v>138</v>
      </c>
      <c r="DD28" s="8" t="s">
        <v>138</v>
      </c>
      <c r="DE28" s="8" t="s">
        <v>138</v>
      </c>
      <c r="DF28" s="8" t="s">
        <v>138</v>
      </c>
      <c r="DG28" s="8" t="s">
        <v>138</v>
      </c>
      <c r="DH28" s="8" t="s">
        <v>138</v>
      </c>
      <c r="DI28" s="8" t="s">
        <v>138</v>
      </c>
      <c r="DJ28" s="8" t="s">
        <v>138</v>
      </c>
      <c r="DK28" s="8">
        <v>0.5</v>
      </c>
      <c r="DL28" s="8" t="s">
        <v>138</v>
      </c>
      <c r="DM28" s="8" t="s">
        <v>138</v>
      </c>
      <c r="DN28" s="8" t="s">
        <v>138</v>
      </c>
      <c r="DO28" s="8" t="s">
        <v>138</v>
      </c>
      <c r="DP28" s="8" t="s">
        <v>138</v>
      </c>
      <c r="DQ28" s="8" t="s">
        <v>138</v>
      </c>
      <c r="DR28" s="8" t="s">
        <v>138</v>
      </c>
      <c r="DS28" s="8" t="s">
        <v>138</v>
      </c>
      <c r="DT28" s="8" t="s">
        <v>138</v>
      </c>
      <c r="DU28" s="8" t="s">
        <v>138</v>
      </c>
      <c r="DV28" s="8" t="s">
        <v>138</v>
      </c>
      <c r="DW28" s="10">
        <v>0.48</v>
      </c>
      <c r="DX28" s="10">
        <v>5.38</v>
      </c>
      <c r="DY28" s="10">
        <v>0.23</v>
      </c>
      <c r="DZ28" s="10">
        <v>1.69</v>
      </c>
      <c r="EA28" s="10">
        <v>0.18</v>
      </c>
      <c r="EB28" s="10">
        <v>3.6</v>
      </c>
      <c r="EC28" s="10">
        <v>0.55000000000000004</v>
      </c>
      <c r="ED28" s="10"/>
      <c r="EE28" s="10"/>
      <c r="EF28" s="10"/>
      <c r="EG28" s="10">
        <v>0.18</v>
      </c>
      <c r="EH28" s="10">
        <v>1.68</v>
      </c>
      <c r="EI28" s="10">
        <v>7.0000000000000007E-2</v>
      </c>
      <c r="EJ28" s="10">
        <v>2.8</v>
      </c>
      <c r="EK28" s="10">
        <v>0.08</v>
      </c>
      <c r="EL28" s="10">
        <v>2.82</v>
      </c>
      <c r="EM28" s="10">
        <v>0.1275</v>
      </c>
      <c r="EN28" s="10">
        <v>5.5137999999999998</v>
      </c>
      <c r="EO28" s="10">
        <v>0.20380000000000001</v>
      </c>
      <c r="EP28" s="10">
        <v>2.77</v>
      </c>
      <c r="EQ28" s="10">
        <v>0.25009999999999999</v>
      </c>
      <c r="ER28" s="10">
        <v>5.2201000000000004</v>
      </c>
      <c r="ES28" s="10">
        <v>9.4700000000000006E-2</v>
      </c>
      <c r="ET28" s="10">
        <v>0.96079999999999999</v>
      </c>
      <c r="EU28" s="10">
        <v>0.14000000000000001</v>
      </c>
      <c r="EV28" s="10">
        <v>2.71</v>
      </c>
      <c r="EW28" s="10">
        <v>0.76280000000000003</v>
      </c>
      <c r="EX28" s="10">
        <v>4.18</v>
      </c>
      <c r="EY28" s="10">
        <v>0.84989999999999999</v>
      </c>
      <c r="EZ28" s="10">
        <v>5.0449999999999999</v>
      </c>
      <c r="FA28" s="10">
        <v>0.11</v>
      </c>
      <c r="FB28" s="10"/>
      <c r="FC28" s="10">
        <v>0.71309999999999996</v>
      </c>
      <c r="FD28" s="10"/>
      <c r="FE28" s="10">
        <v>0.82889999999999997</v>
      </c>
      <c r="FF28" s="10">
        <v>3.6505999999999998</v>
      </c>
      <c r="FG28" s="10">
        <v>0.2059</v>
      </c>
      <c r="FH28" s="10">
        <v>3.24</v>
      </c>
      <c r="FI28" s="10">
        <v>4.6699999999999998E-2</v>
      </c>
      <c r="FJ28" s="10">
        <v>6.4450000000000003</v>
      </c>
      <c r="FK28" s="10">
        <v>9.4E-2</v>
      </c>
      <c r="FL28" s="10">
        <v>2.65</v>
      </c>
      <c r="FM28" s="10">
        <v>0.76</v>
      </c>
      <c r="FN28" s="10"/>
      <c r="FO28" s="10">
        <v>0.50170000000000003</v>
      </c>
      <c r="FP28" s="10">
        <v>3.9323999999999999</v>
      </c>
      <c r="FQ28" s="10">
        <v>3.3700000000000001E-2</v>
      </c>
      <c r="FR28" s="10">
        <v>2.6949999999999998</v>
      </c>
      <c r="FS28" s="10">
        <v>0.67279999999999995</v>
      </c>
      <c r="FT28" s="10">
        <v>4.96</v>
      </c>
      <c r="FU28" s="10">
        <v>1.33</v>
      </c>
      <c r="FV28" s="10"/>
      <c r="FW28" s="10">
        <v>0.27</v>
      </c>
      <c r="FX28" s="10">
        <v>5.12</v>
      </c>
      <c r="FY28" s="10">
        <v>0.1</v>
      </c>
      <c r="FZ28" s="10"/>
      <c r="GA28" s="10">
        <v>0.18</v>
      </c>
      <c r="GB28" s="10">
        <v>2.68</v>
      </c>
      <c r="GC28" s="10"/>
      <c r="GD28" s="10"/>
      <c r="GE28" s="10">
        <v>0.7</v>
      </c>
      <c r="GF28" s="10">
        <v>1.47</v>
      </c>
      <c r="GG28" s="10"/>
      <c r="GH28" s="10">
        <v>4.45</v>
      </c>
      <c r="GI28" s="10"/>
      <c r="GJ28" s="10"/>
      <c r="GK28" s="10"/>
      <c r="GL28" s="10"/>
      <c r="GM28" s="10"/>
      <c r="GN28" s="10"/>
    </row>
    <row r="29" spans="1:196" ht="16.5" customHeight="1" x14ac:dyDescent="0.3">
      <c r="A29" s="5" t="s">
        <v>164</v>
      </c>
      <c r="B29" s="5" t="s">
        <v>164</v>
      </c>
      <c r="C29" s="25" t="s">
        <v>164</v>
      </c>
      <c r="D29" s="25" t="s">
        <v>164</v>
      </c>
      <c r="E29" s="25" t="s">
        <v>164</v>
      </c>
      <c r="F29" s="25" t="s">
        <v>164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>
        <v>0.5</v>
      </c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>
        <v>0.71940000000000004</v>
      </c>
      <c r="FD29" s="9"/>
      <c r="FE29" s="9"/>
      <c r="FF29" s="9"/>
      <c r="FG29" s="9"/>
      <c r="FH29" s="9"/>
      <c r="FI29" s="9">
        <v>0.05</v>
      </c>
      <c r="FJ29" s="9">
        <v>2.69</v>
      </c>
      <c r="FK29" s="9">
        <v>0.09</v>
      </c>
      <c r="FL29" s="9"/>
      <c r="FM29" s="9">
        <v>0.76</v>
      </c>
      <c r="FN29" s="9"/>
      <c r="FO29" s="9">
        <v>0.53</v>
      </c>
      <c r="FP29" s="9">
        <v>3.94</v>
      </c>
      <c r="FQ29" s="9">
        <v>0.04</v>
      </c>
      <c r="FR29" s="9">
        <v>2.62</v>
      </c>
      <c r="FS29" s="9">
        <v>0.67</v>
      </c>
      <c r="FT29" s="9">
        <v>4.96</v>
      </c>
      <c r="FU29" s="9">
        <v>1.33</v>
      </c>
      <c r="FV29" s="9"/>
      <c r="FW29" s="9">
        <v>0.27</v>
      </c>
      <c r="FX29" s="9">
        <v>5.12</v>
      </c>
      <c r="FY29" s="9"/>
      <c r="FZ29" s="9"/>
      <c r="GA29" s="9">
        <v>0.18</v>
      </c>
      <c r="GB29" s="9">
        <v>2.68</v>
      </c>
      <c r="GC29" s="9"/>
      <c r="GD29" s="9"/>
      <c r="GE29" s="9"/>
      <c r="GF29" s="9">
        <v>1.47</v>
      </c>
      <c r="GG29" s="9"/>
      <c r="GH29" s="9">
        <v>4.45</v>
      </c>
      <c r="GI29" s="9"/>
      <c r="GJ29" s="9"/>
      <c r="GK29" s="9"/>
      <c r="GL29" s="9"/>
      <c r="GM29" s="9"/>
      <c r="GN29" s="9"/>
    </row>
    <row r="30" spans="1:196" ht="16.5" customHeight="1" x14ac:dyDescent="0.3">
      <c r="A30" s="7" t="s">
        <v>165</v>
      </c>
      <c r="B30" s="7" t="s">
        <v>165</v>
      </c>
      <c r="C30" s="24" t="s">
        <v>165</v>
      </c>
      <c r="D30" s="24" t="s">
        <v>165</v>
      </c>
      <c r="E30" s="24" t="s">
        <v>165</v>
      </c>
      <c r="F30" s="24" t="s">
        <v>165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>
        <v>0.5</v>
      </c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>
        <v>0.70920000000000005</v>
      </c>
      <c r="FD30" s="10"/>
      <c r="FE30" s="10"/>
      <c r="FF30" s="10"/>
      <c r="FG30" s="10"/>
      <c r="FH30" s="10"/>
      <c r="FI30" s="10">
        <v>5.0599999999999999E-2</v>
      </c>
      <c r="FJ30" s="10">
        <v>6.4217000000000004</v>
      </c>
      <c r="FK30" s="10">
        <v>0.09</v>
      </c>
      <c r="FL30" s="10"/>
      <c r="FM30" s="10">
        <v>0.76</v>
      </c>
      <c r="FN30" s="10"/>
      <c r="FO30" s="10">
        <v>0.50249999999999995</v>
      </c>
      <c r="FP30" s="10">
        <v>3.9392</v>
      </c>
      <c r="FQ30" s="10">
        <v>3.3700000000000001E-2</v>
      </c>
      <c r="FR30" s="10">
        <v>2.6934</v>
      </c>
      <c r="FS30" s="10">
        <v>0.67279999999999995</v>
      </c>
      <c r="FT30" s="10">
        <v>4.96</v>
      </c>
      <c r="FU30" s="10">
        <v>1.33</v>
      </c>
      <c r="FV30" s="10"/>
      <c r="FW30" s="10">
        <v>0.27</v>
      </c>
      <c r="FX30" s="10">
        <v>5.12</v>
      </c>
      <c r="FY30" s="10">
        <v>0.1</v>
      </c>
      <c r="FZ30" s="10"/>
      <c r="GA30" s="10">
        <v>0.18</v>
      </c>
      <c r="GB30" s="10">
        <v>2.68</v>
      </c>
      <c r="GC30" s="10"/>
      <c r="GD30" s="10"/>
      <c r="GE30" s="10">
        <v>0.7</v>
      </c>
      <c r="GF30" s="10">
        <v>1.47</v>
      </c>
      <c r="GG30" s="10"/>
      <c r="GH30" s="10">
        <v>4.45</v>
      </c>
      <c r="GI30" s="10"/>
      <c r="GJ30" s="10"/>
      <c r="GK30" s="10"/>
      <c r="GL30" s="10"/>
      <c r="GM30" s="10"/>
      <c r="GN30" s="10"/>
    </row>
    <row r="31" spans="1:196" ht="16.5" customHeight="1" x14ac:dyDescent="0.3">
      <c r="A31" s="5" t="s">
        <v>166</v>
      </c>
      <c r="B31" s="5" t="s">
        <v>166</v>
      </c>
      <c r="C31" s="25" t="s">
        <v>166</v>
      </c>
      <c r="D31" s="25" t="s">
        <v>166</v>
      </c>
      <c r="E31" s="25" t="s">
        <v>166</v>
      </c>
      <c r="F31" s="25" t="s">
        <v>166</v>
      </c>
      <c r="G31" s="6">
        <v>0.1</v>
      </c>
      <c r="H31" s="6">
        <v>1.82</v>
      </c>
      <c r="I31" s="6">
        <v>0.57999999999999996</v>
      </c>
      <c r="J31" s="6">
        <v>2.87</v>
      </c>
      <c r="K31" s="6">
        <v>0.27</v>
      </c>
      <c r="L31" s="6">
        <v>2.3199999999999998</v>
      </c>
      <c r="M31" s="6">
        <v>0.1</v>
      </c>
      <c r="N31" s="6">
        <v>0.06</v>
      </c>
      <c r="O31" s="6">
        <v>0.12</v>
      </c>
      <c r="P31" s="6">
        <v>5.58</v>
      </c>
      <c r="Q31" s="6">
        <v>0.49</v>
      </c>
      <c r="R31" s="6">
        <v>3.5</v>
      </c>
      <c r="S31" s="6">
        <v>0.08</v>
      </c>
      <c r="T31" s="6">
        <v>6.89</v>
      </c>
      <c r="U31" s="6">
        <v>0.33</v>
      </c>
      <c r="V31" s="6">
        <v>4.55</v>
      </c>
      <c r="W31" s="6">
        <v>0.31</v>
      </c>
      <c r="X31" s="6">
        <v>3.52</v>
      </c>
      <c r="Y31" s="6">
        <v>0.19</v>
      </c>
      <c r="Z31" s="6">
        <v>2.04</v>
      </c>
      <c r="AA31" s="6">
        <v>0.04</v>
      </c>
      <c r="AB31" s="6">
        <v>4.1500000000000004</v>
      </c>
      <c r="AC31" s="6">
        <v>0.13</v>
      </c>
      <c r="AD31" s="6">
        <v>5.15</v>
      </c>
      <c r="AE31" s="6">
        <v>0.31</v>
      </c>
      <c r="AF31" s="6">
        <v>3.69</v>
      </c>
      <c r="AG31" s="6">
        <v>0.67</v>
      </c>
      <c r="AH31" s="6">
        <v>7.15</v>
      </c>
      <c r="AI31" s="6">
        <v>0.67</v>
      </c>
      <c r="AJ31" s="6">
        <v>6.74</v>
      </c>
      <c r="AK31" s="6">
        <v>1.1299999999999999</v>
      </c>
      <c r="AL31" s="6">
        <v>2.61</v>
      </c>
      <c r="AM31" s="6">
        <v>0.22</v>
      </c>
      <c r="AN31" s="6">
        <v>3.53</v>
      </c>
      <c r="AO31" s="6">
        <v>0.11</v>
      </c>
      <c r="AP31" s="6"/>
      <c r="AQ31" s="6">
        <v>0.09</v>
      </c>
      <c r="AR31" s="6">
        <v>3.42</v>
      </c>
      <c r="AS31" s="6">
        <v>0.22</v>
      </c>
      <c r="AT31" s="6">
        <v>1.46</v>
      </c>
      <c r="AU31" s="6">
        <v>0.84</v>
      </c>
      <c r="AV31" s="6">
        <v>3.55</v>
      </c>
      <c r="AW31" s="6">
        <v>0.15</v>
      </c>
      <c r="AX31" s="6">
        <v>1.61</v>
      </c>
      <c r="AY31" s="6">
        <v>0.91</v>
      </c>
      <c r="AZ31" s="6">
        <v>3.23</v>
      </c>
      <c r="BA31" s="6">
        <v>0.04</v>
      </c>
      <c r="BB31" s="6">
        <v>3.62</v>
      </c>
      <c r="BC31" s="6">
        <v>0.2</v>
      </c>
      <c r="BD31" s="6">
        <v>2.21</v>
      </c>
      <c r="BE31" s="6">
        <v>0.42</v>
      </c>
      <c r="BF31" s="6">
        <v>8.14</v>
      </c>
      <c r="BG31" s="6">
        <v>0.26</v>
      </c>
      <c r="BH31" s="6">
        <v>4.05</v>
      </c>
      <c r="BI31" s="6">
        <v>0.49</v>
      </c>
      <c r="BJ31" s="6">
        <v>1.46</v>
      </c>
      <c r="BK31" s="6">
        <v>0.37</v>
      </c>
      <c r="BL31" s="6">
        <v>3.39</v>
      </c>
      <c r="BM31" s="6">
        <v>0.33</v>
      </c>
      <c r="BN31" s="6">
        <v>1.34</v>
      </c>
      <c r="BO31" s="6">
        <v>0.36</v>
      </c>
      <c r="BP31" s="6">
        <v>1.41</v>
      </c>
      <c r="BQ31" s="6">
        <v>0.31</v>
      </c>
      <c r="BR31" s="6">
        <v>2.63</v>
      </c>
      <c r="BS31" s="6">
        <v>0.06</v>
      </c>
      <c r="BT31" s="6">
        <v>3.69</v>
      </c>
      <c r="BU31" s="6">
        <v>0.31</v>
      </c>
      <c r="BV31" s="6">
        <v>5.76</v>
      </c>
      <c r="BW31" s="6">
        <v>0.3</v>
      </c>
      <c r="BX31" s="6">
        <v>4.28</v>
      </c>
      <c r="BY31" s="6">
        <v>0.15</v>
      </c>
      <c r="BZ31" s="6">
        <v>1.78</v>
      </c>
      <c r="CA31" s="6">
        <v>0.39</v>
      </c>
      <c r="CB31" s="6">
        <v>5.45</v>
      </c>
      <c r="CC31" s="6">
        <v>0.5</v>
      </c>
      <c r="CD31" s="6">
        <v>3.49</v>
      </c>
      <c r="CE31" s="6">
        <v>0.41</v>
      </c>
      <c r="CF31" s="6">
        <v>3.4</v>
      </c>
      <c r="CG31" s="6">
        <v>0.08</v>
      </c>
      <c r="CH31" s="6">
        <v>3.06</v>
      </c>
      <c r="CI31" s="6">
        <v>0.54</v>
      </c>
      <c r="CJ31" s="6">
        <v>5.57</v>
      </c>
      <c r="CK31" s="6">
        <v>7.0000000000000007E-2</v>
      </c>
      <c r="CL31" s="6">
        <v>2.85</v>
      </c>
      <c r="CM31" s="6">
        <v>0.28999999999999998</v>
      </c>
      <c r="CN31" s="6">
        <v>2.61</v>
      </c>
      <c r="CO31" s="6">
        <v>0.16</v>
      </c>
      <c r="CP31" s="6">
        <v>2.86</v>
      </c>
      <c r="CQ31" s="6">
        <v>0.53</v>
      </c>
      <c r="CR31" s="6">
        <v>4.84</v>
      </c>
      <c r="CS31" s="6">
        <v>0.25</v>
      </c>
      <c r="CT31" s="6">
        <v>2.64</v>
      </c>
      <c r="CU31" s="6">
        <v>0.09</v>
      </c>
      <c r="CV31" s="6">
        <v>1.27</v>
      </c>
      <c r="CW31" s="6">
        <v>1.88</v>
      </c>
      <c r="CX31" s="6">
        <v>5.88</v>
      </c>
      <c r="CY31" s="6">
        <v>0.3</v>
      </c>
      <c r="CZ31" s="6">
        <v>2.14</v>
      </c>
      <c r="DA31" s="6">
        <v>0.09</v>
      </c>
      <c r="DB31" s="6">
        <v>4.0199999999999996</v>
      </c>
      <c r="DC31" s="6">
        <v>0.09</v>
      </c>
      <c r="DD31" s="6">
        <v>95</v>
      </c>
      <c r="DE31" s="6">
        <v>0.12</v>
      </c>
      <c r="DF31" s="6">
        <v>2.66</v>
      </c>
      <c r="DG31" s="6">
        <v>0.04</v>
      </c>
      <c r="DH31" s="6">
        <v>3.53</v>
      </c>
      <c r="DI31" s="6">
        <v>0.18</v>
      </c>
      <c r="DJ31" s="6">
        <v>3.48</v>
      </c>
      <c r="DK31" s="6">
        <v>0.5</v>
      </c>
      <c r="DL31" s="6">
        <v>4.0999999999999996</v>
      </c>
      <c r="DM31" s="6">
        <v>0.09</v>
      </c>
      <c r="DN31" s="6">
        <v>3.72</v>
      </c>
      <c r="DO31" s="6">
        <v>0.35</v>
      </c>
      <c r="DP31" s="6">
        <v>1.97</v>
      </c>
      <c r="DQ31" s="6">
        <v>0.51</v>
      </c>
      <c r="DR31" s="6">
        <v>12.28</v>
      </c>
      <c r="DS31" s="6">
        <v>0.09</v>
      </c>
      <c r="DT31" s="6">
        <v>2.2999999999999998</v>
      </c>
      <c r="DU31" s="6">
        <v>0.27</v>
      </c>
      <c r="DV31" s="6">
        <v>4.1100000000000003</v>
      </c>
      <c r="DW31" s="9">
        <v>0.48</v>
      </c>
      <c r="DX31" s="9">
        <v>5.62</v>
      </c>
      <c r="DY31" s="9">
        <v>0.23</v>
      </c>
      <c r="DZ31" s="9">
        <v>1.72</v>
      </c>
      <c r="EA31" s="9">
        <v>0.18</v>
      </c>
      <c r="EB31" s="9">
        <v>4.93</v>
      </c>
      <c r="EC31" s="9">
        <v>0.55000000000000004</v>
      </c>
      <c r="ED31" s="9">
        <v>1.98</v>
      </c>
      <c r="EE31" s="9">
        <v>0.12</v>
      </c>
      <c r="EF31" s="9">
        <v>3.98</v>
      </c>
      <c r="EG31" s="9">
        <v>0.19</v>
      </c>
      <c r="EH31" s="9">
        <v>4.67</v>
      </c>
      <c r="EI31" s="9">
        <v>0.08</v>
      </c>
      <c r="EJ31" s="9">
        <v>2.4500000000000002</v>
      </c>
      <c r="EK31" s="9">
        <v>0.09</v>
      </c>
      <c r="EL31" s="9">
        <v>2.4500000000000002</v>
      </c>
      <c r="EM31" s="9">
        <v>0.12</v>
      </c>
      <c r="EN31" s="9">
        <v>5.24</v>
      </c>
      <c r="EO31" s="9">
        <v>0.2</v>
      </c>
      <c r="EP31" s="9">
        <v>2.06</v>
      </c>
      <c r="EQ31" s="9">
        <v>0.25</v>
      </c>
      <c r="ER31" s="9">
        <v>6.25</v>
      </c>
      <c r="ES31" s="9">
        <v>0.09</v>
      </c>
      <c r="ET31" s="9">
        <v>1</v>
      </c>
      <c r="EU31" s="9">
        <v>0.14000000000000001</v>
      </c>
      <c r="EV31" s="9">
        <v>2</v>
      </c>
      <c r="EW31" s="9">
        <v>0.76</v>
      </c>
      <c r="EX31" s="9">
        <v>2.08</v>
      </c>
      <c r="EY31" s="9">
        <v>0.85</v>
      </c>
      <c r="EZ31" s="9"/>
      <c r="FA31" s="9">
        <v>0.11</v>
      </c>
      <c r="FB31" s="9"/>
      <c r="FC31" s="9"/>
      <c r="FD31" s="9"/>
      <c r="FE31" s="9">
        <v>0.84</v>
      </c>
      <c r="FF31" s="9"/>
      <c r="FG31" s="9">
        <v>0.21</v>
      </c>
      <c r="FH31" s="9"/>
      <c r="FI31" s="9">
        <v>0.05</v>
      </c>
      <c r="FJ31" s="9"/>
      <c r="FK31" s="9">
        <v>0.09</v>
      </c>
      <c r="FL31" s="9"/>
      <c r="FM31" s="9">
        <v>0.76</v>
      </c>
      <c r="FN31" s="9"/>
      <c r="FO31" s="9">
        <v>0.53</v>
      </c>
      <c r="FP31" s="9"/>
      <c r="FQ31" s="9">
        <v>0.04</v>
      </c>
      <c r="FR31" s="9"/>
      <c r="FS31" s="9">
        <v>0.68</v>
      </c>
      <c r="FT31" s="9"/>
      <c r="FU31" s="9">
        <v>1.33</v>
      </c>
      <c r="FV31" s="9"/>
      <c r="FW31" s="9">
        <v>0.27</v>
      </c>
      <c r="FX31" s="9"/>
      <c r="FY31" s="9">
        <v>0.1</v>
      </c>
      <c r="FZ31" s="9"/>
      <c r="GA31" s="9">
        <v>0.18</v>
      </c>
      <c r="GB31" s="9"/>
      <c r="GC31" s="9"/>
      <c r="GD31" s="9"/>
      <c r="GE31" s="9">
        <v>0.7</v>
      </c>
      <c r="GF31" s="9"/>
      <c r="GG31" s="9"/>
      <c r="GH31" s="9"/>
      <c r="GI31" s="9"/>
      <c r="GJ31" s="9"/>
      <c r="GK31" s="9"/>
      <c r="GL31" s="9"/>
      <c r="GM31" s="9"/>
      <c r="GN31" s="9"/>
    </row>
    <row r="32" spans="1:196" ht="16.5" customHeight="1" x14ac:dyDescent="0.3">
      <c r="A32" s="7" t="s">
        <v>167</v>
      </c>
      <c r="B32" s="7" t="s">
        <v>167</v>
      </c>
      <c r="C32" s="24" t="s">
        <v>167</v>
      </c>
      <c r="D32" s="24" t="s">
        <v>167</v>
      </c>
      <c r="E32" s="24" t="s">
        <v>167</v>
      </c>
      <c r="F32" s="24" t="s">
        <v>167</v>
      </c>
      <c r="G32" s="8" t="s">
        <v>138</v>
      </c>
      <c r="H32" s="8" t="s">
        <v>138</v>
      </c>
      <c r="I32" s="8" t="s">
        <v>138</v>
      </c>
      <c r="J32" s="8" t="s">
        <v>138</v>
      </c>
      <c r="K32" s="8" t="s">
        <v>138</v>
      </c>
      <c r="L32" s="8" t="s">
        <v>138</v>
      </c>
      <c r="M32" s="8" t="s">
        <v>138</v>
      </c>
      <c r="N32" s="8" t="s">
        <v>138</v>
      </c>
      <c r="O32" s="8" t="s">
        <v>138</v>
      </c>
      <c r="P32" s="8" t="s">
        <v>138</v>
      </c>
      <c r="Q32" s="8" t="s">
        <v>138</v>
      </c>
      <c r="R32" s="8" t="s">
        <v>138</v>
      </c>
      <c r="S32" s="8">
        <v>7.0000000000000007E-2</v>
      </c>
      <c r="T32" s="8">
        <v>6.81</v>
      </c>
      <c r="U32" s="8">
        <v>0.31</v>
      </c>
      <c r="V32" s="8">
        <v>4.53</v>
      </c>
      <c r="W32" s="8">
        <v>0.28000000000000003</v>
      </c>
      <c r="X32" s="8">
        <v>3.55</v>
      </c>
      <c r="Y32" s="8">
        <v>0.19</v>
      </c>
      <c r="Z32" s="8">
        <v>2.04</v>
      </c>
      <c r="AA32" s="8">
        <v>0.04</v>
      </c>
      <c r="AB32" s="8">
        <v>4.16</v>
      </c>
      <c r="AC32" s="8">
        <v>0.13</v>
      </c>
      <c r="AD32" s="8">
        <v>5.0999999999999996</v>
      </c>
      <c r="AE32" s="8">
        <v>0.31</v>
      </c>
      <c r="AF32" s="8">
        <v>3.68</v>
      </c>
      <c r="AG32" s="8">
        <v>0.67</v>
      </c>
      <c r="AH32" s="8">
        <v>7.15</v>
      </c>
      <c r="AI32" s="8">
        <v>0.67</v>
      </c>
      <c r="AJ32" s="8">
        <v>6.74</v>
      </c>
      <c r="AK32" s="8">
        <v>1.1200000000000001</v>
      </c>
      <c r="AL32" s="8">
        <v>2.61</v>
      </c>
      <c r="AM32" s="8">
        <v>0.22</v>
      </c>
      <c r="AN32" s="8">
        <v>3.53</v>
      </c>
      <c r="AO32" s="8">
        <v>0.11</v>
      </c>
      <c r="AP32" s="8">
        <v>1.1000000000000001</v>
      </c>
      <c r="AQ32" s="8">
        <v>0.08</v>
      </c>
      <c r="AR32" s="8">
        <v>3.49</v>
      </c>
      <c r="AS32" s="8">
        <v>0.22</v>
      </c>
      <c r="AT32" s="8">
        <v>1.46</v>
      </c>
      <c r="AU32" s="8">
        <v>0.85</v>
      </c>
      <c r="AV32" s="8">
        <v>3.59</v>
      </c>
      <c r="AW32" s="8">
        <v>0.16</v>
      </c>
      <c r="AX32" s="8">
        <v>1.61</v>
      </c>
      <c r="AY32" s="8">
        <v>0.91</v>
      </c>
      <c r="AZ32" s="8">
        <v>3.23</v>
      </c>
      <c r="BA32" s="8">
        <v>0.04</v>
      </c>
      <c r="BB32" s="8">
        <v>3.62</v>
      </c>
      <c r="BC32" s="8">
        <v>0.2</v>
      </c>
      <c r="BD32" s="8">
        <v>2.25</v>
      </c>
      <c r="BE32" s="8">
        <v>0.42</v>
      </c>
      <c r="BF32" s="8">
        <v>7.91</v>
      </c>
      <c r="BG32" s="8">
        <v>0.26</v>
      </c>
      <c r="BH32" s="8">
        <v>4.0199999999999996</v>
      </c>
      <c r="BI32" s="8">
        <v>0.61</v>
      </c>
      <c r="BJ32" s="8">
        <v>1.51</v>
      </c>
      <c r="BK32" s="8">
        <v>0.37</v>
      </c>
      <c r="BL32" s="8">
        <v>3.36</v>
      </c>
      <c r="BM32" s="8">
        <v>0.33</v>
      </c>
      <c r="BN32" s="8">
        <v>1.35</v>
      </c>
      <c r="BO32" s="8">
        <v>0.35</v>
      </c>
      <c r="BP32" s="8">
        <v>1.41</v>
      </c>
      <c r="BQ32" s="8">
        <v>0.31</v>
      </c>
      <c r="BR32" s="8">
        <v>2.63</v>
      </c>
      <c r="BS32" s="8">
        <v>0.06</v>
      </c>
      <c r="BT32" s="8">
        <v>3.62</v>
      </c>
      <c r="BU32" s="8">
        <v>0.31</v>
      </c>
      <c r="BV32" s="8">
        <v>5.76</v>
      </c>
      <c r="BW32" s="8">
        <v>0.3</v>
      </c>
      <c r="BX32" s="8">
        <v>4.03</v>
      </c>
      <c r="BY32" s="8">
        <v>0.15</v>
      </c>
      <c r="BZ32" s="8">
        <v>1.79</v>
      </c>
      <c r="CA32" s="8">
        <v>0.39</v>
      </c>
      <c r="CB32" s="8">
        <v>5.45</v>
      </c>
      <c r="CC32" s="8">
        <v>0.5</v>
      </c>
      <c r="CD32" s="8">
        <v>3.5</v>
      </c>
      <c r="CE32" s="8">
        <v>0.41</v>
      </c>
      <c r="CF32" s="8">
        <v>3.41</v>
      </c>
      <c r="CG32" s="8">
        <v>0.08</v>
      </c>
      <c r="CH32" s="8">
        <v>3.06</v>
      </c>
      <c r="CI32" s="8">
        <v>0.54</v>
      </c>
      <c r="CJ32" s="8">
        <v>5.58</v>
      </c>
      <c r="CK32" s="8">
        <v>7.0000000000000007E-2</v>
      </c>
      <c r="CL32" s="8">
        <v>2.85</v>
      </c>
      <c r="CM32" s="8">
        <v>0.28999999999999998</v>
      </c>
      <c r="CN32" s="8">
        <v>2.48</v>
      </c>
      <c r="CO32" s="8">
        <v>0.16</v>
      </c>
      <c r="CP32" s="8">
        <v>2.9</v>
      </c>
      <c r="CQ32" s="8">
        <v>0.53</v>
      </c>
      <c r="CR32" s="8">
        <v>4.84</v>
      </c>
      <c r="CS32" s="8">
        <v>0.25</v>
      </c>
      <c r="CT32" s="8">
        <v>2.64</v>
      </c>
      <c r="CU32" s="8">
        <v>0.09</v>
      </c>
      <c r="CV32" s="8">
        <v>1.27</v>
      </c>
      <c r="CW32" s="8">
        <v>1.88</v>
      </c>
      <c r="CX32" s="8">
        <v>5.94</v>
      </c>
      <c r="CY32" s="8">
        <v>0.3</v>
      </c>
      <c r="CZ32" s="8">
        <v>2.14</v>
      </c>
      <c r="DA32" s="8">
        <v>0.09</v>
      </c>
      <c r="DB32" s="8">
        <v>4.0199999999999996</v>
      </c>
      <c r="DC32" s="8">
        <v>0.09</v>
      </c>
      <c r="DD32" s="8">
        <v>95</v>
      </c>
      <c r="DE32" s="8">
        <v>0.12</v>
      </c>
      <c r="DF32" s="8">
        <v>2.66</v>
      </c>
      <c r="DG32" s="8">
        <v>0.04</v>
      </c>
      <c r="DH32" s="8">
        <v>3.52</v>
      </c>
      <c r="DI32" s="8">
        <v>0.18</v>
      </c>
      <c r="DJ32" s="8">
        <v>3.48</v>
      </c>
      <c r="DK32" s="8">
        <v>0.5</v>
      </c>
      <c r="DL32" s="8">
        <v>4.0999999999999996</v>
      </c>
      <c r="DM32" s="8">
        <v>0.09</v>
      </c>
      <c r="DN32" s="8">
        <v>3.72</v>
      </c>
      <c r="DO32" s="8">
        <v>0.33</v>
      </c>
      <c r="DP32" s="8">
        <v>1.97</v>
      </c>
      <c r="DQ32" s="8">
        <v>0.52</v>
      </c>
      <c r="DR32" s="8">
        <v>12.28</v>
      </c>
      <c r="DS32" s="8">
        <v>0.09</v>
      </c>
      <c r="DT32" s="8">
        <v>2.2999999999999998</v>
      </c>
      <c r="DU32" s="8">
        <v>0.27</v>
      </c>
      <c r="DV32" s="8">
        <v>3.1</v>
      </c>
      <c r="DW32" s="10">
        <v>0.48</v>
      </c>
      <c r="DX32" s="10">
        <v>5.62</v>
      </c>
      <c r="DY32" s="10">
        <v>0.23</v>
      </c>
      <c r="DZ32" s="10">
        <v>1.72</v>
      </c>
      <c r="EA32" s="10">
        <v>0.18</v>
      </c>
      <c r="EB32" s="10">
        <v>4.93</v>
      </c>
      <c r="EC32" s="10">
        <v>0.55000000000000004</v>
      </c>
      <c r="ED32" s="10">
        <v>1.98</v>
      </c>
      <c r="EE32" s="10">
        <v>0.12</v>
      </c>
      <c r="EF32" s="10">
        <v>3.98</v>
      </c>
      <c r="EG32" s="10">
        <v>0.19</v>
      </c>
      <c r="EH32" s="10">
        <v>4.67</v>
      </c>
      <c r="EI32" s="10">
        <v>0.08</v>
      </c>
      <c r="EJ32" s="10">
        <v>2.4500000000000002</v>
      </c>
      <c r="EK32" s="10">
        <v>0.09</v>
      </c>
      <c r="EL32" s="10">
        <v>2.4500000000000002</v>
      </c>
      <c r="EM32" s="10">
        <v>0.12</v>
      </c>
      <c r="EN32" s="10">
        <v>5.24</v>
      </c>
      <c r="EO32" s="10">
        <v>0.2</v>
      </c>
      <c r="EP32" s="10">
        <v>2.0499999999999998</v>
      </c>
      <c r="EQ32" s="10">
        <v>0.25</v>
      </c>
      <c r="ER32" s="10">
        <v>6.25</v>
      </c>
      <c r="ES32" s="10">
        <v>0.09</v>
      </c>
      <c r="ET32" s="10">
        <v>1</v>
      </c>
      <c r="EU32" s="10">
        <v>0.14000000000000001</v>
      </c>
      <c r="EV32" s="10">
        <v>2</v>
      </c>
      <c r="EW32" s="10">
        <v>0.76</v>
      </c>
      <c r="EX32" s="10">
        <v>2.08</v>
      </c>
      <c r="EY32" s="10">
        <v>0.85</v>
      </c>
      <c r="EZ32" s="10"/>
      <c r="FA32" s="10">
        <v>0.11</v>
      </c>
      <c r="FB32" s="10"/>
      <c r="FC32" s="10">
        <v>0.61</v>
      </c>
      <c r="FD32" s="10"/>
      <c r="FE32" s="10">
        <v>0.84</v>
      </c>
      <c r="FF32" s="10"/>
      <c r="FG32" s="10">
        <v>0.21</v>
      </c>
      <c r="FH32" s="10"/>
      <c r="FI32" s="10">
        <v>0.05</v>
      </c>
      <c r="FJ32" s="10"/>
      <c r="FK32" s="10">
        <v>0.09</v>
      </c>
      <c r="FL32" s="10"/>
      <c r="FM32" s="10">
        <v>0.76</v>
      </c>
      <c r="FN32" s="10"/>
      <c r="FO32" s="10">
        <v>0.53</v>
      </c>
      <c r="FP32" s="10"/>
      <c r="FQ32" s="10">
        <v>0.04</v>
      </c>
      <c r="FR32" s="10"/>
      <c r="FS32" s="10">
        <v>0.68</v>
      </c>
      <c r="FT32" s="10"/>
      <c r="FU32" s="10">
        <v>1.33</v>
      </c>
      <c r="FV32" s="10"/>
      <c r="FW32" s="10">
        <v>0.27</v>
      </c>
      <c r="FX32" s="10"/>
      <c r="FY32" s="10">
        <v>0.1</v>
      </c>
      <c r="FZ32" s="10"/>
      <c r="GA32" s="10">
        <v>0.18</v>
      </c>
      <c r="GB32" s="10"/>
      <c r="GC32" s="10"/>
      <c r="GD32" s="10"/>
      <c r="GE32" s="10">
        <v>0.7</v>
      </c>
      <c r="GF32" s="10"/>
      <c r="GG32" s="10"/>
      <c r="GH32" s="10"/>
      <c r="GI32" s="10"/>
      <c r="GJ32" s="10"/>
      <c r="GK32" s="10"/>
      <c r="GL32" s="10"/>
      <c r="GM32" s="10"/>
      <c r="GN32" s="10"/>
    </row>
    <row r="33" spans="1:196" ht="16.5" customHeight="1" x14ac:dyDescent="0.3">
      <c r="A33" s="5" t="s">
        <v>168</v>
      </c>
      <c r="B33" s="5" t="s">
        <v>168</v>
      </c>
      <c r="C33" s="25" t="s">
        <v>168</v>
      </c>
      <c r="D33" s="25" t="s">
        <v>168</v>
      </c>
      <c r="E33" s="25" t="s">
        <v>168</v>
      </c>
      <c r="F33" s="25" t="s">
        <v>168</v>
      </c>
      <c r="G33" s="6" t="s">
        <v>138</v>
      </c>
      <c r="H33" s="6" t="s">
        <v>138</v>
      </c>
      <c r="I33" s="6" t="s">
        <v>138</v>
      </c>
      <c r="J33" s="6" t="s">
        <v>138</v>
      </c>
      <c r="K33" s="6" t="s">
        <v>138</v>
      </c>
      <c r="L33" s="6" t="s">
        <v>138</v>
      </c>
      <c r="M33" s="6" t="s">
        <v>138</v>
      </c>
      <c r="N33" s="6" t="s">
        <v>138</v>
      </c>
      <c r="O33" s="6" t="s">
        <v>138</v>
      </c>
      <c r="P33" s="6" t="s">
        <v>138</v>
      </c>
      <c r="Q33" s="6" t="s">
        <v>138</v>
      </c>
      <c r="R33" s="6" t="s">
        <v>138</v>
      </c>
      <c r="S33" s="6">
        <v>7.0000000000000007E-2</v>
      </c>
      <c r="T33" s="6">
        <v>6.81</v>
      </c>
      <c r="U33" s="6">
        <v>0.31</v>
      </c>
      <c r="V33" s="6">
        <v>4.53</v>
      </c>
      <c r="W33" s="6">
        <v>0.28000000000000003</v>
      </c>
      <c r="X33" s="6">
        <v>3.55</v>
      </c>
      <c r="Y33" s="6">
        <v>0.19</v>
      </c>
      <c r="Z33" s="6">
        <v>2.04</v>
      </c>
      <c r="AA33" s="6" t="s">
        <v>138</v>
      </c>
      <c r="AB33" s="6" t="s">
        <v>138</v>
      </c>
      <c r="AC33" s="6" t="s">
        <v>138</v>
      </c>
      <c r="AD33" s="6" t="s">
        <v>138</v>
      </c>
      <c r="AE33" s="6" t="s">
        <v>138</v>
      </c>
      <c r="AF33" s="6" t="s">
        <v>138</v>
      </c>
      <c r="AG33" s="6" t="s">
        <v>138</v>
      </c>
      <c r="AH33" s="6" t="s">
        <v>138</v>
      </c>
      <c r="AI33" s="6" t="s">
        <v>138</v>
      </c>
      <c r="AJ33" s="6" t="s">
        <v>138</v>
      </c>
      <c r="AK33" s="6" t="s">
        <v>138</v>
      </c>
      <c r="AL33" s="6" t="s">
        <v>138</v>
      </c>
      <c r="AM33" s="6" t="s">
        <v>138</v>
      </c>
      <c r="AN33" s="6" t="s">
        <v>138</v>
      </c>
      <c r="AO33" s="6" t="s">
        <v>138</v>
      </c>
      <c r="AP33" s="6" t="s">
        <v>138</v>
      </c>
      <c r="AQ33" s="6">
        <v>0.09</v>
      </c>
      <c r="AR33" s="6">
        <v>3.5</v>
      </c>
      <c r="AS33" s="6">
        <v>0.221</v>
      </c>
      <c r="AT33" s="6">
        <v>1.46</v>
      </c>
      <c r="AU33" s="6">
        <v>0.84</v>
      </c>
      <c r="AV33" s="6">
        <v>3.61</v>
      </c>
      <c r="AW33" s="6">
        <v>0.15</v>
      </c>
      <c r="AX33" s="6">
        <v>1.61</v>
      </c>
      <c r="AY33" s="6">
        <v>0.91</v>
      </c>
      <c r="AZ33" s="6">
        <v>3.23</v>
      </c>
      <c r="BA33" s="6">
        <v>0.04</v>
      </c>
      <c r="BB33" s="6">
        <v>3.6</v>
      </c>
      <c r="BC33" s="6">
        <v>0.2</v>
      </c>
      <c r="BD33" s="6">
        <v>2.25</v>
      </c>
      <c r="BE33" s="6">
        <v>0.42</v>
      </c>
      <c r="BF33" s="6">
        <v>8.02</v>
      </c>
      <c r="BG33" s="6">
        <v>0.26</v>
      </c>
      <c r="BH33" s="6">
        <v>3.98</v>
      </c>
      <c r="BI33" s="6">
        <v>0.59</v>
      </c>
      <c r="BJ33" s="6">
        <v>1.5</v>
      </c>
      <c r="BK33" s="6">
        <v>0.37</v>
      </c>
      <c r="BL33" s="6">
        <v>3.36</v>
      </c>
      <c r="BM33" s="6">
        <v>0.33</v>
      </c>
      <c r="BN33" s="6">
        <v>1.35</v>
      </c>
      <c r="BO33" s="6">
        <v>0.36</v>
      </c>
      <c r="BP33" s="6">
        <v>1.41</v>
      </c>
      <c r="BQ33" s="6">
        <v>0.31</v>
      </c>
      <c r="BR33" s="6">
        <v>2.63</v>
      </c>
      <c r="BS33" s="6">
        <v>0.06</v>
      </c>
      <c r="BT33" s="6">
        <v>3.62</v>
      </c>
      <c r="BU33" s="6">
        <v>0.31</v>
      </c>
      <c r="BV33" s="6">
        <v>5.76</v>
      </c>
      <c r="BW33" s="6">
        <v>0.3</v>
      </c>
      <c r="BX33" s="6">
        <v>4.01</v>
      </c>
      <c r="BY33" s="6">
        <v>0.15</v>
      </c>
      <c r="BZ33" s="6">
        <v>1.79</v>
      </c>
      <c r="CA33" s="6">
        <v>0.39</v>
      </c>
      <c r="CB33" s="6">
        <v>4.74</v>
      </c>
      <c r="CC33" s="6">
        <v>0.5</v>
      </c>
      <c r="CD33" s="6">
        <v>3.52</v>
      </c>
      <c r="CE33" s="6">
        <v>0.41</v>
      </c>
      <c r="CF33" s="6">
        <v>3.41</v>
      </c>
      <c r="CG33" s="6">
        <v>0.08</v>
      </c>
      <c r="CH33" s="6">
        <v>3.08</v>
      </c>
      <c r="CI33" s="6">
        <v>0.54</v>
      </c>
      <c r="CJ33" s="6">
        <v>5.58</v>
      </c>
      <c r="CK33" s="6">
        <v>7.0000000000000007E-2</v>
      </c>
      <c r="CL33" s="6">
        <v>2.87</v>
      </c>
      <c r="CM33" s="6">
        <v>0.28999999999999998</v>
      </c>
      <c r="CN33" s="6">
        <v>2.48</v>
      </c>
      <c r="CO33" s="6">
        <v>0.16</v>
      </c>
      <c r="CP33" s="6">
        <v>2.88</v>
      </c>
      <c r="CQ33" s="6">
        <v>0.53</v>
      </c>
      <c r="CR33" s="6">
        <v>4.84</v>
      </c>
      <c r="CS33" s="6">
        <v>0.25</v>
      </c>
      <c r="CT33" s="6">
        <v>2.64</v>
      </c>
      <c r="CU33" s="6">
        <v>0.09</v>
      </c>
      <c r="CV33" s="6">
        <v>1.27</v>
      </c>
      <c r="CW33" s="6">
        <v>1.88</v>
      </c>
      <c r="CX33" s="6">
        <v>5.88</v>
      </c>
      <c r="CY33" s="6">
        <v>0.3</v>
      </c>
      <c r="CZ33" s="6">
        <v>2.14</v>
      </c>
      <c r="DA33" s="6">
        <v>0.09</v>
      </c>
      <c r="DB33" s="6">
        <v>4.0199999999999996</v>
      </c>
      <c r="DC33" s="6">
        <v>0.09</v>
      </c>
      <c r="DD33" s="6">
        <v>95</v>
      </c>
      <c r="DE33" s="6">
        <v>0.12</v>
      </c>
      <c r="DF33" s="6">
        <v>2.66</v>
      </c>
      <c r="DG33" s="6">
        <v>0.04</v>
      </c>
      <c r="DH33" s="6">
        <v>3.4</v>
      </c>
      <c r="DI33" s="6">
        <v>0.18</v>
      </c>
      <c r="DJ33" s="6">
        <v>3.48</v>
      </c>
      <c r="DK33" s="6">
        <v>0.5</v>
      </c>
      <c r="DL33" s="6">
        <v>4.0999999999999996</v>
      </c>
      <c r="DM33" s="6">
        <v>0.09</v>
      </c>
      <c r="DN33" s="6">
        <v>3.72</v>
      </c>
      <c r="DO33" s="6">
        <v>0.35</v>
      </c>
      <c r="DP33" s="6">
        <v>1.97</v>
      </c>
      <c r="DQ33" s="6">
        <v>0.51</v>
      </c>
      <c r="DR33" s="6">
        <v>12.28</v>
      </c>
      <c r="DS33" s="6">
        <v>0.09</v>
      </c>
      <c r="DT33" s="6">
        <v>2.2999999999999998</v>
      </c>
      <c r="DU33" s="6">
        <v>0.27</v>
      </c>
      <c r="DV33" s="6">
        <v>3.1</v>
      </c>
      <c r="DW33" s="9">
        <v>0.48</v>
      </c>
      <c r="DX33" s="9">
        <v>5.62</v>
      </c>
      <c r="DY33" s="9">
        <v>0.23</v>
      </c>
      <c r="DZ33" s="9">
        <v>1.72</v>
      </c>
      <c r="EA33" s="9">
        <v>0.18</v>
      </c>
      <c r="EB33" s="9">
        <v>4.93</v>
      </c>
      <c r="EC33" s="9">
        <v>0.55000000000000004</v>
      </c>
      <c r="ED33" s="9">
        <v>1.98</v>
      </c>
      <c r="EE33" s="9">
        <v>0.12</v>
      </c>
      <c r="EF33" s="9">
        <v>3.98</v>
      </c>
      <c r="EG33" s="9">
        <v>0.18</v>
      </c>
      <c r="EH33" s="9">
        <v>4.67</v>
      </c>
      <c r="EI33" s="9">
        <v>0.08</v>
      </c>
      <c r="EJ33" s="9">
        <v>2.4500000000000002</v>
      </c>
      <c r="EK33" s="9">
        <v>0.09</v>
      </c>
      <c r="EL33" s="9">
        <v>2.4500000000000002</v>
      </c>
      <c r="EM33" s="9">
        <v>0.12</v>
      </c>
      <c r="EN33" s="9">
        <v>5.24</v>
      </c>
      <c r="EO33" s="9">
        <v>0.2</v>
      </c>
      <c r="EP33" s="9">
        <v>2.0499999999999998</v>
      </c>
      <c r="EQ33" s="9">
        <v>0.25</v>
      </c>
      <c r="ER33" s="9">
        <v>6.25</v>
      </c>
      <c r="ES33" s="9">
        <v>0.09</v>
      </c>
      <c r="ET33" s="9">
        <v>1</v>
      </c>
      <c r="EU33" s="9">
        <v>0.14000000000000001</v>
      </c>
      <c r="EV33" s="9">
        <v>2</v>
      </c>
      <c r="EW33" s="9">
        <v>0.76</v>
      </c>
      <c r="EX33" s="9">
        <v>2.08</v>
      </c>
      <c r="EY33" s="9">
        <v>0.85</v>
      </c>
      <c r="EZ33" s="9"/>
      <c r="FA33" s="9">
        <v>0.11</v>
      </c>
      <c r="FB33" s="9"/>
      <c r="FC33" s="9">
        <v>0.61</v>
      </c>
      <c r="FD33" s="9"/>
      <c r="FE33" s="9">
        <v>0.84</v>
      </c>
      <c r="FF33" s="9"/>
      <c r="FG33" s="9">
        <v>0.21</v>
      </c>
      <c r="FH33" s="9"/>
      <c r="FI33" s="9">
        <v>0.05</v>
      </c>
      <c r="FJ33" s="9"/>
      <c r="FK33" s="9">
        <v>0.09</v>
      </c>
      <c r="FL33" s="9"/>
      <c r="FM33" s="9">
        <v>0.76</v>
      </c>
      <c r="FN33" s="9"/>
      <c r="FO33" s="9">
        <v>0.53</v>
      </c>
      <c r="FP33" s="9"/>
      <c r="FQ33" s="9">
        <v>0.04</v>
      </c>
      <c r="FR33" s="9"/>
      <c r="FS33" s="9">
        <v>0.68</v>
      </c>
      <c r="FT33" s="9"/>
      <c r="FU33" s="9">
        <v>1.33</v>
      </c>
      <c r="FV33" s="9"/>
      <c r="FW33" s="9">
        <v>0.27</v>
      </c>
      <c r="FX33" s="9"/>
      <c r="FY33" s="9">
        <v>0.1</v>
      </c>
      <c r="FZ33" s="9"/>
      <c r="GA33" s="9">
        <v>0.18</v>
      </c>
      <c r="GB33" s="9"/>
      <c r="GC33" s="9"/>
      <c r="GD33" s="9"/>
      <c r="GE33" s="9">
        <v>0.7</v>
      </c>
      <c r="GF33" s="9"/>
      <c r="GG33" s="9"/>
      <c r="GH33" s="9"/>
      <c r="GI33" s="9"/>
      <c r="GJ33" s="9"/>
      <c r="GK33" s="9"/>
      <c r="GL33" s="9"/>
      <c r="GM33" s="9"/>
      <c r="GN33" s="9"/>
    </row>
    <row r="34" spans="1:196" ht="16.5" customHeight="1" x14ac:dyDescent="0.3">
      <c r="A34" s="7" t="s">
        <v>169</v>
      </c>
      <c r="B34" s="7" t="s">
        <v>169</v>
      </c>
      <c r="C34" s="24" t="s">
        <v>169</v>
      </c>
      <c r="D34" s="24" t="s">
        <v>169</v>
      </c>
      <c r="E34" s="24" t="s">
        <v>169</v>
      </c>
      <c r="F34" s="24" t="s">
        <v>169</v>
      </c>
      <c r="G34" s="8" t="s">
        <v>138</v>
      </c>
      <c r="H34" s="8" t="s">
        <v>138</v>
      </c>
      <c r="I34" s="8" t="s">
        <v>138</v>
      </c>
      <c r="J34" s="8" t="s">
        <v>138</v>
      </c>
      <c r="K34" s="8" t="s">
        <v>138</v>
      </c>
      <c r="L34" s="8" t="s">
        <v>138</v>
      </c>
      <c r="M34" s="8" t="s">
        <v>138</v>
      </c>
      <c r="N34" s="8" t="s">
        <v>138</v>
      </c>
      <c r="O34" s="8" t="s">
        <v>138</v>
      </c>
      <c r="P34" s="8" t="s">
        <v>138</v>
      </c>
      <c r="Q34" s="8" t="s">
        <v>138</v>
      </c>
      <c r="R34" s="8" t="s">
        <v>138</v>
      </c>
      <c r="S34" s="8">
        <v>7.0000000000000007E-2</v>
      </c>
      <c r="T34" s="8">
        <v>8.57</v>
      </c>
      <c r="U34" s="8">
        <v>0.31</v>
      </c>
      <c r="V34" s="8">
        <v>4.33</v>
      </c>
      <c r="W34" s="8">
        <v>0.28000000000000003</v>
      </c>
      <c r="X34" s="8">
        <v>3.8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>
        <v>0.13</v>
      </c>
      <c r="AD34" s="8">
        <v>5.85</v>
      </c>
      <c r="AE34" s="8">
        <v>0.3</v>
      </c>
      <c r="AF34" s="8">
        <v>4.37</v>
      </c>
      <c r="AG34" s="8" t="s">
        <v>138</v>
      </c>
      <c r="AH34" s="8" t="s">
        <v>138</v>
      </c>
      <c r="AI34" s="8" t="s">
        <v>138</v>
      </c>
      <c r="AJ34" s="8" t="s">
        <v>138</v>
      </c>
      <c r="AK34" s="8">
        <v>1.1200000000000001</v>
      </c>
      <c r="AL34" s="8">
        <v>3.75</v>
      </c>
      <c r="AM34" s="8">
        <v>0.22</v>
      </c>
      <c r="AN34" s="8">
        <v>4.2300000000000004</v>
      </c>
      <c r="AO34" s="8">
        <v>0.11</v>
      </c>
      <c r="AP34" s="8">
        <v>2.25</v>
      </c>
      <c r="AQ34" s="8">
        <v>0.09</v>
      </c>
      <c r="AR34" s="8">
        <v>2.75</v>
      </c>
      <c r="AS34" s="8">
        <v>0.22</v>
      </c>
      <c r="AT34" s="8">
        <v>1.41</v>
      </c>
      <c r="AU34" s="8">
        <v>0.84</v>
      </c>
      <c r="AV34" s="8">
        <v>3.8</v>
      </c>
      <c r="AW34" s="8">
        <v>0.15</v>
      </c>
      <c r="AX34" s="8">
        <v>2.33</v>
      </c>
      <c r="AY34" s="8">
        <v>0.91</v>
      </c>
      <c r="AZ34" s="8">
        <v>3.72</v>
      </c>
      <c r="BA34" s="8">
        <v>0.04</v>
      </c>
      <c r="BB34" s="8">
        <v>4.08</v>
      </c>
      <c r="BC34" s="8">
        <v>0.21</v>
      </c>
      <c r="BD34" s="8">
        <v>1.94</v>
      </c>
      <c r="BE34" s="8">
        <v>0.42</v>
      </c>
      <c r="BF34" s="8">
        <v>8.32</v>
      </c>
      <c r="BG34" s="8">
        <v>0.26</v>
      </c>
      <c r="BH34" s="8">
        <v>4.58</v>
      </c>
      <c r="BI34" s="8">
        <v>0.59</v>
      </c>
      <c r="BJ34" s="8">
        <v>1.99</v>
      </c>
      <c r="BK34" s="8">
        <v>0.37</v>
      </c>
      <c r="BL34" s="8">
        <v>3.69</v>
      </c>
      <c r="BM34" s="8">
        <v>0.34</v>
      </c>
      <c r="BN34" s="8">
        <v>1.91</v>
      </c>
      <c r="BO34" s="8">
        <v>0.36</v>
      </c>
      <c r="BP34" s="8">
        <v>1.63</v>
      </c>
      <c r="BQ34" s="8">
        <v>0.31</v>
      </c>
      <c r="BR34" s="8">
        <v>3.39</v>
      </c>
      <c r="BS34" s="8">
        <v>0.06</v>
      </c>
      <c r="BT34" s="8">
        <v>4.6900000000000004</v>
      </c>
      <c r="BU34" s="8">
        <v>0.3</v>
      </c>
      <c r="BV34" s="8">
        <v>5.73</v>
      </c>
      <c r="BW34" s="8">
        <v>0.3</v>
      </c>
      <c r="BX34" s="8">
        <v>4.6399999999999997</v>
      </c>
      <c r="BY34" s="8">
        <v>0.15</v>
      </c>
      <c r="BZ34" s="8">
        <v>1.64</v>
      </c>
      <c r="CA34" s="8">
        <v>0.39</v>
      </c>
      <c r="CB34" s="8">
        <v>5.88</v>
      </c>
      <c r="CC34" s="8">
        <v>0.5</v>
      </c>
      <c r="CD34" s="8">
        <v>4.05</v>
      </c>
      <c r="CE34" s="8">
        <v>0.41</v>
      </c>
      <c r="CF34" s="8">
        <v>3.59</v>
      </c>
      <c r="CG34" s="8">
        <v>0.08</v>
      </c>
      <c r="CH34" s="8">
        <v>2.78</v>
      </c>
      <c r="CI34" s="8">
        <v>0.54</v>
      </c>
      <c r="CJ34" s="8">
        <v>4.7</v>
      </c>
      <c r="CK34" s="8">
        <v>7.0000000000000007E-2</v>
      </c>
      <c r="CL34" s="8">
        <v>3.33</v>
      </c>
      <c r="CM34" s="8">
        <v>0.28000000000000003</v>
      </c>
      <c r="CN34" s="8">
        <v>8.99</v>
      </c>
      <c r="CO34" s="8" t="s">
        <v>138</v>
      </c>
      <c r="CP34" s="8" t="s">
        <v>138</v>
      </c>
      <c r="CQ34" s="8">
        <v>0.53</v>
      </c>
      <c r="CR34" s="8">
        <v>4.84</v>
      </c>
      <c r="CS34" s="8">
        <v>0.25</v>
      </c>
      <c r="CT34" s="8">
        <v>2.64</v>
      </c>
      <c r="CU34" s="8">
        <v>0.09</v>
      </c>
      <c r="CV34" s="8">
        <v>1.27</v>
      </c>
      <c r="CW34" s="8">
        <v>1.85</v>
      </c>
      <c r="CX34" s="8">
        <v>5.88</v>
      </c>
      <c r="CY34" s="8">
        <v>0.3</v>
      </c>
      <c r="CZ34" s="8">
        <v>2.14</v>
      </c>
      <c r="DA34" s="8">
        <v>0.09</v>
      </c>
      <c r="DB34" s="8">
        <v>4.0199999999999996</v>
      </c>
      <c r="DC34" s="8">
        <v>0.09</v>
      </c>
      <c r="DD34" s="8">
        <v>95</v>
      </c>
      <c r="DE34" s="8">
        <v>0.12</v>
      </c>
      <c r="DF34" s="8">
        <v>2.6</v>
      </c>
      <c r="DG34" s="8">
        <v>0.04</v>
      </c>
      <c r="DH34" s="8">
        <v>3.4</v>
      </c>
      <c r="DI34" s="8">
        <v>0.18</v>
      </c>
      <c r="DJ34" s="8">
        <v>3.48</v>
      </c>
      <c r="DK34" s="8">
        <v>0.5</v>
      </c>
      <c r="DL34" s="8">
        <v>4.0999999999999996</v>
      </c>
      <c r="DM34" s="8">
        <v>0.09</v>
      </c>
      <c r="DN34" s="8">
        <v>3.72</v>
      </c>
      <c r="DO34" s="8" t="s">
        <v>138</v>
      </c>
      <c r="DP34" s="8" t="s">
        <v>138</v>
      </c>
      <c r="DQ34" s="8">
        <v>0.51</v>
      </c>
      <c r="DR34" s="8">
        <v>11.9</v>
      </c>
      <c r="DS34" s="8" t="s">
        <v>138</v>
      </c>
      <c r="DT34" s="8" t="s">
        <v>138</v>
      </c>
      <c r="DU34" s="8">
        <v>0.27</v>
      </c>
      <c r="DV34" s="8">
        <v>3.25</v>
      </c>
      <c r="DW34" s="10">
        <v>0.48</v>
      </c>
      <c r="DX34" s="10">
        <v>5.62</v>
      </c>
      <c r="DY34" s="10">
        <v>0.23</v>
      </c>
      <c r="DZ34" s="10">
        <v>1.72</v>
      </c>
      <c r="EA34" s="10">
        <v>0.18</v>
      </c>
      <c r="EB34" s="10"/>
      <c r="EC34" s="10">
        <v>0.55000000000000004</v>
      </c>
      <c r="ED34" s="10">
        <v>2.54</v>
      </c>
      <c r="EE34" s="10">
        <v>0.12</v>
      </c>
      <c r="EF34" s="10">
        <v>2.35</v>
      </c>
      <c r="EG34" s="10">
        <v>0.19</v>
      </c>
      <c r="EH34" s="10">
        <v>4.72</v>
      </c>
      <c r="EI34" s="10">
        <v>0.08</v>
      </c>
      <c r="EJ34" s="10">
        <v>5.08</v>
      </c>
      <c r="EK34" s="10">
        <v>0.09</v>
      </c>
      <c r="EL34" s="10">
        <v>2.4300000000000002</v>
      </c>
      <c r="EM34" s="10">
        <v>0.15</v>
      </c>
      <c r="EN34" s="10">
        <v>5.24</v>
      </c>
      <c r="EO34" s="10">
        <v>0.2</v>
      </c>
      <c r="EP34" s="10">
        <v>2.08</v>
      </c>
      <c r="EQ34" s="10">
        <v>4.79</v>
      </c>
      <c r="ER34" s="10">
        <v>3.79</v>
      </c>
      <c r="ES34" s="10">
        <v>0.09</v>
      </c>
      <c r="ET34" s="10">
        <v>1</v>
      </c>
      <c r="EU34" s="10">
        <v>0.14000000000000001</v>
      </c>
      <c r="EV34" s="10">
        <v>2.12</v>
      </c>
      <c r="EW34" s="10">
        <v>0.76</v>
      </c>
      <c r="EX34" s="10">
        <v>2.36</v>
      </c>
      <c r="EY34" s="10">
        <v>0.85</v>
      </c>
      <c r="EZ34" s="10">
        <v>3.78</v>
      </c>
      <c r="FA34" s="10">
        <v>0.11</v>
      </c>
      <c r="FB34" s="10"/>
      <c r="FC34" s="10">
        <v>0.61</v>
      </c>
      <c r="FD34" s="10"/>
      <c r="FE34" s="10">
        <v>0.84</v>
      </c>
      <c r="FF34" s="10">
        <v>2.4900000000000002</v>
      </c>
      <c r="FG34" s="10">
        <v>0.21</v>
      </c>
      <c r="FH34" s="10">
        <v>2.36</v>
      </c>
      <c r="FI34" s="10">
        <v>0.05</v>
      </c>
      <c r="FJ34" s="10">
        <v>8.74</v>
      </c>
      <c r="FK34" s="10">
        <v>0.09</v>
      </c>
      <c r="FL34" s="10"/>
      <c r="FM34" s="10">
        <v>0.76</v>
      </c>
      <c r="FN34" s="10"/>
      <c r="FO34" s="10">
        <v>0.53</v>
      </c>
      <c r="FP34" s="10"/>
      <c r="FQ34" s="10">
        <v>0.04</v>
      </c>
      <c r="FR34" s="10"/>
      <c r="FS34" s="10">
        <v>0.65</v>
      </c>
      <c r="FT34" s="10"/>
      <c r="FU34" s="10">
        <v>1.33</v>
      </c>
      <c r="FV34" s="10"/>
      <c r="FW34" s="10">
        <v>0.27</v>
      </c>
      <c r="FX34" s="10"/>
      <c r="FY34" s="10">
        <v>0.1</v>
      </c>
      <c r="FZ34" s="10"/>
      <c r="GA34" s="10">
        <v>0.18</v>
      </c>
      <c r="GB34" s="10"/>
      <c r="GC34" s="10"/>
      <c r="GD34" s="10"/>
      <c r="GE34" s="10">
        <v>0.7</v>
      </c>
      <c r="GF34" s="10"/>
      <c r="GG34" s="10"/>
      <c r="GH34" s="10"/>
      <c r="GI34" s="10"/>
      <c r="GJ34" s="10"/>
      <c r="GK34" s="10"/>
      <c r="GL34" s="10"/>
      <c r="GM34" s="10"/>
      <c r="GN34" s="10"/>
    </row>
    <row r="35" spans="1:196" ht="16.5" customHeight="1" x14ac:dyDescent="0.3">
      <c r="A35" s="5" t="s">
        <v>170</v>
      </c>
      <c r="B35" s="5" t="s">
        <v>170</v>
      </c>
      <c r="C35" s="25" t="s">
        <v>170</v>
      </c>
      <c r="D35" s="25" t="s">
        <v>170</v>
      </c>
      <c r="E35" s="25" t="s">
        <v>170</v>
      </c>
      <c r="F35" s="25" t="s">
        <v>170</v>
      </c>
      <c r="G35" s="6" t="s">
        <v>138</v>
      </c>
      <c r="H35" s="6" t="s">
        <v>138</v>
      </c>
      <c r="I35" s="6" t="s">
        <v>138</v>
      </c>
      <c r="J35" s="6" t="s">
        <v>138</v>
      </c>
      <c r="K35" s="6" t="s">
        <v>138</v>
      </c>
      <c r="L35" s="6" t="s">
        <v>138</v>
      </c>
      <c r="M35" s="6" t="s">
        <v>138</v>
      </c>
      <c r="N35" s="6" t="s">
        <v>138</v>
      </c>
      <c r="O35" s="6" t="s">
        <v>138</v>
      </c>
      <c r="P35" s="6" t="s">
        <v>138</v>
      </c>
      <c r="Q35" s="6" t="s">
        <v>138</v>
      </c>
      <c r="R35" s="6" t="s">
        <v>138</v>
      </c>
      <c r="S35" s="6" t="s">
        <v>138</v>
      </c>
      <c r="T35" s="6" t="s">
        <v>138</v>
      </c>
      <c r="U35" s="6" t="s">
        <v>138</v>
      </c>
      <c r="V35" s="6" t="s">
        <v>138</v>
      </c>
      <c r="W35" s="6">
        <v>0.3</v>
      </c>
      <c r="X35" s="6">
        <v>3.78</v>
      </c>
      <c r="Y35" s="6" t="s">
        <v>138</v>
      </c>
      <c r="Z35" s="6" t="s">
        <v>138</v>
      </c>
      <c r="AA35" s="6" t="s">
        <v>138</v>
      </c>
      <c r="AB35" s="6" t="s">
        <v>138</v>
      </c>
      <c r="AC35" s="6">
        <v>0.13</v>
      </c>
      <c r="AD35" s="6">
        <v>6.02</v>
      </c>
      <c r="AE35" s="6">
        <v>0.3</v>
      </c>
      <c r="AF35" s="6">
        <v>4.37</v>
      </c>
      <c r="AG35" s="6" t="s">
        <v>138</v>
      </c>
      <c r="AH35" s="6" t="s">
        <v>138</v>
      </c>
      <c r="AI35" s="6" t="s">
        <v>138</v>
      </c>
      <c r="AJ35" s="6" t="s">
        <v>138</v>
      </c>
      <c r="AK35" s="6">
        <v>1.1200000000000001</v>
      </c>
      <c r="AL35" s="6">
        <v>3.75</v>
      </c>
      <c r="AM35" s="6">
        <v>0.22</v>
      </c>
      <c r="AN35" s="6">
        <v>4.25</v>
      </c>
      <c r="AO35" s="6">
        <v>0.11</v>
      </c>
      <c r="AP35" s="6">
        <v>2.25</v>
      </c>
      <c r="AQ35" s="6">
        <v>0.09</v>
      </c>
      <c r="AR35" s="6">
        <v>2.79</v>
      </c>
      <c r="AS35" s="6">
        <v>0.22</v>
      </c>
      <c r="AT35" s="6">
        <v>1.39</v>
      </c>
      <c r="AU35" s="6">
        <v>0.84</v>
      </c>
      <c r="AV35" s="6">
        <v>3.8</v>
      </c>
      <c r="AW35" s="6">
        <v>0.15</v>
      </c>
      <c r="AX35" s="6">
        <v>2.3199999999999998</v>
      </c>
      <c r="AY35" s="6">
        <v>0.91</v>
      </c>
      <c r="AZ35" s="6">
        <v>3.72</v>
      </c>
      <c r="BA35" s="6">
        <v>0.04</v>
      </c>
      <c r="BB35" s="6">
        <v>4.08</v>
      </c>
      <c r="BC35" s="6">
        <v>0.21</v>
      </c>
      <c r="BD35" s="6">
        <v>1.94</v>
      </c>
      <c r="BE35" s="6">
        <v>0.42</v>
      </c>
      <c r="BF35" s="6">
        <v>7.83</v>
      </c>
      <c r="BG35" s="6">
        <v>0.26</v>
      </c>
      <c r="BH35" s="6">
        <v>4.58</v>
      </c>
      <c r="BI35" s="6">
        <v>0.59</v>
      </c>
      <c r="BJ35" s="6">
        <v>1.99</v>
      </c>
      <c r="BK35" s="6">
        <v>0.37</v>
      </c>
      <c r="BL35" s="6">
        <v>3.61</v>
      </c>
      <c r="BM35" s="6">
        <v>0.34</v>
      </c>
      <c r="BN35" s="6">
        <v>1.89</v>
      </c>
      <c r="BO35" s="6">
        <v>0.36</v>
      </c>
      <c r="BP35" s="6">
        <v>1.64</v>
      </c>
      <c r="BQ35" s="6">
        <v>0.31</v>
      </c>
      <c r="BR35" s="6">
        <v>3.39</v>
      </c>
      <c r="BS35" s="6">
        <v>0.06</v>
      </c>
      <c r="BT35" s="6">
        <v>4.63</v>
      </c>
      <c r="BU35" s="6">
        <v>0.31</v>
      </c>
      <c r="BV35" s="6">
        <v>5.29</v>
      </c>
      <c r="BW35" s="6">
        <v>0.3</v>
      </c>
      <c r="BX35" s="6">
        <v>4.62</v>
      </c>
      <c r="BY35" s="6">
        <v>0.15</v>
      </c>
      <c r="BZ35" s="6">
        <v>1.64</v>
      </c>
      <c r="CA35" s="6">
        <v>0.39</v>
      </c>
      <c r="CB35" s="6">
        <v>6.64</v>
      </c>
      <c r="CC35" s="6">
        <v>0.5</v>
      </c>
      <c r="CD35" s="6">
        <v>4.21</v>
      </c>
      <c r="CE35" s="6">
        <v>0.41</v>
      </c>
      <c r="CF35" s="6">
        <v>3.62</v>
      </c>
      <c r="CG35" s="6">
        <v>0.08</v>
      </c>
      <c r="CH35" s="6">
        <v>2.8</v>
      </c>
      <c r="CI35" s="6">
        <v>0.54</v>
      </c>
      <c r="CJ35" s="6">
        <v>4.78</v>
      </c>
      <c r="CK35" s="6">
        <v>7.0000000000000007E-2</v>
      </c>
      <c r="CL35" s="6">
        <v>3.33</v>
      </c>
      <c r="CM35" s="6">
        <v>0.28000000000000003</v>
      </c>
      <c r="CN35" s="6">
        <v>8.99</v>
      </c>
      <c r="CO35" s="6" t="s">
        <v>138</v>
      </c>
      <c r="CP35" s="6" t="s">
        <v>138</v>
      </c>
      <c r="CQ35" s="6">
        <v>0.53</v>
      </c>
      <c r="CR35" s="6">
        <v>4.84</v>
      </c>
      <c r="CS35" s="6">
        <v>0.25</v>
      </c>
      <c r="CT35" s="6">
        <v>2.64</v>
      </c>
      <c r="CU35" s="6">
        <v>0.09</v>
      </c>
      <c r="CV35" s="6">
        <v>1.27</v>
      </c>
      <c r="CW35" s="6">
        <v>1.74</v>
      </c>
      <c r="CX35" s="6">
        <v>5.88</v>
      </c>
      <c r="CY35" s="6">
        <v>0.3</v>
      </c>
      <c r="CZ35" s="6">
        <v>2.14</v>
      </c>
      <c r="DA35" s="6">
        <v>0.09</v>
      </c>
      <c r="DB35" s="6">
        <v>4.0199999999999996</v>
      </c>
      <c r="DC35" s="6">
        <v>0.09</v>
      </c>
      <c r="DD35" s="6">
        <v>95</v>
      </c>
      <c r="DE35" s="6">
        <v>0.12</v>
      </c>
      <c r="DF35" s="6">
        <v>2.6</v>
      </c>
      <c r="DG35" s="6">
        <v>0.04</v>
      </c>
      <c r="DH35" s="6">
        <v>3.4</v>
      </c>
      <c r="DI35" s="6">
        <v>0.18</v>
      </c>
      <c r="DJ35" s="6">
        <v>3.48</v>
      </c>
      <c r="DK35" s="6">
        <v>0.5</v>
      </c>
      <c r="DL35" s="6">
        <v>4.0999999999999996</v>
      </c>
      <c r="DM35" s="6">
        <v>0.09</v>
      </c>
      <c r="DN35" s="6">
        <v>3.72</v>
      </c>
      <c r="DO35" s="6">
        <v>0.35</v>
      </c>
      <c r="DP35" s="6">
        <v>1.97</v>
      </c>
      <c r="DQ35" s="6">
        <v>0.51</v>
      </c>
      <c r="DR35" s="6">
        <v>11.9</v>
      </c>
      <c r="DS35" s="6">
        <v>0.09</v>
      </c>
      <c r="DT35" s="6">
        <v>2.2999999999999998</v>
      </c>
      <c r="DU35" s="6">
        <v>0.27</v>
      </c>
      <c r="DV35" s="6">
        <v>3.25</v>
      </c>
      <c r="DW35" s="9">
        <v>0.48</v>
      </c>
      <c r="DX35" s="9">
        <v>5.62</v>
      </c>
      <c r="DY35" s="9">
        <v>0.23</v>
      </c>
      <c r="DZ35" s="9">
        <v>1.72</v>
      </c>
      <c r="EA35" s="9">
        <v>0.18</v>
      </c>
      <c r="EB35" s="9"/>
      <c r="EC35" s="9">
        <v>0.55000000000000004</v>
      </c>
      <c r="ED35" s="9">
        <v>2.54</v>
      </c>
      <c r="EE35" s="9">
        <v>0.12</v>
      </c>
      <c r="EF35" s="9">
        <v>2.35</v>
      </c>
      <c r="EG35" s="9">
        <v>0.19</v>
      </c>
      <c r="EH35" s="9">
        <v>4.72</v>
      </c>
      <c r="EI35" s="9">
        <v>0.08</v>
      </c>
      <c r="EJ35" s="9">
        <v>5.08</v>
      </c>
      <c r="EK35" s="9">
        <v>0.09</v>
      </c>
      <c r="EL35" s="9">
        <v>2.4300000000000002</v>
      </c>
      <c r="EM35" s="9">
        <v>0.15</v>
      </c>
      <c r="EN35" s="9">
        <v>5.24</v>
      </c>
      <c r="EO35" s="9">
        <v>0.2</v>
      </c>
      <c r="EP35" s="9">
        <v>2.08</v>
      </c>
      <c r="EQ35" s="9">
        <v>4.79</v>
      </c>
      <c r="ER35" s="9">
        <v>3.79</v>
      </c>
      <c r="ES35" s="9">
        <v>0.09</v>
      </c>
      <c r="ET35" s="9">
        <v>1</v>
      </c>
      <c r="EU35" s="9">
        <v>0.14000000000000001</v>
      </c>
      <c r="EV35" s="9">
        <v>2.12</v>
      </c>
      <c r="EW35" s="9">
        <v>0.76</v>
      </c>
      <c r="EX35" s="9">
        <v>2.36</v>
      </c>
      <c r="EY35" s="9">
        <v>0.85</v>
      </c>
      <c r="EZ35" s="9">
        <v>3.78</v>
      </c>
      <c r="FA35" s="9">
        <v>0.11</v>
      </c>
      <c r="FB35" s="9"/>
      <c r="FC35" s="9">
        <v>0.61</v>
      </c>
      <c r="FD35" s="9"/>
      <c r="FE35" s="9">
        <v>0.84</v>
      </c>
      <c r="FF35" s="9">
        <v>2.4900000000000002</v>
      </c>
      <c r="FG35" s="9">
        <v>0.21</v>
      </c>
      <c r="FH35" s="9">
        <v>2.36</v>
      </c>
      <c r="FI35" s="9">
        <v>0.05</v>
      </c>
      <c r="FJ35" s="9">
        <v>8.74</v>
      </c>
      <c r="FK35" s="9">
        <v>0.09</v>
      </c>
      <c r="FL35" s="9"/>
      <c r="FM35" s="9">
        <v>0.76</v>
      </c>
      <c r="FN35" s="9"/>
      <c r="FO35" s="9">
        <v>0.53</v>
      </c>
      <c r="FP35" s="9"/>
      <c r="FQ35" s="9">
        <v>0.04</v>
      </c>
      <c r="FR35" s="9"/>
      <c r="FS35" s="9">
        <v>0.65</v>
      </c>
      <c r="FT35" s="9"/>
      <c r="FU35" s="9">
        <v>1.33</v>
      </c>
      <c r="FV35" s="9"/>
      <c r="FW35" s="9">
        <v>0.27</v>
      </c>
      <c r="FX35" s="9"/>
      <c r="FY35" s="9">
        <v>0.1</v>
      </c>
      <c r="FZ35" s="9"/>
      <c r="GA35" s="9">
        <v>0.18</v>
      </c>
      <c r="GB35" s="9"/>
      <c r="GC35" s="9"/>
      <c r="GD35" s="9"/>
      <c r="GE35" s="9">
        <v>0.7</v>
      </c>
      <c r="GF35" s="9"/>
      <c r="GG35" s="9"/>
      <c r="GH35" s="9"/>
      <c r="GI35" s="9"/>
      <c r="GJ35" s="9"/>
      <c r="GK35" s="9"/>
      <c r="GL35" s="9"/>
      <c r="GM35" s="9"/>
      <c r="GN35" s="9"/>
    </row>
    <row r="36" spans="1:196" ht="16.5" customHeight="1" x14ac:dyDescent="0.3">
      <c r="A36" s="7" t="s">
        <v>171</v>
      </c>
      <c r="B36" s="7" t="s">
        <v>171</v>
      </c>
      <c r="C36" s="24" t="s">
        <v>171</v>
      </c>
      <c r="D36" s="24" t="s">
        <v>171</v>
      </c>
      <c r="E36" s="24" t="s">
        <v>171</v>
      </c>
      <c r="F36" s="24" t="s">
        <v>171</v>
      </c>
      <c r="G36" s="8" t="s">
        <v>148</v>
      </c>
      <c r="H36" s="8" t="s">
        <v>148</v>
      </c>
      <c r="I36" s="8" t="s">
        <v>148</v>
      </c>
      <c r="J36" s="8" t="s">
        <v>148</v>
      </c>
      <c r="K36" s="8" t="s">
        <v>148</v>
      </c>
      <c r="L36" s="8" t="s">
        <v>148</v>
      </c>
      <c r="M36" s="8" t="s">
        <v>148</v>
      </c>
      <c r="N36" s="8" t="s">
        <v>148</v>
      </c>
      <c r="O36" s="8" t="s">
        <v>148</v>
      </c>
      <c r="P36" s="8" t="s">
        <v>148</v>
      </c>
      <c r="Q36" s="8" t="s">
        <v>148</v>
      </c>
      <c r="R36" s="8" t="s">
        <v>148</v>
      </c>
      <c r="S36" s="8" t="s">
        <v>148</v>
      </c>
      <c r="T36" s="8" t="s">
        <v>148</v>
      </c>
      <c r="U36" s="8" t="s">
        <v>148</v>
      </c>
      <c r="V36" s="8" t="s">
        <v>148</v>
      </c>
      <c r="W36" s="8" t="s">
        <v>148</v>
      </c>
      <c r="X36" s="8" t="s">
        <v>148</v>
      </c>
      <c r="Y36" s="8" t="s">
        <v>148</v>
      </c>
      <c r="Z36" s="8" t="s">
        <v>148</v>
      </c>
      <c r="AA36" s="8" t="s">
        <v>148</v>
      </c>
      <c r="AB36" s="8" t="s">
        <v>148</v>
      </c>
      <c r="AC36" s="8" t="s">
        <v>148</v>
      </c>
      <c r="AD36" s="8" t="s">
        <v>148</v>
      </c>
      <c r="AE36" s="8" t="s">
        <v>148</v>
      </c>
      <c r="AF36" s="8" t="s">
        <v>148</v>
      </c>
      <c r="AG36" s="8" t="s">
        <v>148</v>
      </c>
      <c r="AH36" s="8" t="s">
        <v>148</v>
      </c>
      <c r="AI36" s="8" t="s">
        <v>148</v>
      </c>
      <c r="AJ36" s="8" t="s">
        <v>148</v>
      </c>
      <c r="AK36" s="8" t="s">
        <v>148</v>
      </c>
      <c r="AL36" s="8" t="s">
        <v>148</v>
      </c>
      <c r="AM36" s="8" t="s">
        <v>148</v>
      </c>
      <c r="AN36" s="8" t="s">
        <v>148</v>
      </c>
      <c r="AO36" s="8" t="s">
        <v>148</v>
      </c>
      <c r="AP36" s="8" t="s">
        <v>148</v>
      </c>
      <c r="AQ36" s="8" t="s">
        <v>148</v>
      </c>
      <c r="AR36" s="8" t="s">
        <v>148</v>
      </c>
      <c r="AS36" s="8" t="s">
        <v>148</v>
      </c>
      <c r="AT36" s="8" t="s">
        <v>148</v>
      </c>
      <c r="AU36" s="8" t="s">
        <v>148</v>
      </c>
      <c r="AV36" s="8" t="s">
        <v>148</v>
      </c>
      <c r="AW36" s="8" t="s">
        <v>148</v>
      </c>
      <c r="AX36" s="8" t="s">
        <v>148</v>
      </c>
      <c r="AY36" s="8" t="s">
        <v>148</v>
      </c>
      <c r="AZ36" s="8" t="s">
        <v>148</v>
      </c>
      <c r="BA36" s="8" t="s">
        <v>148</v>
      </c>
      <c r="BB36" s="8" t="s">
        <v>148</v>
      </c>
      <c r="BC36" s="8" t="s">
        <v>148</v>
      </c>
      <c r="BD36" s="8" t="s">
        <v>148</v>
      </c>
      <c r="BE36" s="8" t="s">
        <v>148</v>
      </c>
      <c r="BF36" s="8" t="s">
        <v>148</v>
      </c>
      <c r="BG36" s="8" t="s">
        <v>148</v>
      </c>
      <c r="BH36" s="8" t="s">
        <v>148</v>
      </c>
      <c r="BI36" s="8" t="s">
        <v>148</v>
      </c>
      <c r="BJ36" s="8" t="s">
        <v>148</v>
      </c>
      <c r="BK36" s="8" t="s">
        <v>148</v>
      </c>
      <c r="BL36" s="8" t="s">
        <v>148</v>
      </c>
      <c r="BM36" s="8" t="s">
        <v>148</v>
      </c>
      <c r="BN36" s="8" t="s">
        <v>148</v>
      </c>
      <c r="BO36" s="8" t="s">
        <v>148</v>
      </c>
      <c r="BP36" s="8" t="s">
        <v>148</v>
      </c>
      <c r="BQ36" s="8" t="s">
        <v>148</v>
      </c>
      <c r="BR36" s="8" t="s">
        <v>148</v>
      </c>
      <c r="BS36" s="8" t="s">
        <v>148</v>
      </c>
      <c r="BT36" s="8" t="s">
        <v>148</v>
      </c>
      <c r="BU36" s="8" t="s">
        <v>148</v>
      </c>
      <c r="BV36" s="8" t="s">
        <v>148</v>
      </c>
      <c r="BW36" s="8" t="s">
        <v>148</v>
      </c>
      <c r="BX36" s="8" t="s">
        <v>148</v>
      </c>
      <c r="BY36" s="8" t="s">
        <v>148</v>
      </c>
      <c r="BZ36" s="8" t="s">
        <v>148</v>
      </c>
      <c r="CA36" s="8" t="s">
        <v>148</v>
      </c>
      <c r="CB36" s="8" t="s">
        <v>148</v>
      </c>
      <c r="CC36" s="8" t="s">
        <v>148</v>
      </c>
      <c r="CD36" s="8" t="s">
        <v>148</v>
      </c>
      <c r="CE36" s="8" t="s">
        <v>148</v>
      </c>
      <c r="CF36" s="8" t="s">
        <v>148</v>
      </c>
      <c r="CG36" s="8" t="s">
        <v>148</v>
      </c>
      <c r="CH36" s="8" t="s">
        <v>148</v>
      </c>
      <c r="CI36" s="8" t="s">
        <v>148</v>
      </c>
      <c r="CJ36" s="8" t="s">
        <v>148</v>
      </c>
      <c r="CK36" s="8" t="s">
        <v>148</v>
      </c>
      <c r="CL36" s="8" t="s">
        <v>148</v>
      </c>
      <c r="CM36" s="8" t="s">
        <v>148</v>
      </c>
      <c r="CN36" s="8" t="s">
        <v>148</v>
      </c>
      <c r="CO36" s="8" t="s">
        <v>148</v>
      </c>
      <c r="CP36" s="8" t="s">
        <v>148</v>
      </c>
      <c r="CQ36" s="8" t="s">
        <v>148</v>
      </c>
      <c r="CR36" s="8" t="s">
        <v>148</v>
      </c>
      <c r="CS36" s="8" t="s">
        <v>148</v>
      </c>
      <c r="CT36" s="8" t="s">
        <v>148</v>
      </c>
      <c r="CU36" s="8" t="s">
        <v>148</v>
      </c>
      <c r="CV36" s="8" t="s">
        <v>148</v>
      </c>
      <c r="CW36" s="8" t="s">
        <v>148</v>
      </c>
      <c r="CX36" s="8" t="s">
        <v>148</v>
      </c>
      <c r="CY36" s="8" t="s">
        <v>148</v>
      </c>
      <c r="CZ36" s="8" t="s">
        <v>148</v>
      </c>
      <c r="DA36" s="8" t="s">
        <v>148</v>
      </c>
      <c r="DB36" s="8" t="s">
        <v>148</v>
      </c>
      <c r="DC36" s="8" t="s">
        <v>148</v>
      </c>
      <c r="DD36" s="8" t="s">
        <v>148</v>
      </c>
      <c r="DE36" s="8" t="s">
        <v>148</v>
      </c>
      <c r="DF36" s="8" t="s">
        <v>148</v>
      </c>
      <c r="DG36" s="8" t="s">
        <v>148</v>
      </c>
      <c r="DH36" s="8" t="s">
        <v>148</v>
      </c>
      <c r="DI36" s="8" t="s">
        <v>148</v>
      </c>
      <c r="DJ36" s="8" t="s">
        <v>148</v>
      </c>
      <c r="DK36" s="8">
        <v>0.5</v>
      </c>
      <c r="DL36" s="8" t="s">
        <v>148</v>
      </c>
      <c r="DM36" s="8" t="s">
        <v>148</v>
      </c>
      <c r="DN36" s="8" t="s">
        <v>148</v>
      </c>
      <c r="DO36" s="8" t="s">
        <v>148</v>
      </c>
      <c r="DP36" s="8" t="s">
        <v>148</v>
      </c>
      <c r="DQ36" s="8" t="s">
        <v>148</v>
      </c>
      <c r="DR36" s="8" t="s">
        <v>148</v>
      </c>
      <c r="DS36" s="8" t="s">
        <v>148</v>
      </c>
      <c r="DT36" s="8" t="s">
        <v>148</v>
      </c>
      <c r="DU36" s="8" t="s">
        <v>148</v>
      </c>
      <c r="DV36" s="8" t="s">
        <v>148</v>
      </c>
      <c r="DW36" s="10" t="s">
        <v>148</v>
      </c>
      <c r="DX36" s="10" t="s">
        <v>148</v>
      </c>
      <c r="DY36" s="10" t="s">
        <v>148</v>
      </c>
      <c r="DZ36" s="10" t="s">
        <v>148</v>
      </c>
      <c r="EA36" s="10" t="s">
        <v>148</v>
      </c>
      <c r="EB36" s="10" t="s">
        <v>148</v>
      </c>
      <c r="EC36" s="10" t="s">
        <v>148</v>
      </c>
      <c r="ED36" s="10" t="s">
        <v>148</v>
      </c>
      <c r="EE36" s="10" t="s">
        <v>148</v>
      </c>
      <c r="EF36" s="10" t="s">
        <v>148</v>
      </c>
      <c r="EG36" s="10" t="s">
        <v>148</v>
      </c>
      <c r="EH36" s="10" t="s">
        <v>148</v>
      </c>
      <c r="EI36" s="10" t="s">
        <v>148</v>
      </c>
      <c r="EJ36" s="10" t="s">
        <v>148</v>
      </c>
      <c r="EK36" s="10" t="s">
        <v>148</v>
      </c>
      <c r="EL36" s="10" t="s">
        <v>148</v>
      </c>
      <c r="EM36" s="10" t="s">
        <v>148</v>
      </c>
      <c r="EN36" s="10" t="s">
        <v>148</v>
      </c>
      <c r="EO36" s="10" t="s">
        <v>148</v>
      </c>
      <c r="EP36" s="10" t="s">
        <v>148</v>
      </c>
      <c r="EQ36" s="10">
        <v>0.25</v>
      </c>
      <c r="ER36" s="10">
        <v>5.25</v>
      </c>
      <c r="ES36" s="10">
        <v>0.09</v>
      </c>
      <c r="ET36" s="10">
        <v>0.96</v>
      </c>
      <c r="EU36" s="10" t="s">
        <v>138</v>
      </c>
      <c r="EV36" s="10" t="s">
        <v>138</v>
      </c>
      <c r="EW36" s="10">
        <v>0.76</v>
      </c>
      <c r="EX36" s="10">
        <v>4</v>
      </c>
      <c r="EY36" s="10">
        <v>0.85</v>
      </c>
      <c r="EZ36" s="10"/>
      <c r="FA36" s="10">
        <v>0.11</v>
      </c>
      <c r="FB36" s="10"/>
      <c r="FC36" s="10"/>
      <c r="FD36" s="10"/>
      <c r="FE36" s="10">
        <v>0.82</v>
      </c>
      <c r="FF36" s="10">
        <v>2.99</v>
      </c>
      <c r="FG36" s="10">
        <v>0.21</v>
      </c>
      <c r="FH36" s="10">
        <v>2.6</v>
      </c>
      <c r="FI36" s="10">
        <v>0.04</v>
      </c>
      <c r="FJ36" s="10">
        <v>5.32</v>
      </c>
      <c r="FK36" s="10">
        <v>0.1</v>
      </c>
      <c r="FL36" s="10">
        <v>1.37</v>
      </c>
      <c r="FM36" s="10">
        <v>0.76</v>
      </c>
      <c r="FN36" s="10"/>
      <c r="FO36" s="10">
        <v>0.53</v>
      </c>
      <c r="FP36" s="10">
        <v>3.35</v>
      </c>
      <c r="FQ36" s="10">
        <v>0.03</v>
      </c>
      <c r="FR36" s="10">
        <v>2.58</v>
      </c>
      <c r="FS36" s="10">
        <v>0.69</v>
      </c>
      <c r="FT36" s="10">
        <v>3.71</v>
      </c>
      <c r="FU36" s="10">
        <v>1.35</v>
      </c>
      <c r="FV36" s="10"/>
      <c r="FW36" s="10">
        <v>0.27</v>
      </c>
      <c r="FX36" s="10"/>
      <c r="FY36" s="10">
        <v>0.1</v>
      </c>
      <c r="FZ36" s="10"/>
      <c r="GA36" s="10">
        <v>0.18</v>
      </c>
      <c r="GB36" s="10"/>
      <c r="GC36" s="10"/>
      <c r="GD36" s="10"/>
      <c r="GE36" s="10">
        <v>0.7</v>
      </c>
      <c r="GF36" s="10"/>
      <c r="GG36" s="10"/>
      <c r="GH36" s="10"/>
      <c r="GI36" s="10"/>
      <c r="GJ36" s="10"/>
      <c r="GK36" s="10"/>
      <c r="GL36" s="10"/>
      <c r="GM36" s="10"/>
      <c r="GN36" s="10"/>
    </row>
    <row r="37" spans="1:196" ht="16.5" customHeight="1" x14ac:dyDescent="0.3">
      <c r="A37" s="5" t="s">
        <v>172</v>
      </c>
      <c r="B37" s="5" t="s">
        <v>172</v>
      </c>
      <c r="C37" s="25" t="s">
        <v>172</v>
      </c>
      <c r="D37" s="25" t="s">
        <v>172</v>
      </c>
      <c r="E37" s="25" t="s">
        <v>172</v>
      </c>
      <c r="F37" s="25" t="s">
        <v>172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>
        <v>11.02</v>
      </c>
      <c r="FK37" s="9"/>
      <c r="FL37" s="9"/>
      <c r="FM37" s="9"/>
      <c r="FN37" s="9"/>
      <c r="FO37" s="9"/>
      <c r="FP37" s="9"/>
      <c r="FQ37" s="9">
        <v>0.03</v>
      </c>
      <c r="FR37" s="9">
        <v>3.05</v>
      </c>
      <c r="FS37" s="9">
        <v>0.57999999999999996</v>
      </c>
      <c r="FT37" s="9">
        <v>3.65</v>
      </c>
      <c r="FU37" s="9">
        <v>1.1599999999999999</v>
      </c>
      <c r="FV37" s="9"/>
      <c r="FW37" s="9">
        <v>0.27</v>
      </c>
      <c r="FX37" s="9"/>
      <c r="FY37" s="9">
        <v>0.1</v>
      </c>
      <c r="FZ37" s="9"/>
      <c r="GA37" s="9">
        <v>0.18</v>
      </c>
      <c r="GB37" s="9"/>
      <c r="GC37" s="9"/>
      <c r="GD37" s="9"/>
      <c r="GE37" s="9">
        <v>0.7</v>
      </c>
      <c r="GF37" s="9"/>
      <c r="GG37" s="9"/>
      <c r="GH37" s="9"/>
      <c r="GI37" s="9"/>
      <c r="GJ37" s="9"/>
      <c r="GK37" s="9"/>
      <c r="GL37" s="9"/>
      <c r="GM37" s="9"/>
      <c r="GN37" s="9"/>
    </row>
    <row r="38" spans="1:196" ht="16.5" customHeight="1" x14ac:dyDescent="0.3">
      <c r="A38" s="7" t="s">
        <v>173</v>
      </c>
      <c r="B38" s="7" t="s">
        <v>173</v>
      </c>
      <c r="C38" s="24" t="s">
        <v>173</v>
      </c>
      <c r="D38" s="24" t="s">
        <v>173</v>
      </c>
      <c r="E38" s="24" t="s">
        <v>173</v>
      </c>
      <c r="F38" s="24" t="s">
        <v>173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>
        <v>0.03</v>
      </c>
      <c r="FR38" s="10">
        <v>3.05</v>
      </c>
      <c r="FS38" s="10">
        <v>0.57999999999999996</v>
      </c>
      <c r="FT38" s="10">
        <v>3.65</v>
      </c>
      <c r="FU38" s="10">
        <v>1.1599999999999999</v>
      </c>
      <c r="FV38" s="10"/>
      <c r="FW38" s="10">
        <v>0.27</v>
      </c>
      <c r="FX38" s="10"/>
      <c r="FY38" s="10">
        <v>0.1</v>
      </c>
      <c r="FZ38" s="10"/>
      <c r="GA38" s="10">
        <v>0.18</v>
      </c>
      <c r="GB38" s="10"/>
      <c r="GC38" s="10"/>
      <c r="GD38" s="10"/>
      <c r="GE38" s="10">
        <v>0.7</v>
      </c>
      <c r="GF38" s="10"/>
      <c r="GG38" s="10"/>
      <c r="GH38" s="10"/>
      <c r="GI38" s="10"/>
      <c r="GJ38" s="10"/>
      <c r="GK38" s="10"/>
      <c r="GL38" s="10"/>
      <c r="GM38" s="10"/>
      <c r="GN38" s="10"/>
    </row>
    <row r="39" spans="1:196" ht="16.5" customHeight="1" x14ac:dyDescent="0.3">
      <c r="A39" s="5" t="s">
        <v>174</v>
      </c>
      <c r="B39" s="5" t="s">
        <v>174</v>
      </c>
      <c r="C39" s="25" t="s">
        <v>174</v>
      </c>
      <c r="D39" s="25" t="s">
        <v>174</v>
      </c>
      <c r="E39" s="25" t="s">
        <v>174</v>
      </c>
      <c r="F39" s="25" t="s">
        <v>174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>
        <v>0.03</v>
      </c>
      <c r="FR39" s="9">
        <v>3.05</v>
      </c>
      <c r="FS39" s="9">
        <v>0.57999999999999996</v>
      </c>
      <c r="FT39" s="9">
        <v>3.65</v>
      </c>
      <c r="FU39" s="9">
        <v>1.1599999999999999</v>
      </c>
      <c r="FV39" s="9"/>
      <c r="FW39" s="9">
        <v>0.27</v>
      </c>
      <c r="FX39" s="9"/>
      <c r="FY39" s="9">
        <v>0.1</v>
      </c>
      <c r="FZ39" s="9"/>
      <c r="GA39" s="9">
        <v>0.18</v>
      </c>
      <c r="GB39" s="9"/>
      <c r="GC39" s="9"/>
      <c r="GD39" s="9"/>
      <c r="GE39" s="9">
        <v>0.7</v>
      </c>
      <c r="GF39" s="9"/>
      <c r="GG39" s="9"/>
      <c r="GH39" s="9"/>
      <c r="GI39" s="9"/>
      <c r="GJ39" s="9"/>
      <c r="GK39" s="9"/>
      <c r="GL39" s="9"/>
      <c r="GM39" s="9"/>
      <c r="GN39" s="9"/>
    </row>
    <row r="40" spans="1:196" ht="16.5" customHeight="1" x14ac:dyDescent="0.3">
      <c r="A40" s="7" t="s">
        <v>175</v>
      </c>
      <c r="B40" s="7" t="s">
        <v>175</v>
      </c>
      <c r="C40" s="24" t="s">
        <v>175</v>
      </c>
      <c r="D40" s="24" t="s">
        <v>175</v>
      </c>
      <c r="E40" s="24" t="s">
        <v>175</v>
      </c>
      <c r="F40" s="24" t="s">
        <v>175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>
        <v>0.5</v>
      </c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>
        <v>0.69</v>
      </c>
      <c r="FD40" s="10"/>
      <c r="FE40" s="10"/>
      <c r="FF40" s="10">
        <v>3.98</v>
      </c>
      <c r="FG40" s="10"/>
      <c r="FH40" s="10"/>
      <c r="FI40" s="10">
        <v>0.04</v>
      </c>
      <c r="FJ40" s="10">
        <v>5.32</v>
      </c>
      <c r="FK40" s="10"/>
      <c r="FL40" s="10"/>
      <c r="FM40" s="10">
        <v>0.76</v>
      </c>
      <c r="FN40" s="10">
        <v>1.9</v>
      </c>
      <c r="FO40" s="10">
        <v>0.53</v>
      </c>
      <c r="FP40" s="10">
        <v>3.6</v>
      </c>
      <c r="FQ40" s="10">
        <v>0.04</v>
      </c>
      <c r="FR40" s="10">
        <v>2.58</v>
      </c>
      <c r="FS40" s="10">
        <v>0.68</v>
      </c>
      <c r="FT40" s="10">
        <v>3.65</v>
      </c>
      <c r="FU40" s="10">
        <v>1.35</v>
      </c>
      <c r="FV40" s="10">
        <v>1.4</v>
      </c>
      <c r="FW40" s="10">
        <v>0.27</v>
      </c>
      <c r="FX40" s="10"/>
      <c r="FY40" s="10">
        <v>0.1</v>
      </c>
      <c r="FZ40" s="10"/>
      <c r="GA40" s="10">
        <v>0.18</v>
      </c>
      <c r="GB40" s="10"/>
      <c r="GC40" s="10"/>
      <c r="GD40" s="10"/>
      <c r="GE40" s="10">
        <v>0.7</v>
      </c>
      <c r="GF40" s="10"/>
      <c r="GG40" s="10"/>
      <c r="GH40" s="10"/>
      <c r="GI40" s="10"/>
      <c r="GJ40" s="10"/>
      <c r="GK40" s="10"/>
      <c r="GL40" s="10"/>
      <c r="GM40" s="10"/>
      <c r="GN40" s="10"/>
    </row>
    <row r="41" spans="1:196" ht="16.5" customHeight="1" x14ac:dyDescent="0.3">
      <c r="A41" s="5" t="s">
        <v>176</v>
      </c>
      <c r="B41" s="5" t="s">
        <v>176</v>
      </c>
      <c r="C41" s="25" t="s">
        <v>176</v>
      </c>
      <c r="D41" s="25" t="s">
        <v>176</v>
      </c>
      <c r="E41" s="25" t="s">
        <v>176</v>
      </c>
      <c r="F41" s="25" t="s">
        <v>176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>
        <v>0.66</v>
      </c>
      <c r="CR41" s="6" t="s">
        <v>138</v>
      </c>
      <c r="CS41" s="6" t="s">
        <v>138</v>
      </c>
      <c r="CT41" s="6" t="s">
        <v>138</v>
      </c>
      <c r="CU41" s="6" t="s">
        <v>138</v>
      </c>
      <c r="CV41" s="6" t="s">
        <v>138</v>
      </c>
      <c r="CW41" s="6" t="s">
        <v>138</v>
      </c>
      <c r="CX41" s="6" t="s">
        <v>138</v>
      </c>
      <c r="CY41" s="6" t="s">
        <v>138</v>
      </c>
      <c r="CZ41" s="6" t="s">
        <v>138</v>
      </c>
      <c r="DA41" s="6" t="s">
        <v>138</v>
      </c>
      <c r="DB41" s="6" t="s">
        <v>138</v>
      </c>
      <c r="DC41" s="6" t="s">
        <v>138</v>
      </c>
      <c r="DD41" s="6" t="s">
        <v>138</v>
      </c>
      <c r="DE41" s="6" t="s">
        <v>138</v>
      </c>
      <c r="DF41" s="6" t="s">
        <v>138</v>
      </c>
      <c r="DG41" s="6">
        <v>0.04</v>
      </c>
      <c r="DH41" s="6">
        <v>3.4</v>
      </c>
      <c r="DI41" s="6">
        <v>0.18</v>
      </c>
      <c r="DJ41" s="6">
        <v>3.48</v>
      </c>
      <c r="DK41" s="6">
        <v>0.38</v>
      </c>
      <c r="DL41" s="6">
        <v>4.0999999999999996</v>
      </c>
      <c r="DM41" s="6">
        <v>0.09</v>
      </c>
      <c r="DN41" s="6">
        <v>3.72</v>
      </c>
      <c r="DO41" s="6">
        <v>0.09</v>
      </c>
      <c r="DP41" s="6">
        <v>1.73</v>
      </c>
      <c r="DQ41" s="6">
        <v>0.52</v>
      </c>
      <c r="DR41" s="6">
        <v>11.9</v>
      </c>
      <c r="DS41" s="6">
        <v>0.08</v>
      </c>
      <c r="DT41" s="6">
        <v>2.2999999999999998</v>
      </c>
      <c r="DU41" s="6">
        <v>0.27</v>
      </c>
      <c r="DV41" s="6">
        <v>3.25</v>
      </c>
      <c r="DW41" s="9">
        <v>0.43</v>
      </c>
      <c r="DX41" s="9">
        <v>5</v>
      </c>
      <c r="DY41" s="9">
        <v>0.23</v>
      </c>
      <c r="DZ41" s="9">
        <v>4.6500000000000004</v>
      </c>
      <c r="EA41" s="9">
        <v>0.2</v>
      </c>
      <c r="EB41" s="9">
        <v>4.5999999999999996</v>
      </c>
      <c r="EC41" s="9">
        <v>0.55000000000000004</v>
      </c>
      <c r="ED41" s="9">
        <v>1.93</v>
      </c>
      <c r="EE41" s="9">
        <v>0.12</v>
      </c>
      <c r="EF41" s="9">
        <v>2.65</v>
      </c>
      <c r="EG41" s="9">
        <v>0.19</v>
      </c>
      <c r="EH41" s="9">
        <v>4.74</v>
      </c>
      <c r="EI41" s="9">
        <v>0.08</v>
      </c>
      <c r="EJ41" s="9"/>
      <c r="EK41" s="9">
        <v>0.09</v>
      </c>
      <c r="EL41" s="9"/>
      <c r="EM41" s="9">
        <v>0.12</v>
      </c>
      <c r="EN41" s="9">
        <v>5.0199999999999996</v>
      </c>
      <c r="EO41" s="9">
        <v>0.2</v>
      </c>
      <c r="EP41" s="9">
        <v>2.44</v>
      </c>
      <c r="EQ41" s="9">
        <v>0.25</v>
      </c>
      <c r="ER41" s="9">
        <v>3.85</v>
      </c>
      <c r="ES41" s="9">
        <v>0.09</v>
      </c>
      <c r="ET41" s="9">
        <v>0.89</v>
      </c>
      <c r="EU41" s="9">
        <v>0.14000000000000001</v>
      </c>
      <c r="EV41" s="9">
        <v>2.12</v>
      </c>
      <c r="EW41" s="9">
        <v>0.78</v>
      </c>
      <c r="EX41" s="9"/>
      <c r="EY41" s="9">
        <v>0.84</v>
      </c>
      <c r="EZ41" s="9"/>
      <c r="FA41" s="9">
        <v>0.19</v>
      </c>
      <c r="FB41" s="9"/>
      <c r="FC41" s="9">
        <v>0.83</v>
      </c>
      <c r="FD41" s="9"/>
      <c r="FE41" s="9">
        <v>0.8</v>
      </c>
      <c r="FF41" s="9"/>
      <c r="FG41" s="9"/>
      <c r="FH41" s="9"/>
      <c r="FI41" s="9">
        <v>0.05</v>
      </c>
      <c r="FJ41" s="9"/>
      <c r="FK41" s="9">
        <v>0.77</v>
      </c>
      <c r="FL41" s="9"/>
      <c r="FM41" s="9">
        <v>0.76</v>
      </c>
      <c r="FN41" s="9"/>
      <c r="FO41" s="9">
        <v>0.53</v>
      </c>
      <c r="FP41" s="9"/>
      <c r="FQ41" s="9">
        <v>0.03</v>
      </c>
      <c r="FR41" s="9"/>
      <c r="FS41" s="9">
        <v>0.66</v>
      </c>
      <c r="FT41" s="9"/>
      <c r="FU41" s="9">
        <v>1.35</v>
      </c>
      <c r="FV41" s="9"/>
      <c r="FW41" s="9">
        <v>0.27</v>
      </c>
      <c r="FX41" s="9"/>
      <c r="FY41" s="9">
        <v>0.11</v>
      </c>
      <c r="FZ41" s="9"/>
      <c r="GA41" s="9">
        <v>0.18</v>
      </c>
      <c r="GB41" s="9"/>
      <c r="GC41" s="9"/>
      <c r="GD41" s="9"/>
      <c r="GE41" s="9">
        <v>0.7</v>
      </c>
      <c r="GF41" s="9"/>
      <c r="GG41" s="9"/>
      <c r="GH41" s="9"/>
      <c r="GI41" s="9"/>
      <c r="GJ41" s="9"/>
      <c r="GK41" s="9"/>
      <c r="GL41" s="9"/>
      <c r="GM41" s="9"/>
      <c r="GN41" s="9"/>
    </row>
    <row r="42" spans="1:196" ht="16.5" customHeight="1" x14ac:dyDescent="0.3">
      <c r="A42" s="7" t="s">
        <v>177</v>
      </c>
      <c r="B42" s="7" t="s">
        <v>177</v>
      </c>
      <c r="C42" s="24" t="s">
        <v>177</v>
      </c>
      <c r="D42" s="24" t="s">
        <v>177</v>
      </c>
      <c r="E42" s="24" t="s">
        <v>177</v>
      </c>
      <c r="F42" s="24" t="s">
        <v>177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>
        <v>0.66</v>
      </c>
      <c r="CR42" s="8" t="s">
        <v>138</v>
      </c>
      <c r="CS42" s="8" t="s">
        <v>138</v>
      </c>
      <c r="CT42" s="8" t="s">
        <v>138</v>
      </c>
      <c r="CU42" s="8" t="s">
        <v>138</v>
      </c>
      <c r="CV42" s="8" t="s">
        <v>138</v>
      </c>
      <c r="CW42" s="8" t="s">
        <v>138</v>
      </c>
      <c r="CX42" s="8" t="s">
        <v>138</v>
      </c>
      <c r="CY42" s="8" t="s">
        <v>138</v>
      </c>
      <c r="CZ42" s="8" t="s">
        <v>138</v>
      </c>
      <c r="DA42" s="8" t="s">
        <v>138</v>
      </c>
      <c r="DB42" s="8" t="s">
        <v>138</v>
      </c>
      <c r="DC42" s="8" t="s">
        <v>138</v>
      </c>
      <c r="DD42" s="8" t="s">
        <v>138</v>
      </c>
      <c r="DE42" s="8" t="s">
        <v>138</v>
      </c>
      <c r="DF42" s="8" t="s">
        <v>138</v>
      </c>
      <c r="DG42" s="8">
        <v>0.04</v>
      </c>
      <c r="DH42" s="8">
        <v>3.4</v>
      </c>
      <c r="DI42" s="8">
        <v>0.18</v>
      </c>
      <c r="DJ42" s="8">
        <v>3.48</v>
      </c>
      <c r="DK42" s="8">
        <v>0.38</v>
      </c>
      <c r="DL42" s="8">
        <v>4.0999999999999996</v>
      </c>
      <c r="DM42" s="8">
        <v>0.09</v>
      </c>
      <c r="DN42" s="8">
        <v>3.72</v>
      </c>
      <c r="DO42" s="8">
        <v>0.09</v>
      </c>
      <c r="DP42" s="8">
        <v>1.73</v>
      </c>
      <c r="DQ42" s="8">
        <v>0.52</v>
      </c>
      <c r="DR42" s="8">
        <v>11.9</v>
      </c>
      <c r="DS42" s="8">
        <v>0.08</v>
      </c>
      <c r="DT42" s="8">
        <v>2.2999999999999998</v>
      </c>
      <c r="DU42" s="8">
        <v>0.27</v>
      </c>
      <c r="DV42" s="8">
        <v>3.25</v>
      </c>
      <c r="DW42" s="10">
        <v>0.43</v>
      </c>
      <c r="DX42" s="10">
        <v>5.04</v>
      </c>
      <c r="DY42" s="10">
        <v>0.23</v>
      </c>
      <c r="DZ42" s="10">
        <v>4.6500000000000004</v>
      </c>
      <c r="EA42" s="10">
        <v>0.2</v>
      </c>
      <c r="EB42" s="10">
        <v>4.58</v>
      </c>
      <c r="EC42" s="10">
        <v>0.55000000000000004</v>
      </c>
      <c r="ED42" s="10">
        <v>1.93</v>
      </c>
      <c r="EE42" s="10">
        <v>0.12</v>
      </c>
      <c r="EF42" s="10">
        <v>2.64</v>
      </c>
      <c r="EG42" s="10">
        <v>0.19</v>
      </c>
      <c r="EH42" s="10">
        <v>4.74</v>
      </c>
      <c r="EI42" s="10">
        <v>7.0000000000000007E-2</v>
      </c>
      <c r="EJ42" s="10">
        <v>3.22</v>
      </c>
      <c r="EK42" s="10">
        <v>0.09</v>
      </c>
      <c r="EL42" s="10">
        <v>2.61</v>
      </c>
      <c r="EM42" s="10">
        <v>0.12</v>
      </c>
      <c r="EN42" s="10">
        <v>5.01</v>
      </c>
      <c r="EO42" s="10">
        <v>0.2</v>
      </c>
      <c r="EP42" s="10">
        <v>2.48</v>
      </c>
      <c r="EQ42" s="10">
        <v>0.25</v>
      </c>
      <c r="ER42" s="10">
        <v>3.85</v>
      </c>
      <c r="ES42" s="10">
        <v>0.09</v>
      </c>
      <c r="ET42" s="10">
        <v>0.89</v>
      </c>
      <c r="EU42" s="10">
        <v>0.14000000000000001</v>
      </c>
      <c r="EV42" s="10">
        <v>2.12</v>
      </c>
      <c r="EW42" s="10">
        <v>0.78</v>
      </c>
      <c r="EX42" s="10"/>
      <c r="EY42" s="10">
        <v>0.84</v>
      </c>
      <c r="EZ42" s="10"/>
      <c r="FA42" s="10">
        <v>0.19</v>
      </c>
      <c r="FB42" s="10"/>
      <c r="FC42" s="10">
        <v>0.83</v>
      </c>
      <c r="FD42" s="10"/>
      <c r="FE42" s="10">
        <v>0.8</v>
      </c>
      <c r="FF42" s="10"/>
      <c r="FG42" s="10"/>
      <c r="FH42" s="10"/>
      <c r="FI42" s="10">
        <v>0.05</v>
      </c>
      <c r="FJ42" s="10"/>
      <c r="FK42" s="10">
        <v>0.77</v>
      </c>
      <c r="FL42" s="10"/>
      <c r="FM42" s="10">
        <v>0.76</v>
      </c>
      <c r="FN42" s="10"/>
      <c r="FO42" s="10">
        <v>0.52</v>
      </c>
      <c r="FP42" s="10"/>
      <c r="FQ42" s="10">
        <v>0.03</v>
      </c>
      <c r="FR42" s="10"/>
      <c r="FS42" s="10">
        <v>0.66</v>
      </c>
      <c r="FT42" s="10"/>
      <c r="FU42" s="10">
        <v>1.35</v>
      </c>
      <c r="FV42" s="10"/>
      <c r="FW42" s="10">
        <v>0.27</v>
      </c>
      <c r="FX42" s="10"/>
      <c r="FY42" s="10">
        <v>0.1</v>
      </c>
      <c r="FZ42" s="10"/>
      <c r="GA42" s="10">
        <v>0.18</v>
      </c>
      <c r="GB42" s="10"/>
      <c r="GC42" s="10"/>
      <c r="GD42" s="10"/>
      <c r="GE42" s="10">
        <v>0.7</v>
      </c>
      <c r="GF42" s="10"/>
      <c r="GG42" s="10"/>
      <c r="GH42" s="10"/>
      <c r="GI42" s="10"/>
      <c r="GJ42" s="10"/>
      <c r="GK42" s="10"/>
      <c r="GL42" s="10"/>
      <c r="GM42" s="10"/>
      <c r="GN42" s="10"/>
    </row>
    <row r="43" spans="1:196" ht="16.5" customHeight="1" x14ac:dyDescent="0.3">
      <c r="A43" s="5" t="s">
        <v>178</v>
      </c>
      <c r="B43" s="5" t="s">
        <v>178</v>
      </c>
      <c r="C43" s="25" t="s">
        <v>178</v>
      </c>
      <c r="D43" s="25" t="s">
        <v>178</v>
      </c>
      <c r="E43" s="25" t="s">
        <v>178</v>
      </c>
      <c r="F43" s="25" t="s">
        <v>178</v>
      </c>
      <c r="G43" s="6" t="s">
        <v>138</v>
      </c>
      <c r="H43" s="6" t="s">
        <v>138</v>
      </c>
      <c r="I43" s="6" t="s">
        <v>138</v>
      </c>
      <c r="J43" s="6" t="s">
        <v>138</v>
      </c>
      <c r="K43" s="6" t="s">
        <v>138</v>
      </c>
      <c r="L43" s="6" t="s">
        <v>138</v>
      </c>
      <c r="M43" s="6" t="s">
        <v>138</v>
      </c>
      <c r="N43" s="6" t="s">
        <v>138</v>
      </c>
      <c r="O43" s="6" t="s">
        <v>138</v>
      </c>
      <c r="P43" s="6" t="s">
        <v>138</v>
      </c>
      <c r="Q43" s="6" t="s">
        <v>138</v>
      </c>
      <c r="R43" s="6" t="s">
        <v>138</v>
      </c>
      <c r="S43" s="6" t="s">
        <v>138</v>
      </c>
      <c r="T43" s="6" t="s">
        <v>138</v>
      </c>
      <c r="U43" s="6" t="s">
        <v>138</v>
      </c>
      <c r="V43" s="6" t="s">
        <v>138</v>
      </c>
      <c r="W43" s="6" t="s">
        <v>138</v>
      </c>
      <c r="X43" s="6" t="s">
        <v>138</v>
      </c>
      <c r="Y43" s="6" t="s">
        <v>138</v>
      </c>
      <c r="Z43" s="6" t="s">
        <v>138</v>
      </c>
      <c r="AA43" s="6" t="s">
        <v>138</v>
      </c>
      <c r="AB43" s="6" t="s">
        <v>138</v>
      </c>
      <c r="AC43" s="6" t="s">
        <v>138</v>
      </c>
      <c r="AD43" s="6" t="s">
        <v>138</v>
      </c>
      <c r="AE43" s="6" t="s">
        <v>138</v>
      </c>
      <c r="AF43" s="6" t="s">
        <v>138</v>
      </c>
      <c r="AG43" s="6" t="s">
        <v>138</v>
      </c>
      <c r="AH43" s="6" t="s">
        <v>138</v>
      </c>
      <c r="AI43" s="6" t="s">
        <v>138</v>
      </c>
      <c r="AJ43" s="6" t="s">
        <v>138</v>
      </c>
      <c r="AK43" s="6" t="s">
        <v>138</v>
      </c>
      <c r="AL43" s="6" t="s">
        <v>138</v>
      </c>
      <c r="AM43" s="6" t="s">
        <v>138</v>
      </c>
      <c r="AN43" s="6" t="s">
        <v>138</v>
      </c>
      <c r="AO43" s="6" t="s">
        <v>138</v>
      </c>
      <c r="AP43" s="6" t="s">
        <v>138</v>
      </c>
      <c r="AQ43" s="6" t="s">
        <v>138</v>
      </c>
      <c r="AR43" s="6" t="s">
        <v>138</v>
      </c>
      <c r="AS43" s="6" t="s">
        <v>138</v>
      </c>
      <c r="AT43" s="6" t="s">
        <v>138</v>
      </c>
      <c r="AU43" s="6" t="s">
        <v>138</v>
      </c>
      <c r="AV43" s="6" t="s">
        <v>138</v>
      </c>
      <c r="AW43" s="6" t="s">
        <v>138</v>
      </c>
      <c r="AX43" s="6" t="s">
        <v>138</v>
      </c>
      <c r="AY43" s="6" t="s">
        <v>138</v>
      </c>
      <c r="AZ43" s="6" t="s">
        <v>138</v>
      </c>
      <c r="BA43" s="6" t="s">
        <v>138</v>
      </c>
      <c r="BB43" s="6" t="s">
        <v>138</v>
      </c>
      <c r="BC43" s="6" t="s">
        <v>138</v>
      </c>
      <c r="BD43" s="6" t="s">
        <v>138</v>
      </c>
      <c r="BE43" s="6" t="s">
        <v>138</v>
      </c>
      <c r="BF43" s="6" t="s">
        <v>138</v>
      </c>
      <c r="BG43" s="6" t="s">
        <v>138</v>
      </c>
      <c r="BH43" s="6" t="s">
        <v>138</v>
      </c>
      <c r="BI43" s="6" t="s">
        <v>138</v>
      </c>
      <c r="BJ43" s="6" t="s">
        <v>138</v>
      </c>
      <c r="BK43" s="6" t="s">
        <v>138</v>
      </c>
      <c r="BL43" s="6" t="s">
        <v>138</v>
      </c>
      <c r="BM43" s="6" t="s">
        <v>138</v>
      </c>
      <c r="BN43" s="6" t="s">
        <v>138</v>
      </c>
      <c r="BO43" s="6" t="s">
        <v>138</v>
      </c>
      <c r="BP43" s="6" t="s">
        <v>138</v>
      </c>
      <c r="BQ43" s="6" t="s">
        <v>138</v>
      </c>
      <c r="BR43" s="6" t="s">
        <v>138</v>
      </c>
      <c r="BS43" s="6" t="s">
        <v>138</v>
      </c>
      <c r="BT43" s="6" t="s">
        <v>138</v>
      </c>
      <c r="BU43" s="6" t="s">
        <v>138</v>
      </c>
      <c r="BV43" s="6" t="s">
        <v>138</v>
      </c>
      <c r="BW43" s="6" t="s">
        <v>138</v>
      </c>
      <c r="BX43" s="6" t="s">
        <v>138</v>
      </c>
      <c r="BY43" s="6" t="s">
        <v>138</v>
      </c>
      <c r="BZ43" s="6" t="s">
        <v>138</v>
      </c>
      <c r="CA43" s="6" t="s">
        <v>138</v>
      </c>
      <c r="CB43" s="6" t="s">
        <v>138</v>
      </c>
      <c r="CC43" s="6" t="s">
        <v>138</v>
      </c>
      <c r="CD43" s="6" t="s">
        <v>138</v>
      </c>
      <c r="CE43" s="6" t="s">
        <v>138</v>
      </c>
      <c r="CF43" s="6" t="s">
        <v>138</v>
      </c>
      <c r="CG43" s="6" t="s">
        <v>138</v>
      </c>
      <c r="CH43" s="6" t="s">
        <v>138</v>
      </c>
      <c r="CI43" s="6" t="s">
        <v>138</v>
      </c>
      <c r="CJ43" s="6" t="s">
        <v>138</v>
      </c>
      <c r="CK43" s="6">
        <v>7.0000000000000007E-2</v>
      </c>
      <c r="CL43" s="6">
        <v>3.43</v>
      </c>
      <c r="CM43" s="6">
        <v>0.28000000000000003</v>
      </c>
      <c r="CN43" s="6">
        <v>7.6</v>
      </c>
      <c r="CO43" s="6" t="s">
        <v>138</v>
      </c>
      <c r="CP43" s="6" t="s">
        <v>138</v>
      </c>
      <c r="CQ43" s="6">
        <v>0.53</v>
      </c>
      <c r="CR43" s="6">
        <v>4.2</v>
      </c>
      <c r="CS43" s="6">
        <v>0.25</v>
      </c>
      <c r="CT43" s="6">
        <v>10.17</v>
      </c>
      <c r="CU43" s="6">
        <v>0.1</v>
      </c>
      <c r="CV43" s="6">
        <v>1.8</v>
      </c>
      <c r="CW43" s="6" t="s">
        <v>138</v>
      </c>
      <c r="CX43" s="6" t="s">
        <v>138</v>
      </c>
      <c r="CY43" s="6">
        <v>0.3</v>
      </c>
      <c r="CZ43" s="6">
        <v>1.82</v>
      </c>
      <c r="DA43" s="6" t="s">
        <v>138</v>
      </c>
      <c r="DB43" s="6" t="s">
        <v>138</v>
      </c>
      <c r="DC43" s="6" t="s">
        <v>138</v>
      </c>
      <c r="DD43" s="6" t="s">
        <v>138</v>
      </c>
      <c r="DE43" s="6">
        <v>0.11</v>
      </c>
      <c r="DF43" s="6">
        <v>3.8</v>
      </c>
      <c r="DG43" s="6">
        <v>0.03</v>
      </c>
      <c r="DH43" s="6">
        <v>3.96</v>
      </c>
      <c r="DI43" s="6">
        <v>0.18</v>
      </c>
      <c r="DJ43" s="6">
        <v>3.48</v>
      </c>
      <c r="DK43" s="6">
        <v>0.5</v>
      </c>
      <c r="DL43" s="6">
        <v>4.0999999999999996</v>
      </c>
      <c r="DM43" s="6">
        <v>0.09</v>
      </c>
      <c r="DN43" s="6">
        <v>3.72</v>
      </c>
      <c r="DO43" s="6">
        <v>0.32</v>
      </c>
      <c r="DP43" s="6">
        <v>4.2300000000000004</v>
      </c>
      <c r="DQ43" s="6">
        <v>0.52</v>
      </c>
      <c r="DR43" s="6">
        <v>12.2</v>
      </c>
      <c r="DS43" s="6">
        <v>0.08</v>
      </c>
      <c r="DT43" s="6">
        <v>1.94</v>
      </c>
      <c r="DU43" s="6">
        <v>0.26</v>
      </c>
      <c r="DV43" s="6">
        <v>9.27</v>
      </c>
      <c r="DW43" s="9">
        <v>0.45</v>
      </c>
      <c r="DX43" s="9">
        <v>4.99</v>
      </c>
      <c r="DY43" s="9">
        <v>0.23</v>
      </c>
      <c r="DZ43" s="9">
        <v>4.6500000000000004</v>
      </c>
      <c r="EA43" s="9">
        <v>0.19</v>
      </c>
      <c r="EB43" s="9">
        <v>4.74</v>
      </c>
      <c r="EC43" s="9">
        <v>0.55000000000000004</v>
      </c>
      <c r="ED43" s="9">
        <v>1.93</v>
      </c>
      <c r="EE43" s="9">
        <v>0.12</v>
      </c>
      <c r="EF43" s="9">
        <v>2.61</v>
      </c>
      <c r="EG43" s="9">
        <v>0.19</v>
      </c>
      <c r="EH43" s="9">
        <v>4.74</v>
      </c>
      <c r="EI43" s="9">
        <v>7.0000000000000007E-2</v>
      </c>
      <c r="EJ43" s="9">
        <v>3.2</v>
      </c>
      <c r="EK43" s="9">
        <v>0.09</v>
      </c>
      <c r="EL43" s="9">
        <v>2.67</v>
      </c>
      <c r="EM43" s="9">
        <v>0.12</v>
      </c>
      <c r="EN43" s="9">
        <v>5</v>
      </c>
      <c r="EO43" s="9">
        <v>0.2</v>
      </c>
      <c r="EP43" s="9">
        <v>3.09</v>
      </c>
      <c r="EQ43" s="9">
        <v>0.25</v>
      </c>
      <c r="ER43" s="9">
        <v>3.9</v>
      </c>
      <c r="ES43" s="9">
        <v>0.09</v>
      </c>
      <c r="ET43" s="9">
        <v>0.89</v>
      </c>
      <c r="EU43" s="9">
        <v>0.14000000000000001</v>
      </c>
      <c r="EV43" s="9">
        <v>2.12</v>
      </c>
      <c r="EW43" s="9">
        <v>0.78</v>
      </c>
      <c r="EX43" s="9"/>
      <c r="EY43" s="9">
        <v>0.84</v>
      </c>
      <c r="EZ43" s="9"/>
      <c r="FA43" s="9">
        <v>0.19</v>
      </c>
      <c r="FB43" s="9"/>
      <c r="FC43" s="9">
        <v>0.83</v>
      </c>
      <c r="FD43" s="9"/>
      <c r="FE43" s="9">
        <v>0.84</v>
      </c>
      <c r="FF43" s="9"/>
      <c r="FG43" s="9">
        <v>0.2</v>
      </c>
      <c r="FH43" s="9"/>
      <c r="FI43" s="9">
        <v>0.05</v>
      </c>
      <c r="FJ43" s="9"/>
      <c r="FK43" s="9">
        <v>0.78</v>
      </c>
      <c r="FL43" s="9"/>
      <c r="FM43" s="9">
        <v>0.76</v>
      </c>
      <c r="FN43" s="9"/>
      <c r="FO43" s="9">
        <v>0.37</v>
      </c>
      <c r="FP43" s="9">
        <v>1.65</v>
      </c>
      <c r="FQ43" s="9">
        <v>0.03</v>
      </c>
      <c r="FR43" s="9"/>
      <c r="FS43" s="9">
        <v>0.66</v>
      </c>
      <c r="FT43" s="9"/>
      <c r="FU43" s="9">
        <v>1.35</v>
      </c>
      <c r="FV43" s="9"/>
      <c r="FW43" s="9">
        <v>0.27</v>
      </c>
      <c r="FX43" s="9"/>
      <c r="FY43" s="9">
        <v>0.1</v>
      </c>
      <c r="FZ43" s="9"/>
      <c r="GA43" s="9">
        <v>0.18</v>
      </c>
      <c r="GB43" s="9"/>
      <c r="GC43" s="9"/>
      <c r="GD43" s="9"/>
      <c r="GE43" s="9">
        <v>0.7</v>
      </c>
      <c r="GF43" s="9"/>
      <c r="GG43" s="9"/>
      <c r="GH43" s="9"/>
      <c r="GI43" s="9"/>
      <c r="GJ43" s="9"/>
      <c r="GK43" s="9"/>
      <c r="GL43" s="9"/>
      <c r="GM43" s="9"/>
      <c r="GN43" s="9"/>
    </row>
    <row r="44" spans="1:196" ht="16.5" customHeight="1" x14ac:dyDescent="0.3">
      <c r="A44" s="7" t="s">
        <v>179</v>
      </c>
      <c r="B44" s="7" t="s">
        <v>179</v>
      </c>
      <c r="C44" s="24" t="s">
        <v>179</v>
      </c>
      <c r="D44" s="24" t="s">
        <v>179</v>
      </c>
      <c r="E44" s="24" t="s">
        <v>179</v>
      </c>
      <c r="F44" s="24" t="s">
        <v>179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>
        <v>1.35</v>
      </c>
      <c r="FV44" s="10"/>
      <c r="FW44" s="10">
        <v>0.27</v>
      </c>
      <c r="FX44" s="10"/>
      <c r="FY44" s="10">
        <v>0.1</v>
      </c>
      <c r="FZ44" s="10"/>
      <c r="GA44" s="10">
        <v>0.18</v>
      </c>
      <c r="GB44" s="10"/>
      <c r="GC44" s="10"/>
      <c r="GD44" s="10"/>
      <c r="GE44" s="10">
        <v>0.7</v>
      </c>
      <c r="GF44" s="10"/>
      <c r="GG44" s="10"/>
      <c r="GH44" s="10"/>
      <c r="GI44" s="10"/>
      <c r="GJ44" s="10"/>
      <c r="GK44" s="10"/>
      <c r="GL44" s="10"/>
      <c r="GM44" s="10"/>
      <c r="GN44" s="10"/>
    </row>
    <row r="45" spans="1:196" ht="16.5" customHeight="1" x14ac:dyDescent="0.3">
      <c r="A45" s="5" t="s">
        <v>180</v>
      </c>
      <c r="B45" s="5" t="s">
        <v>180</v>
      </c>
      <c r="C45" s="25" t="s">
        <v>180</v>
      </c>
      <c r="D45" s="25" t="s">
        <v>180</v>
      </c>
      <c r="E45" s="25" t="s">
        <v>180</v>
      </c>
      <c r="F45" s="25" t="s">
        <v>180</v>
      </c>
      <c r="G45" s="6" t="s">
        <v>138</v>
      </c>
      <c r="H45" s="6" t="s">
        <v>138</v>
      </c>
      <c r="I45" s="6" t="s">
        <v>138</v>
      </c>
      <c r="J45" s="6" t="s">
        <v>138</v>
      </c>
      <c r="K45" s="6" t="s">
        <v>138</v>
      </c>
      <c r="L45" s="6" t="s">
        <v>138</v>
      </c>
      <c r="M45" s="6" t="s">
        <v>138</v>
      </c>
      <c r="N45" s="6" t="s">
        <v>138</v>
      </c>
      <c r="O45" s="6" t="s">
        <v>138</v>
      </c>
      <c r="P45" s="6" t="s">
        <v>138</v>
      </c>
      <c r="Q45" s="6" t="s">
        <v>138</v>
      </c>
      <c r="R45" s="6" t="s">
        <v>138</v>
      </c>
      <c r="S45" s="6" t="s">
        <v>138</v>
      </c>
      <c r="T45" s="6" t="s">
        <v>138</v>
      </c>
      <c r="U45" s="6" t="s">
        <v>138</v>
      </c>
      <c r="V45" s="6" t="s">
        <v>138</v>
      </c>
      <c r="W45" s="6" t="s">
        <v>138</v>
      </c>
      <c r="X45" s="6" t="s">
        <v>138</v>
      </c>
      <c r="Y45" s="6" t="s">
        <v>138</v>
      </c>
      <c r="Z45" s="6" t="s">
        <v>138</v>
      </c>
      <c r="AA45" s="6" t="s">
        <v>138</v>
      </c>
      <c r="AB45" s="6" t="s">
        <v>138</v>
      </c>
      <c r="AC45" s="6" t="s">
        <v>138</v>
      </c>
      <c r="AD45" s="6" t="s">
        <v>138</v>
      </c>
      <c r="AE45" s="6" t="s">
        <v>138</v>
      </c>
      <c r="AF45" s="6" t="s">
        <v>138</v>
      </c>
      <c r="AG45" s="6" t="s">
        <v>138</v>
      </c>
      <c r="AH45" s="6" t="s">
        <v>138</v>
      </c>
      <c r="AI45" s="6" t="s">
        <v>138</v>
      </c>
      <c r="AJ45" s="6" t="s">
        <v>138</v>
      </c>
      <c r="AK45" s="6" t="s">
        <v>138</v>
      </c>
      <c r="AL45" s="6" t="s">
        <v>138</v>
      </c>
      <c r="AM45" s="6" t="s">
        <v>138</v>
      </c>
      <c r="AN45" s="6" t="s">
        <v>138</v>
      </c>
      <c r="AO45" s="6" t="s">
        <v>138</v>
      </c>
      <c r="AP45" s="6" t="s">
        <v>138</v>
      </c>
      <c r="AQ45" s="6" t="s">
        <v>138</v>
      </c>
      <c r="AR45" s="6" t="s">
        <v>138</v>
      </c>
      <c r="AS45" s="6" t="s">
        <v>138</v>
      </c>
      <c r="AT45" s="6" t="s">
        <v>138</v>
      </c>
      <c r="AU45" s="6" t="s">
        <v>138</v>
      </c>
      <c r="AV45" s="6" t="s">
        <v>138</v>
      </c>
      <c r="AW45" s="6" t="s">
        <v>138</v>
      </c>
      <c r="AX45" s="6" t="s">
        <v>138</v>
      </c>
      <c r="AY45" s="6" t="s">
        <v>138</v>
      </c>
      <c r="AZ45" s="6" t="s">
        <v>138</v>
      </c>
      <c r="BA45" s="6" t="s">
        <v>138</v>
      </c>
      <c r="BB45" s="6" t="s">
        <v>138</v>
      </c>
      <c r="BC45" s="6" t="s">
        <v>138</v>
      </c>
      <c r="BD45" s="6" t="s">
        <v>138</v>
      </c>
      <c r="BE45" s="6" t="s">
        <v>138</v>
      </c>
      <c r="BF45" s="6" t="s">
        <v>138</v>
      </c>
      <c r="BG45" s="6" t="s">
        <v>138</v>
      </c>
      <c r="BH45" s="6" t="s">
        <v>138</v>
      </c>
      <c r="BI45" s="6" t="s">
        <v>138</v>
      </c>
      <c r="BJ45" s="6" t="s">
        <v>138</v>
      </c>
      <c r="BK45" s="6" t="s">
        <v>138</v>
      </c>
      <c r="BL45" s="6" t="s">
        <v>138</v>
      </c>
      <c r="BM45" s="6" t="s">
        <v>138</v>
      </c>
      <c r="BN45" s="6" t="s">
        <v>138</v>
      </c>
      <c r="BO45" s="6" t="s">
        <v>138</v>
      </c>
      <c r="BP45" s="6" t="s">
        <v>138</v>
      </c>
      <c r="BQ45" s="6" t="s">
        <v>138</v>
      </c>
      <c r="BR45" s="6" t="s">
        <v>138</v>
      </c>
      <c r="BS45" s="6" t="s">
        <v>138</v>
      </c>
      <c r="BT45" s="6" t="s">
        <v>138</v>
      </c>
      <c r="BU45" s="6" t="s">
        <v>138</v>
      </c>
      <c r="BV45" s="6" t="s">
        <v>138</v>
      </c>
      <c r="BW45" s="6" t="s">
        <v>138</v>
      </c>
      <c r="BX45" s="6" t="s">
        <v>138</v>
      </c>
      <c r="BY45" s="6" t="s">
        <v>138</v>
      </c>
      <c r="BZ45" s="6" t="s">
        <v>138</v>
      </c>
      <c r="CA45" s="6" t="s">
        <v>138</v>
      </c>
      <c r="CB45" s="6" t="s">
        <v>138</v>
      </c>
      <c r="CC45" s="6" t="s">
        <v>138</v>
      </c>
      <c r="CD45" s="6" t="s">
        <v>138</v>
      </c>
      <c r="CE45" s="6" t="s">
        <v>138</v>
      </c>
      <c r="CF45" s="6" t="s">
        <v>138</v>
      </c>
      <c r="CG45" s="6" t="s">
        <v>138</v>
      </c>
      <c r="CH45" s="6" t="s">
        <v>138</v>
      </c>
      <c r="CI45" s="6" t="s">
        <v>138</v>
      </c>
      <c r="CJ45" s="6" t="s">
        <v>138</v>
      </c>
      <c r="CK45" s="6" t="s">
        <v>138</v>
      </c>
      <c r="CL45" s="6" t="s">
        <v>138</v>
      </c>
      <c r="CM45" s="6" t="s">
        <v>138</v>
      </c>
      <c r="CN45" s="6" t="s">
        <v>138</v>
      </c>
      <c r="CO45" s="6" t="s">
        <v>138</v>
      </c>
      <c r="CP45" s="6" t="s">
        <v>138</v>
      </c>
      <c r="CQ45" s="6" t="s">
        <v>138</v>
      </c>
      <c r="CR45" s="6" t="s">
        <v>138</v>
      </c>
      <c r="CS45" s="6" t="s">
        <v>138</v>
      </c>
      <c r="CT45" s="6" t="s">
        <v>138</v>
      </c>
      <c r="CU45" s="6" t="s">
        <v>138</v>
      </c>
      <c r="CV45" s="6" t="s">
        <v>138</v>
      </c>
      <c r="CW45" s="6" t="s">
        <v>138</v>
      </c>
      <c r="CX45" s="6" t="s">
        <v>138</v>
      </c>
      <c r="CY45" s="6" t="s">
        <v>138</v>
      </c>
      <c r="CZ45" s="6" t="s">
        <v>138</v>
      </c>
      <c r="DA45" s="6" t="s">
        <v>138</v>
      </c>
      <c r="DB45" s="6" t="s">
        <v>138</v>
      </c>
      <c r="DC45" s="6" t="s">
        <v>138</v>
      </c>
      <c r="DD45" s="6" t="s">
        <v>138</v>
      </c>
      <c r="DE45" s="6" t="s">
        <v>138</v>
      </c>
      <c r="DF45" s="6" t="s">
        <v>138</v>
      </c>
      <c r="DG45" s="6" t="s">
        <v>138</v>
      </c>
      <c r="DH45" s="6" t="s">
        <v>138</v>
      </c>
      <c r="DI45" s="6" t="s">
        <v>138</v>
      </c>
      <c r="DJ45" s="6" t="s">
        <v>138</v>
      </c>
      <c r="DK45" s="6" t="s">
        <v>138</v>
      </c>
      <c r="DL45" s="6" t="s">
        <v>138</v>
      </c>
      <c r="DM45" s="6" t="s">
        <v>138</v>
      </c>
      <c r="DN45" s="6" t="s">
        <v>138</v>
      </c>
      <c r="DO45" s="6" t="s">
        <v>138</v>
      </c>
      <c r="DP45" s="6" t="s">
        <v>138</v>
      </c>
      <c r="DQ45" s="6" t="s">
        <v>138</v>
      </c>
      <c r="DR45" s="6" t="s">
        <v>138</v>
      </c>
      <c r="DS45" s="6" t="s">
        <v>138</v>
      </c>
      <c r="DT45" s="6" t="s">
        <v>138</v>
      </c>
      <c r="DU45" s="6" t="s">
        <v>138</v>
      </c>
      <c r="DV45" s="6" t="s">
        <v>138</v>
      </c>
      <c r="DW45" s="9" t="s">
        <v>138</v>
      </c>
      <c r="DX45" s="9" t="s">
        <v>138</v>
      </c>
      <c r="DY45" s="9" t="s">
        <v>138</v>
      </c>
      <c r="DZ45" s="9" t="s">
        <v>138</v>
      </c>
      <c r="EA45" s="9" t="s">
        <v>138</v>
      </c>
      <c r="EB45" s="9" t="s">
        <v>138</v>
      </c>
      <c r="EC45" s="9" t="s">
        <v>138</v>
      </c>
      <c r="ED45" s="9" t="s">
        <v>138</v>
      </c>
      <c r="EE45" s="9" t="s">
        <v>138</v>
      </c>
      <c r="EF45" s="9" t="s">
        <v>138</v>
      </c>
      <c r="EG45" s="9" t="s">
        <v>138</v>
      </c>
      <c r="EH45" s="9" t="s">
        <v>138</v>
      </c>
      <c r="EI45" s="9" t="s">
        <v>138</v>
      </c>
      <c r="EJ45" s="9" t="s">
        <v>138</v>
      </c>
      <c r="EK45" s="9" t="s">
        <v>138</v>
      </c>
      <c r="EL45" s="9" t="s">
        <v>138</v>
      </c>
      <c r="EM45" s="9" t="s">
        <v>138</v>
      </c>
      <c r="EN45" s="9" t="s">
        <v>138</v>
      </c>
      <c r="EO45" s="9" t="s">
        <v>138</v>
      </c>
      <c r="EP45" s="9" t="s">
        <v>138</v>
      </c>
      <c r="EQ45" s="9" t="s">
        <v>138</v>
      </c>
      <c r="ER45" s="9" t="s">
        <v>138</v>
      </c>
      <c r="ES45" s="9" t="s">
        <v>138</v>
      </c>
      <c r="ET45" s="9" t="s">
        <v>138</v>
      </c>
      <c r="EU45" s="9" t="s">
        <v>138</v>
      </c>
      <c r="EV45" s="9" t="s">
        <v>138</v>
      </c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</row>
    <row r="46" spans="1:196" ht="16.5" customHeight="1" x14ac:dyDescent="0.3">
      <c r="A46" s="7" t="s">
        <v>181</v>
      </c>
      <c r="B46" s="7" t="s">
        <v>181</v>
      </c>
      <c r="C46" s="24" t="s">
        <v>181</v>
      </c>
      <c r="D46" s="24" t="s">
        <v>181</v>
      </c>
      <c r="E46" s="24" t="s">
        <v>181</v>
      </c>
      <c r="F46" s="24" t="s">
        <v>181</v>
      </c>
      <c r="G46" s="8" t="s">
        <v>138</v>
      </c>
      <c r="H46" s="8" t="s">
        <v>138</v>
      </c>
      <c r="I46" s="8" t="s">
        <v>138</v>
      </c>
      <c r="J46" s="8" t="s">
        <v>138</v>
      </c>
      <c r="K46" s="8" t="s">
        <v>138</v>
      </c>
      <c r="L46" s="8" t="s">
        <v>138</v>
      </c>
      <c r="M46" s="8" t="s">
        <v>138</v>
      </c>
      <c r="N46" s="8" t="s">
        <v>138</v>
      </c>
      <c r="O46" s="8" t="s">
        <v>138</v>
      </c>
      <c r="P46" s="8" t="s">
        <v>138</v>
      </c>
      <c r="Q46" s="8" t="s">
        <v>138</v>
      </c>
      <c r="R46" s="8" t="s">
        <v>138</v>
      </c>
      <c r="S46" s="8" t="s">
        <v>138</v>
      </c>
      <c r="T46" s="8" t="s">
        <v>138</v>
      </c>
      <c r="U46" s="8">
        <v>0.33</v>
      </c>
      <c r="V46" s="8">
        <v>8.57</v>
      </c>
      <c r="W46" s="8">
        <v>0.04</v>
      </c>
      <c r="X46" s="8">
        <v>4.13</v>
      </c>
      <c r="Y46" s="8">
        <v>0.18</v>
      </c>
      <c r="Z46" s="8">
        <v>2.04</v>
      </c>
      <c r="AA46" s="8">
        <v>3.9E-2</v>
      </c>
      <c r="AB46" s="8">
        <v>4.13</v>
      </c>
      <c r="AC46" s="8" t="s">
        <v>138</v>
      </c>
      <c r="AD46" s="8" t="s">
        <v>138</v>
      </c>
      <c r="AE46" s="8" t="s">
        <v>138</v>
      </c>
      <c r="AF46" s="8" t="s">
        <v>138</v>
      </c>
      <c r="AG46" s="8">
        <v>0.14000000000000001</v>
      </c>
      <c r="AH46" s="8">
        <v>9.7899999999999991</v>
      </c>
      <c r="AI46" s="8" t="s">
        <v>138</v>
      </c>
      <c r="AJ46" s="8" t="s">
        <v>138</v>
      </c>
      <c r="AK46" s="8">
        <v>1.1200000000000001</v>
      </c>
      <c r="AL46" s="8">
        <v>3.68</v>
      </c>
      <c r="AM46" s="8">
        <v>0.23</v>
      </c>
      <c r="AN46" s="8">
        <v>4.26</v>
      </c>
      <c r="AO46" s="8" t="s">
        <v>138</v>
      </c>
      <c r="AP46" s="8" t="s">
        <v>138</v>
      </c>
      <c r="AQ46" s="8" t="s">
        <v>138</v>
      </c>
      <c r="AR46" s="8" t="s">
        <v>138</v>
      </c>
      <c r="AS46" s="8">
        <v>0.22</v>
      </c>
      <c r="AT46" s="8">
        <v>1.47</v>
      </c>
      <c r="AU46" s="8" t="s">
        <v>138</v>
      </c>
      <c r="AV46" s="8" t="s">
        <v>138</v>
      </c>
      <c r="AW46" s="8">
        <v>0.15</v>
      </c>
      <c r="AX46" s="8">
        <v>2.35</v>
      </c>
      <c r="AY46" s="8" t="s">
        <v>138</v>
      </c>
      <c r="AZ46" s="8" t="s">
        <v>138</v>
      </c>
      <c r="BA46" s="8">
        <v>3.7999999999999999E-2</v>
      </c>
      <c r="BB46" s="8">
        <v>4.08</v>
      </c>
      <c r="BC46" s="8" t="s">
        <v>138</v>
      </c>
      <c r="BD46" s="8" t="s">
        <v>138</v>
      </c>
      <c r="BE46" s="8">
        <v>0.41</v>
      </c>
      <c r="BF46" s="8">
        <v>7.7</v>
      </c>
      <c r="BG46" s="8" t="s">
        <v>138</v>
      </c>
      <c r="BH46" s="8" t="s">
        <v>138</v>
      </c>
      <c r="BI46" s="8">
        <v>0.47</v>
      </c>
      <c r="BJ46" s="8">
        <v>2.02</v>
      </c>
      <c r="BK46" s="8">
        <v>0.35</v>
      </c>
      <c r="BL46" s="8">
        <v>3.89</v>
      </c>
      <c r="BM46" s="8" t="s">
        <v>138</v>
      </c>
      <c r="BN46" s="8" t="s">
        <v>138</v>
      </c>
      <c r="BO46" s="8" t="s">
        <v>138</v>
      </c>
      <c r="BP46" s="8" t="s">
        <v>138</v>
      </c>
      <c r="BQ46" s="8" t="s">
        <v>138</v>
      </c>
      <c r="BR46" s="8"/>
      <c r="BS46" s="8" t="s">
        <v>138</v>
      </c>
      <c r="BT46" s="8" t="s">
        <v>138</v>
      </c>
      <c r="BU46" s="8">
        <v>0.3</v>
      </c>
      <c r="BV46" s="8">
        <v>5.6</v>
      </c>
      <c r="BW46" s="8" t="s">
        <v>138</v>
      </c>
      <c r="BX46" s="8" t="s">
        <v>138</v>
      </c>
      <c r="BY46" s="8">
        <v>0.15</v>
      </c>
      <c r="BZ46" s="8">
        <v>1.86</v>
      </c>
      <c r="CA46" s="8" t="s">
        <v>138</v>
      </c>
      <c r="CB46" s="8" t="s">
        <v>138</v>
      </c>
      <c r="CC46" s="8" t="s">
        <v>138</v>
      </c>
      <c r="CD46" s="8" t="s">
        <v>138</v>
      </c>
      <c r="CE46" s="8" t="s">
        <v>138</v>
      </c>
      <c r="CF46" s="8" t="s">
        <v>138</v>
      </c>
      <c r="CG46" s="8">
        <v>0.09</v>
      </c>
      <c r="CH46" s="8">
        <v>2.76</v>
      </c>
      <c r="CI46" s="8">
        <v>0.53</v>
      </c>
      <c r="CJ46" s="8">
        <v>4.78</v>
      </c>
      <c r="CK46" s="8" t="s">
        <v>138</v>
      </c>
      <c r="CL46" s="8" t="s">
        <v>138</v>
      </c>
      <c r="CM46" s="8" t="s">
        <v>138</v>
      </c>
      <c r="CN46" s="8" t="s">
        <v>138</v>
      </c>
      <c r="CO46" s="8" t="s">
        <v>138</v>
      </c>
      <c r="CP46" s="8" t="s">
        <v>138</v>
      </c>
      <c r="CQ46" s="8">
        <v>0.52</v>
      </c>
      <c r="CR46" s="8">
        <v>4.51</v>
      </c>
      <c r="CS46" s="8">
        <v>0.24</v>
      </c>
      <c r="CT46" s="8">
        <v>1.99</v>
      </c>
      <c r="CU46" s="8" t="s">
        <v>138</v>
      </c>
      <c r="CV46" s="8" t="s">
        <v>138</v>
      </c>
      <c r="CW46" s="8">
        <v>1.93</v>
      </c>
      <c r="CX46" s="8">
        <v>5.88</v>
      </c>
      <c r="CY46" s="8" t="s">
        <v>138</v>
      </c>
      <c r="CZ46" s="8" t="s">
        <v>138</v>
      </c>
      <c r="DA46" s="8">
        <v>0.09</v>
      </c>
      <c r="DB46" s="8">
        <v>4.13</v>
      </c>
      <c r="DC46" s="8" t="s">
        <v>138</v>
      </c>
      <c r="DD46" s="8" t="s">
        <v>138</v>
      </c>
      <c r="DE46" s="8" t="s">
        <v>138</v>
      </c>
      <c r="DF46" s="8" t="s">
        <v>138</v>
      </c>
      <c r="DG46" s="8">
        <v>0.04</v>
      </c>
      <c r="DH46" s="8">
        <v>3.4</v>
      </c>
      <c r="DI46" s="8" t="s">
        <v>138</v>
      </c>
      <c r="DJ46" s="8" t="s">
        <v>138</v>
      </c>
      <c r="DK46" s="8" t="s">
        <v>138</v>
      </c>
      <c r="DL46" s="8" t="s">
        <v>138</v>
      </c>
      <c r="DM46" s="8" t="s">
        <v>138</v>
      </c>
      <c r="DN46" s="8" t="s">
        <v>138</v>
      </c>
      <c r="DO46" s="8">
        <v>0.35</v>
      </c>
      <c r="DP46" s="8">
        <v>1.97</v>
      </c>
      <c r="DQ46" s="8">
        <v>0.51</v>
      </c>
      <c r="DR46" s="8">
        <v>11.9</v>
      </c>
      <c r="DS46" s="8">
        <v>0.08</v>
      </c>
      <c r="DT46" s="8">
        <v>2.2999999999999998</v>
      </c>
      <c r="DU46" s="8">
        <v>0.27</v>
      </c>
      <c r="DV46" s="8">
        <v>3.25</v>
      </c>
      <c r="DW46" s="10">
        <v>0.46</v>
      </c>
      <c r="DX46" s="10">
        <v>3.58</v>
      </c>
      <c r="DY46" s="10" t="s">
        <v>138</v>
      </c>
      <c r="DZ46" s="10" t="s">
        <v>138</v>
      </c>
      <c r="EA46" s="10" t="s">
        <v>138</v>
      </c>
      <c r="EB46" s="10" t="s">
        <v>138</v>
      </c>
      <c r="EC46" s="10" t="s">
        <v>138</v>
      </c>
      <c r="ED46" s="10" t="s">
        <v>138</v>
      </c>
      <c r="EE46" s="10">
        <v>0.13</v>
      </c>
      <c r="EF46" s="10" t="s">
        <v>138</v>
      </c>
      <c r="EG46" s="10">
        <v>0.2</v>
      </c>
      <c r="EH46" s="10">
        <v>1.92</v>
      </c>
      <c r="EI46" s="10" t="s">
        <v>138</v>
      </c>
      <c r="EJ46" s="10" t="s">
        <v>138</v>
      </c>
      <c r="EK46" s="10">
        <v>8.5000000000000006E-2</v>
      </c>
      <c r="EL46" s="10">
        <v>2.79</v>
      </c>
      <c r="EM46" s="10" t="s">
        <v>138</v>
      </c>
      <c r="EN46" s="10" t="s">
        <v>138</v>
      </c>
      <c r="EO46" s="10">
        <v>0.2</v>
      </c>
      <c r="EP46" s="10">
        <v>2.64</v>
      </c>
      <c r="EQ46" s="10">
        <v>0.24</v>
      </c>
      <c r="ER46" s="10">
        <v>4.8</v>
      </c>
      <c r="ES46" s="10" t="s">
        <v>138</v>
      </c>
      <c r="ET46" s="10" t="s">
        <v>138</v>
      </c>
      <c r="EU46" s="10" t="s">
        <v>138</v>
      </c>
      <c r="EV46" s="10" t="s">
        <v>138</v>
      </c>
      <c r="EW46" s="10"/>
      <c r="EX46" s="10"/>
      <c r="EY46" s="10">
        <v>0.8</v>
      </c>
      <c r="EZ46" s="10"/>
      <c r="FA46" s="10">
        <v>0.18</v>
      </c>
      <c r="FB46" s="10"/>
      <c r="FC46" s="10">
        <v>0.83</v>
      </c>
      <c r="FD46" s="10"/>
      <c r="FE46" s="10"/>
      <c r="FF46" s="10"/>
      <c r="FG46" s="10"/>
      <c r="FH46" s="10"/>
      <c r="FI46" s="10">
        <v>4.7E-2</v>
      </c>
      <c r="FJ46" s="10"/>
      <c r="FK46" s="10"/>
      <c r="FL46" s="10"/>
      <c r="FM46" s="10"/>
      <c r="FN46" s="10"/>
      <c r="FO46" s="10">
        <v>0.5</v>
      </c>
      <c r="FP46" s="10"/>
      <c r="FQ46" s="10"/>
      <c r="FR46" s="10"/>
      <c r="FS46" s="10">
        <v>0.43</v>
      </c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</row>
    <row r="47" spans="1:196" ht="16.5" customHeight="1" x14ac:dyDescent="0.3">
      <c r="A47" s="5" t="s">
        <v>182</v>
      </c>
      <c r="B47" s="5" t="s">
        <v>182</v>
      </c>
      <c r="C47" s="25" t="s">
        <v>182</v>
      </c>
      <c r="D47" s="25" t="s">
        <v>182</v>
      </c>
      <c r="E47" s="25" t="s">
        <v>182</v>
      </c>
      <c r="F47" s="25" t="s">
        <v>182</v>
      </c>
      <c r="G47" s="6" t="s">
        <v>138</v>
      </c>
      <c r="H47" s="6" t="s">
        <v>138</v>
      </c>
      <c r="I47" s="6" t="s">
        <v>138</v>
      </c>
      <c r="J47" s="6" t="s">
        <v>138</v>
      </c>
      <c r="K47" s="6" t="s">
        <v>138</v>
      </c>
      <c r="L47" s="6" t="s">
        <v>138</v>
      </c>
      <c r="M47" s="6" t="s">
        <v>138</v>
      </c>
      <c r="N47" s="6" t="s">
        <v>138</v>
      </c>
      <c r="O47" s="6" t="s">
        <v>138</v>
      </c>
      <c r="P47" s="6" t="s">
        <v>138</v>
      </c>
      <c r="Q47" s="6" t="s">
        <v>138</v>
      </c>
      <c r="R47" s="6" t="s">
        <v>138</v>
      </c>
      <c r="S47" s="6" t="s">
        <v>138</v>
      </c>
      <c r="T47" s="6" t="s">
        <v>138</v>
      </c>
      <c r="U47" s="6">
        <v>0.33</v>
      </c>
      <c r="V47" s="6" t="s">
        <v>138</v>
      </c>
      <c r="W47" s="6" t="s">
        <v>138</v>
      </c>
      <c r="X47" s="6" t="s">
        <v>138</v>
      </c>
      <c r="Y47" s="6">
        <v>0.18</v>
      </c>
      <c r="Z47" s="6" t="s">
        <v>138</v>
      </c>
      <c r="AA47" s="6">
        <v>3.9E-2</v>
      </c>
      <c r="AB47" s="6" t="s">
        <v>138</v>
      </c>
      <c r="AC47" s="6" t="s">
        <v>138</v>
      </c>
      <c r="AD47" s="6" t="s">
        <v>138</v>
      </c>
      <c r="AE47" s="6" t="s">
        <v>138</v>
      </c>
      <c r="AF47" s="6" t="s">
        <v>138</v>
      </c>
      <c r="AG47" s="6">
        <v>0.14000000000000001</v>
      </c>
      <c r="AH47" s="6" t="s">
        <v>138</v>
      </c>
      <c r="AI47" s="6" t="s">
        <v>138</v>
      </c>
      <c r="AJ47" s="6" t="s">
        <v>138</v>
      </c>
      <c r="AK47" s="6" t="s">
        <v>138</v>
      </c>
      <c r="AL47" s="6" t="s">
        <v>138</v>
      </c>
      <c r="AM47" s="6">
        <v>0.23</v>
      </c>
      <c r="AN47" s="6" t="s">
        <v>138</v>
      </c>
      <c r="AO47" s="6" t="s">
        <v>138</v>
      </c>
      <c r="AP47" s="6" t="s">
        <v>138</v>
      </c>
      <c r="AQ47" s="6" t="s">
        <v>138</v>
      </c>
      <c r="AR47" s="6" t="s">
        <v>138</v>
      </c>
      <c r="AS47" s="6">
        <v>0.22</v>
      </c>
      <c r="AT47" s="6" t="s">
        <v>138</v>
      </c>
      <c r="AU47" s="6" t="s">
        <v>138</v>
      </c>
      <c r="AV47" s="6" t="s">
        <v>138</v>
      </c>
      <c r="AW47" s="6">
        <v>0.15</v>
      </c>
      <c r="AX47" s="6" t="s">
        <v>138</v>
      </c>
      <c r="AY47" s="6" t="s">
        <v>138</v>
      </c>
      <c r="AZ47" s="6" t="s">
        <v>138</v>
      </c>
      <c r="BA47" s="6">
        <v>3.7999999999999999E-2</v>
      </c>
      <c r="BB47" s="6">
        <v>4</v>
      </c>
      <c r="BC47" s="6" t="s">
        <v>138</v>
      </c>
      <c r="BD47" s="6" t="s">
        <v>138</v>
      </c>
      <c r="BE47" s="6">
        <v>0.41</v>
      </c>
      <c r="BF47" s="6">
        <v>7.66</v>
      </c>
      <c r="BG47" s="6" t="s">
        <v>138</v>
      </c>
      <c r="BH47" s="6" t="s">
        <v>138</v>
      </c>
      <c r="BI47" s="6">
        <v>0.47</v>
      </c>
      <c r="BJ47" s="6">
        <v>1.99</v>
      </c>
      <c r="BK47" s="6">
        <v>0.35</v>
      </c>
      <c r="BL47" s="6">
        <v>3.91</v>
      </c>
      <c r="BM47" s="6" t="s">
        <v>138</v>
      </c>
      <c r="BN47" s="6" t="s">
        <v>138</v>
      </c>
      <c r="BO47" s="6" t="s">
        <v>138</v>
      </c>
      <c r="BP47" s="6" t="s">
        <v>138</v>
      </c>
      <c r="BQ47" s="6" t="s">
        <v>138</v>
      </c>
      <c r="BR47" s="6"/>
      <c r="BS47" s="6" t="s">
        <v>138</v>
      </c>
      <c r="BT47" s="6" t="s">
        <v>138</v>
      </c>
      <c r="BU47" s="6">
        <v>0.3</v>
      </c>
      <c r="BV47" s="6">
        <v>5.69</v>
      </c>
      <c r="BW47" s="6" t="s">
        <v>138</v>
      </c>
      <c r="BX47" s="6" t="s">
        <v>138</v>
      </c>
      <c r="BY47" s="6">
        <v>0.15</v>
      </c>
      <c r="BZ47" s="6">
        <v>1.9</v>
      </c>
      <c r="CA47" s="6" t="s">
        <v>138</v>
      </c>
      <c r="CB47" s="6" t="s">
        <v>138</v>
      </c>
      <c r="CC47" s="6" t="s">
        <v>138</v>
      </c>
      <c r="CD47" s="6" t="s">
        <v>138</v>
      </c>
      <c r="CE47" s="6" t="s">
        <v>138</v>
      </c>
      <c r="CF47" s="6" t="s">
        <v>138</v>
      </c>
      <c r="CG47" s="6">
        <v>0.09</v>
      </c>
      <c r="CH47" s="6">
        <v>2.75</v>
      </c>
      <c r="CI47" s="6">
        <v>0.53</v>
      </c>
      <c r="CJ47" s="6">
        <v>4.79</v>
      </c>
      <c r="CK47" s="6" t="s">
        <v>138</v>
      </c>
      <c r="CL47" s="6" t="s">
        <v>138</v>
      </c>
      <c r="CM47" s="6" t="s">
        <v>138</v>
      </c>
      <c r="CN47" s="6" t="s">
        <v>138</v>
      </c>
      <c r="CO47" s="6" t="s">
        <v>138</v>
      </c>
      <c r="CP47" s="6" t="s">
        <v>138</v>
      </c>
      <c r="CQ47" s="6">
        <v>0.52</v>
      </c>
      <c r="CR47" s="6">
        <v>4.49</v>
      </c>
      <c r="CS47" s="6">
        <v>0.24</v>
      </c>
      <c r="CT47" s="6">
        <v>2.02</v>
      </c>
      <c r="CU47" s="6" t="s">
        <v>138</v>
      </c>
      <c r="CV47" s="6" t="s">
        <v>138</v>
      </c>
      <c r="CW47" s="6">
        <v>1.9</v>
      </c>
      <c r="CX47" s="6">
        <v>5.88</v>
      </c>
      <c r="CY47" s="6" t="s">
        <v>138</v>
      </c>
      <c r="CZ47" s="6" t="s">
        <v>138</v>
      </c>
      <c r="DA47" s="6">
        <v>0.09</v>
      </c>
      <c r="DB47" s="6">
        <v>4.13</v>
      </c>
      <c r="DC47" s="6" t="s">
        <v>138</v>
      </c>
      <c r="DD47" s="6" t="s">
        <v>138</v>
      </c>
      <c r="DE47" s="6" t="s">
        <v>138</v>
      </c>
      <c r="DF47" s="6" t="s">
        <v>138</v>
      </c>
      <c r="DG47" s="6">
        <v>0.04</v>
      </c>
      <c r="DH47" s="6">
        <v>3.4</v>
      </c>
      <c r="DI47" s="6" t="s">
        <v>138</v>
      </c>
      <c r="DJ47" s="6" t="s">
        <v>138</v>
      </c>
      <c r="DK47" s="6" t="s">
        <v>138</v>
      </c>
      <c r="DL47" s="6" t="s">
        <v>138</v>
      </c>
      <c r="DM47" s="6" t="s">
        <v>138</v>
      </c>
      <c r="DN47" s="6" t="s">
        <v>138</v>
      </c>
      <c r="DO47" s="6">
        <v>0.09</v>
      </c>
      <c r="DP47" s="6">
        <v>1.73</v>
      </c>
      <c r="DQ47" s="6">
        <v>0.52</v>
      </c>
      <c r="DR47" s="6">
        <v>11.9</v>
      </c>
      <c r="DS47" s="6">
        <v>0.08</v>
      </c>
      <c r="DT47" s="6">
        <v>2.2999999999999998</v>
      </c>
      <c r="DU47" s="6">
        <v>0.27</v>
      </c>
      <c r="DV47" s="6">
        <v>3.25</v>
      </c>
      <c r="DW47" s="9">
        <v>0.46</v>
      </c>
      <c r="DX47" s="9">
        <v>3.58</v>
      </c>
      <c r="DY47" s="9" t="s">
        <v>138</v>
      </c>
      <c r="DZ47" s="9" t="s">
        <v>138</v>
      </c>
      <c r="EA47" s="9" t="s">
        <v>138</v>
      </c>
      <c r="EB47" s="9" t="s">
        <v>138</v>
      </c>
      <c r="EC47" s="9" t="s">
        <v>138</v>
      </c>
      <c r="ED47" s="9" t="s">
        <v>138</v>
      </c>
      <c r="EE47" s="9">
        <v>0.13</v>
      </c>
      <c r="EF47" s="9" t="s">
        <v>138</v>
      </c>
      <c r="EG47" s="9">
        <v>0.2</v>
      </c>
      <c r="EH47" s="9">
        <v>1.92</v>
      </c>
      <c r="EI47" s="9" t="s">
        <v>138</v>
      </c>
      <c r="EJ47" s="9" t="s">
        <v>138</v>
      </c>
      <c r="EK47" s="9">
        <v>8.5000000000000006E-2</v>
      </c>
      <c r="EL47" s="9">
        <v>2.79</v>
      </c>
      <c r="EM47" s="9" t="s">
        <v>138</v>
      </c>
      <c r="EN47" s="9" t="s">
        <v>138</v>
      </c>
      <c r="EO47" s="9">
        <v>0.2</v>
      </c>
      <c r="EP47" s="9">
        <v>2.64</v>
      </c>
      <c r="EQ47" s="9">
        <v>0.24</v>
      </c>
      <c r="ER47" s="9">
        <v>4.8</v>
      </c>
      <c r="ES47" s="9" t="s">
        <v>138</v>
      </c>
      <c r="ET47" s="9" t="s">
        <v>138</v>
      </c>
      <c r="EU47" s="9" t="s">
        <v>138</v>
      </c>
      <c r="EV47" s="9" t="s">
        <v>138</v>
      </c>
      <c r="EW47" s="9"/>
      <c r="EX47" s="9"/>
      <c r="EY47" s="9">
        <v>0.8</v>
      </c>
      <c r="EZ47" s="9"/>
      <c r="FA47" s="9">
        <v>0.18</v>
      </c>
      <c r="FB47" s="9"/>
      <c r="FC47" s="9">
        <v>0.83</v>
      </c>
      <c r="FD47" s="9"/>
      <c r="FE47" s="9"/>
      <c r="FF47" s="9"/>
      <c r="FG47" s="9"/>
      <c r="FH47" s="9"/>
      <c r="FI47" s="9">
        <v>4.7E-2</v>
      </c>
      <c r="FJ47" s="9"/>
      <c r="FK47" s="9"/>
      <c r="FL47" s="9"/>
      <c r="FM47" s="9"/>
      <c r="FN47" s="9"/>
      <c r="FO47" s="9">
        <v>0.5</v>
      </c>
      <c r="FP47" s="9"/>
      <c r="FQ47" s="9"/>
      <c r="FR47" s="9"/>
      <c r="FS47" s="9">
        <v>0.43</v>
      </c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</row>
    <row r="48" spans="1:196" ht="16.5" customHeight="1" x14ac:dyDescent="0.3">
      <c r="A48" s="7" t="s">
        <v>183</v>
      </c>
      <c r="B48" s="7" t="s">
        <v>183</v>
      </c>
      <c r="C48" s="24" t="s">
        <v>183</v>
      </c>
      <c r="D48" s="24" t="s">
        <v>183</v>
      </c>
      <c r="E48" s="24" t="s">
        <v>183</v>
      </c>
      <c r="F48" s="24" t="s">
        <v>183</v>
      </c>
      <c r="G48" s="8" t="s">
        <v>138</v>
      </c>
      <c r="H48" s="8" t="s">
        <v>138</v>
      </c>
      <c r="I48" s="8" t="s">
        <v>138</v>
      </c>
      <c r="J48" s="8" t="s">
        <v>138</v>
      </c>
      <c r="K48" s="8" t="s">
        <v>138</v>
      </c>
      <c r="L48" s="8" t="s">
        <v>138</v>
      </c>
      <c r="M48" s="8" t="s">
        <v>138</v>
      </c>
      <c r="N48" s="8" t="s">
        <v>138</v>
      </c>
      <c r="O48" s="8" t="s">
        <v>138</v>
      </c>
      <c r="P48" s="8" t="s">
        <v>138</v>
      </c>
      <c r="Q48" s="8" t="s">
        <v>138</v>
      </c>
      <c r="R48" s="8" t="s">
        <v>138</v>
      </c>
      <c r="S48" s="8" t="s">
        <v>138</v>
      </c>
      <c r="T48" s="8" t="s">
        <v>138</v>
      </c>
      <c r="U48" s="8">
        <v>0.33</v>
      </c>
      <c r="V48" s="8">
        <v>8.57</v>
      </c>
      <c r="W48" s="8">
        <v>0.04</v>
      </c>
      <c r="X48" s="8">
        <v>4.13</v>
      </c>
      <c r="Y48" s="8">
        <v>0.18</v>
      </c>
      <c r="Z48" s="8">
        <v>2.04</v>
      </c>
      <c r="AA48" s="8">
        <v>3.9E-2</v>
      </c>
      <c r="AB48" s="8">
        <v>4.13</v>
      </c>
      <c r="AC48" s="8" t="s">
        <v>138</v>
      </c>
      <c r="AD48" s="8" t="s">
        <v>138</v>
      </c>
      <c r="AE48" s="8" t="s">
        <v>138</v>
      </c>
      <c r="AF48" s="8" t="s">
        <v>138</v>
      </c>
      <c r="AG48" s="8">
        <v>0.14000000000000001</v>
      </c>
      <c r="AH48" s="8">
        <v>9.7899999999999991</v>
      </c>
      <c r="AI48" s="8" t="s">
        <v>138</v>
      </c>
      <c r="AJ48" s="8" t="s">
        <v>138</v>
      </c>
      <c r="AK48" s="8">
        <v>1.1200000000000001</v>
      </c>
      <c r="AL48" s="8">
        <v>3.68</v>
      </c>
      <c r="AM48" s="8">
        <v>0.23</v>
      </c>
      <c r="AN48" s="8">
        <v>4.26</v>
      </c>
      <c r="AO48" s="8" t="s">
        <v>138</v>
      </c>
      <c r="AP48" s="8" t="s">
        <v>138</v>
      </c>
      <c r="AQ48" s="8" t="s">
        <v>138</v>
      </c>
      <c r="AR48" s="8" t="s">
        <v>138</v>
      </c>
      <c r="AS48" s="8">
        <v>0.22</v>
      </c>
      <c r="AT48" s="8">
        <v>1.47</v>
      </c>
      <c r="AU48" s="8" t="s">
        <v>138</v>
      </c>
      <c r="AV48" s="8" t="s">
        <v>138</v>
      </c>
      <c r="AW48" s="8">
        <v>0.15</v>
      </c>
      <c r="AX48" s="8">
        <v>2.35</v>
      </c>
      <c r="AY48" s="8" t="s">
        <v>138</v>
      </c>
      <c r="AZ48" s="8" t="s">
        <v>138</v>
      </c>
      <c r="BA48" s="8">
        <v>3.7999999999999999E-2</v>
      </c>
      <c r="BB48" s="8">
        <v>4.08</v>
      </c>
      <c r="BC48" s="8" t="s">
        <v>138</v>
      </c>
      <c r="BD48" s="8" t="s">
        <v>138</v>
      </c>
      <c r="BE48" s="8">
        <v>0.41</v>
      </c>
      <c r="BF48" s="8">
        <v>7.7</v>
      </c>
      <c r="BG48" s="8" t="s">
        <v>138</v>
      </c>
      <c r="BH48" s="8" t="s">
        <v>138</v>
      </c>
      <c r="BI48" s="8">
        <v>0.47</v>
      </c>
      <c r="BJ48" s="8">
        <v>2.02</v>
      </c>
      <c r="BK48" s="8">
        <v>0.35</v>
      </c>
      <c r="BL48" s="8">
        <v>3.89</v>
      </c>
      <c r="BM48" s="8" t="s">
        <v>138</v>
      </c>
      <c r="BN48" s="8" t="s">
        <v>138</v>
      </c>
      <c r="BO48" s="8" t="s">
        <v>138</v>
      </c>
      <c r="BP48" s="8" t="s">
        <v>138</v>
      </c>
      <c r="BQ48" s="8" t="s">
        <v>138</v>
      </c>
      <c r="BR48" s="8"/>
      <c r="BS48" s="8" t="s">
        <v>138</v>
      </c>
      <c r="BT48" s="8" t="s">
        <v>138</v>
      </c>
      <c r="BU48" s="8">
        <v>0.3</v>
      </c>
      <c r="BV48" s="8">
        <v>5.6</v>
      </c>
      <c r="BW48" s="8" t="s">
        <v>138</v>
      </c>
      <c r="BX48" s="8" t="s">
        <v>138</v>
      </c>
      <c r="BY48" s="8">
        <v>0.15</v>
      </c>
      <c r="BZ48" s="8">
        <v>1.86</v>
      </c>
      <c r="CA48" s="8" t="s">
        <v>138</v>
      </c>
      <c r="CB48" s="8" t="s">
        <v>138</v>
      </c>
      <c r="CC48" s="8" t="s">
        <v>138</v>
      </c>
      <c r="CD48" s="8" t="s">
        <v>138</v>
      </c>
      <c r="CE48" s="8" t="s">
        <v>138</v>
      </c>
      <c r="CF48" s="8" t="s">
        <v>138</v>
      </c>
      <c r="CG48" s="8">
        <v>0.09</v>
      </c>
      <c r="CH48" s="8">
        <v>2.76</v>
      </c>
      <c r="CI48" s="8">
        <v>0.53</v>
      </c>
      <c r="CJ48" s="8">
        <v>4.78</v>
      </c>
      <c r="CK48" s="8" t="s">
        <v>138</v>
      </c>
      <c r="CL48" s="8" t="s">
        <v>138</v>
      </c>
      <c r="CM48" s="8" t="s">
        <v>138</v>
      </c>
      <c r="CN48" s="8" t="s">
        <v>138</v>
      </c>
      <c r="CO48" s="8" t="s">
        <v>138</v>
      </c>
      <c r="CP48" s="8" t="s">
        <v>138</v>
      </c>
      <c r="CQ48" s="8">
        <v>0.52</v>
      </c>
      <c r="CR48" s="8">
        <v>4.51</v>
      </c>
      <c r="CS48" s="8">
        <v>0.24</v>
      </c>
      <c r="CT48" s="8">
        <v>1.99</v>
      </c>
      <c r="CU48" s="8" t="s">
        <v>138</v>
      </c>
      <c r="CV48" s="8" t="s">
        <v>138</v>
      </c>
      <c r="CW48" s="8">
        <v>1.93</v>
      </c>
      <c r="CX48" s="8">
        <v>5.88</v>
      </c>
      <c r="CY48" s="8" t="s">
        <v>138</v>
      </c>
      <c r="CZ48" s="8" t="s">
        <v>138</v>
      </c>
      <c r="DA48" s="8">
        <v>0.09</v>
      </c>
      <c r="DB48" s="8">
        <v>4.13</v>
      </c>
      <c r="DC48" s="8" t="s">
        <v>138</v>
      </c>
      <c r="DD48" s="8" t="s">
        <v>138</v>
      </c>
      <c r="DE48" s="8" t="s">
        <v>138</v>
      </c>
      <c r="DF48" s="8" t="s">
        <v>138</v>
      </c>
      <c r="DG48" s="8">
        <v>0.04</v>
      </c>
      <c r="DH48" s="8">
        <v>3.4</v>
      </c>
      <c r="DI48" s="8" t="s">
        <v>138</v>
      </c>
      <c r="DJ48" s="8" t="s">
        <v>138</v>
      </c>
      <c r="DK48" s="8" t="s">
        <v>138</v>
      </c>
      <c r="DL48" s="8" t="s">
        <v>138</v>
      </c>
      <c r="DM48" s="8" t="s">
        <v>138</v>
      </c>
      <c r="DN48" s="8" t="s">
        <v>138</v>
      </c>
      <c r="DO48" s="8">
        <v>0.35</v>
      </c>
      <c r="DP48" s="8">
        <v>1.97</v>
      </c>
      <c r="DQ48" s="8">
        <v>0.51</v>
      </c>
      <c r="DR48" s="8">
        <v>11.9</v>
      </c>
      <c r="DS48" s="8">
        <v>0.08</v>
      </c>
      <c r="DT48" s="8">
        <v>2.2999999999999998</v>
      </c>
      <c r="DU48" s="8">
        <v>0.27</v>
      </c>
      <c r="DV48" s="8">
        <v>3.25</v>
      </c>
      <c r="DW48" s="10">
        <v>0.46</v>
      </c>
      <c r="DX48" s="10">
        <v>3.58</v>
      </c>
      <c r="DY48" s="10" t="s">
        <v>138</v>
      </c>
      <c r="DZ48" s="10" t="s">
        <v>138</v>
      </c>
      <c r="EA48" s="10" t="s">
        <v>138</v>
      </c>
      <c r="EB48" s="10" t="s">
        <v>138</v>
      </c>
      <c r="EC48" s="10" t="s">
        <v>138</v>
      </c>
      <c r="ED48" s="10" t="s">
        <v>138</v>
      </c>
      <c r="EE48" s="10">
        <v>0.13</v>
      </c>
      <c r="EF48" s="10" t="s">
        <v>138</v>
      </c>
      <c r="EG48" s="10">
        <v>0.2</v>
      </c>
      <c r="EH48" s="10">
        <v>1.92</v>
      </c>
      <c r="EI48" s="10" t="s">
        <v>138</v>
      </c>
      <c r="EJ48" s="10" t="s">
        <v>138</v>
      </c>
      <c r="EK48" s="10">
        <v>8.5000000000000006E-2</v>
      </c>
      <c r="EL48" s="10">
        <v>2.79</v>
      </c>
      <c r="EM48" s="10" t="s">
        <v>138</v>
      </c>
      <c r="EN48" s="10" t="s">
        <v>138</v>
      </c>
      <c r="EO48" s="10">
        <v>0.2</v>
      </c>
      <c r="EP48" s="10">
        <v>2.64</v>
      </c>
      <c r="EQ48" s="10">
        <v>0.24</v>
      </c>
      <c r="ER48" s="10">
        <v>4.8</v>
      </c>
      <c r="ES48" s="10" t="s">
        <v>138</v>
      </c>
      <c r="ET48" s="10" t="s">
        <v>138</v>
      </c>
      <c r="EU48" s="10" t="s">
        <v>138</v>
      </c>
      <c r="EV48" s="10" t="s">
        <v>138</v>
      </c>
      <c r="EW48" s="10"/>
      <c r="EX48" s="10"/>
      <c r="EY48" s="10">
        <v>0.8</v>
      </c>
      <c r="EZ48" s="10"/>
      <c r="FA48" s="10">
        <v>0.18</v>
      </c>
      <c r="FB48" s="10"/>
      <c r="FC48" s="10">
        <v>0.83</v>
      </c>
      <c r="FD48" s="10"/>
      <c r="FE48" s="10"/>
      <c r="FF48" s="10"/>
      <c r="FG48" s="10"/>
      <c r="FH48" s="10"/>
      <c r="FI48" s="10">
        <v>4.7E-2</v>
      </c>
      <c r="FJ48" s="10"/>
      <c r="FK48" s="10"/>
      <c r="FL48" s="10"/>
      <c r="FM48" s="10"/>
      <c r="FN48" s="10"/>
      <c r="FO48" s="10">
        <v>0.5</v>
      </c>
      <c r="FP48" s="10"/>
      <c r="FQ48" s="10"/>
      <c r="FR48" s="10"/>
      <c r="FS48" s="10">
        <v>0.43</v>
      </c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</row>
    <row r="49" spans="1:196" ht="16.5" customHeight="1" x14ac:dyDescent="0.3">
      <c r="A49" s="7" t="s">
        <v>184</v>
      </c>
      <c r="B49" s="7" t="s">
        <v>184</v>
      </c>
      <c r="C49" s="24" t="s">
        <v>184</v>
      </c>
      <c r="D49" s="24" t="s">
        <v>184</v>
      </c>
      <c r="E49" s="24" t="s">
        <v>184</v>
      </c>
      <c r="F49" s="24" t="s">
        <v>184</v>
      </c>
      <c r="G49" s="8" t="s">
        <v>148</v>
      </c>
      <c r="H49" s="8" t="s">
        <v>148</v>
      </c>
      <c r="I49" s="8" t="s">
        <v>148</v>
      </c>
      <c r="J49" s="8" t="s">
        <v>148</v>
      </c>
      <c r="K49" s="8" t="s">
        <v>148</v>
      </c>
      <c r="L49" s="8" t="s">
        <v>148</v>
      </c>
      <c r="M49" s="8" t="s">
        <v>148</v>
      </c>
      <c r="N49" s="8" t="s">
        <v>148</v>
      </c>
      <c r="O49" s="8" t="s">
        <v>148</v>
      </c>
      <c r="P49" s="8" t="s">
        <v>148</v>
      </c>
      <c r="Q49" s="8" t="s">
        <v>148</v>
      </c>
      <c r="R49" s="8" t="s">
        <v>148</v>
      </c>
      <c r="S49" s="8" t="s">
        <v>148</v>
      </c>
      <c r="T49" s="8" t="s">
        <v>148</v>
      </c>
      <c r="U49" s="8" t="s">
        <v>148</v>
      </c>
      <c r="V49" s="8" t="s">
        <v>148</v>
      </c>
      <c r="W49" s="8" t="s">
        <v>148</v>
      </c>
      <c r="X49" s="8" t="s">
        <v>148</v>
      </c>
      <c r="Y49" s="8" t="s">
        <v>148</v>
      </c>
      <c r="Z49" s="8" t="s">
        <v>148</v>
      </c>
      <c r="AA49" s="8" t="s">
        <v>148</v>
      </c>
      <c r="AB49" s="8" t="s">
        <v>148</v>
      </c>
      <c r="AC49" s="8" t="s">
        <v>148</v>
      </c>
      <c r="AD49" s="8" t="s">
        <v>148</v>
      </c>
      <c r="AE49" s="8" t="s">
        <v>148</v>
      </c>
      <c r="AF49" s="8" t="s">
        <v>148</v>
      </c>
      <c r="AG49" s="8" t="s">
        <v>148</v>
      </c>
      <c r="AH49" s="8" t="s">
        <v>148</v>
      </c>
      <c r="AI49" s="8" t="s">
        <v>148</v>
      </c>
      <c r="AJ49" s="8" t="s">
        <v>148</v>
      </c>
      <c r="AK49" s="8" t="s">
        <v>148</v>
      </c>
      <c r="AL49" s="8" t="s">
        <v>148</v>
      </c>
      <c r="AM49" s="8" t="s">
        <v>148</v>
      </c>
      <c r="AN49" s="8" t="s">
        <v>148</v>
      </c>
      <c r="AO49" s="8" t="s">
        <v>148</v>
      </c>
      <c r="AP49" s="8" t="s">
        <v>148</v>
      </c>
      <c r="AQ49" s="8" t="s">
        <v>148</v>
      </c>
      <c r="AR49" s="8" t="s">
        <v>148</v>
      </c>
      <c r="AS49" s="8" t="s">
        <v>148</v>
      </c>
      <c r="AT49" s="8" t="s">
        <v>148</v>
      </c>
      <c r="AU49" s="8" t="s">
        <v>148</v>
      </c>
      <c r="AV49" s="8" t="s">
        <v>148</v>
      </c>
      <c r="AW49" s="8" t="s">
        <v>148</v>
      </c>
      <c r="AX49" s="8" t="s">
        <v>148</v>
      </c>
      <c r="AY49" s="8" t="s">
        <v>148</v>
      </c>
      <c r="AZ49" s="8" t="s">
        <v>148</v>
      </c>
      <c r="BA49" s="8" t="s">
        <v>148</v>
      </c>
      <c r="BB49" s="8" t="s">
        <v>148</v>
      </c>
      <c r="BC49" s="8" t="s">
        <v>148</v>
      </c>
      <c r="BD49" s="8" t="s">
        <v>148</v>
      </c>
      <c r="BE49" s="8" t="s">
        <v>148</v>
      </c>
      <c r="BF49" s="8" t="s">
        <v>148</v>
      </c>
      <c r="BG49" s="8" t="s">
        <v>148</v>
      </c>
      <c r="BH49" s="8" t="s">
        <v>148</v>
      </c>
      <c r="BI49" s="8" t="s">
        <v>148</v>
      </c>
      <c r="BJ49" s="8" t="s">
        <v>148</v>
      </c>
      <c r="BK49" s="8" t="s">
        <v>148</v>
      </c>
      <c r="BL49" s="8" t="s">
        <v>148</v>
      </c>
      <c r="BM49" s="8" t="s">
        <v>148</v>
      </c>
      <c r="BN49" s="8" t="s">
        <v>148</v>
      </c>
      <c r="BO49" s="8" t="s">
        <v>148</v>
      </c>
      <c r="BP49" s="8" t="s">
        <v>148</v>
      </c>
      <c r="BQ49" s="8" t="s">
        <v>148</v>
      </c>
      <c r="BR49" s="8" t="s">
        <v>148</v>
      </c>
      <c r="BS49" s="8" t="s">
        <v>148</v>
      </c>
      <c r="BT49" s="8" t="s">
        <v>148</v>
      </c>
      <c r="BU49" s="8" t="s">
        <v>148</v>
      </c>
      <c r="BV49" s="8" t="s">
        <v>148</v>
      </c>
      <c r="BW49" s="8" t="s">
        <v>148</v>
      </c>
      <c r="BX49" s="8" t="s">
        <v>148</v>
      </c>
      <c r="BY49" s="8" t="s">
        <v>148</v>
      </c>
      <c r="BZ49" s="8" t="s">
        <v>148</v>
      </c>
      <c r="CA49" s="8" t="s">
        <v>148</v>
      </c>
      <c r="CB49" s="8" t="s">
        <v>148</v>
      </c>
      <c r="CC49" s="8" t="s">
        <v>148</v>
      </c>
      <c r="CD49" s="8" t="s">
        <v>148</v>
      </c>
      <c r="CE49" s="8" t="s">
        <v>148</v>
      </c>
      <c r="CF49" s="8" t="s">
        <v>148</v>
      </c>
      <c r="CG49" s="8" t="s">
        <v>148</v>
      </c>
      <c r="CH49" s="8" t="s">
        <v>148</v>
      </c>
      <c r="CI49" s="8" t="s">
        <v>148</v>
      </c>
      <c r="CJ49" s="8" t="s">
        <v>148</v>
      </c>
      <c r="CK49" s="8" t="s">
        <v>148</v>
      </c>
      <c r="CL49" s="8" t="s">
        <v>148</v>
      </c>
      <c r="CM49" s="8" t="s">
        <v>148</v>
      </c>
      <c r="CN49" s="8" t="s">
        <v>148</v>
      </c>
      <c r="CO49" s="8" t="s">
        <v>148</v>
      </c>
      <c r="CP49" s="8" t="s">
        <v>148</v>
      </c>
      <c r="CQ49" s="8" t="s">
        <v>148</v>
      </c>
      <c r="CR49" s="8" t="s">
        <v>148</v>
      </c>
      <c r="CS49" s="8" t="s">
        <v>148</v>
      </c>
      <c r="CT49" s="8" t="s">
        <v>148</v>
      </c>
      <c r="CU49" s="8" t="s">
        <v>148</v>
      </c>
      <c r="CV49" s="8" t="s">
        <v>148</v>
      </c>
      <c r="CW49" s="8" t="s">
        <v>148</v>
      </c>
      <c r="CX49" s="8" t="s">
        <v>148</v>
      </c>
      <c r="CY49" s="8" t="s">
        <v>148</v>
      </c>
      <c r="CZ49" s="8" t="s">
        <v>148</v>
      </c>
      <c r="DA49" s="8" t="s">
        <v>148</v>
      </c>
      <c r="DB49" s="8" t="s">
        <v>148</v>
      </c>
      <c r="DC49" s="8" t="s">
        <v>148</v>
      </c>
      <c r="DD49" s="8" t="s">
        <v>148</v>
      </c>
      <c r="DE49" s="8" t="s">
        <v>148</v>
      </c>
      <c r="DF49" s="8" t="s">
        <v>148</v>
      </c>
      <c r="DG49" s="8" t="s">
        <v>148</v>
      </c>
      <c r="DH49" s="8" t="s">
        <v>148</v>
      </c>
      <c r="DI49" s="8" t="s">
        <v>148</v>
      </c>
      <c r="DJ49" s="8" t="s">
        <v>148</v>
      </c>
      <c r="DK49" s="8">
        <v>0.5</v>
      </c>
      <c r="DL49" s="8" t="s">
        <v>148</v>
      </c>
      <c r="DM49" s="8" t="s">
        <v>148</v>
      </c>
      <c r="DN49" s="8" t="s">
        <v>148</v>
      </c>
      <c r="DO49" s="8" t="s">
        <v>148</v>
      </c>
      <c r="DP49" s="8" t="s">
        <v>148</v>
      </c>
      <c r="DQ49" s="8" t="s">
        <v>148</v>
      </c>
      <c r="DR49" s="8" t="s">
        <v>148</v>
      </c>
      <c r="DS49" s="8" t="s">
        <v>148</v>
      </c>
      <c r="DT49" s="8" t="s">
        <v>148</v>
      </c>
      <c r="DU49" s="8" t="s">
        <v>148</v>
      </c>
      <c r="DV49" s="8" t="s">
        <v>148</v>
      </c>
      <c r="DW49" s="10" t="s">
        <v>148</v>
      </c>
      <c r="DX49" s="10" t="s">
        <v>148</v>
      </c>
      <c r="DY49" s="10" t="s">
        <v>148</v>
      </c>
      <c r="DZ49" s="10" t="s">
        <v>148</v>
      </c>
      <c r="EA49" s="10" t="s">
        <v>148</v>
      </c>
      <c r="EB49" s="10" t="s">
        <v>148</v>
      </c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>
        <v>0.1</v>
      </c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</row>
    <row r="50" spans="1:196" ht="16.5" customHeight="1" x14ac:dyDescent="0.3">
      <c r="A50" s="5" t="s">
        <v>185</v>
      </c>
      <c r="B50" s="5" t="s">
        <v>185</v>
      </c>
      <c r="C50" s="25" t="s">
        <v>185</v>
      </c>
      <c r="D50" s="25" t="s">
        <v>185</v>
      </c>
      <c r="E50" s="25" t="s">
        <v>185</v>
      </c>
      <c r="F50" s="25" t="s">
        <v>185</v>
      </c>
      <c r="G50" s="6" t="s">
        <v>138</v>
      </c>
      <c r="H50" s="6" t="s">
        <v>138</v>
      </c>
      <c r="I50" s="6" t="s">
        <v>138</v>
      </c>
      <c r="J50" s="6" t="s">
        <v>138</v>
      </c>
      <c r="K50" s="6" t="s">
        <v>138</v>
      </c>
      <c r="L50" s="6" t="s">
        <v>138</v>
      </c>
      <c r="M50" s="6" t="s">
        <v>138</v>
      </c>
      <c r="N50" s="6" t="s">
        <v>138</v>
      </c>
      <c r="O50" s="6" t="s">
        <v>138</v>
      </c>
      <c r="P50" s="6" t="s">
        <v>138</v>
      </c>
      <c r="Q50" s="6" t="s">
        <v>138</v>
      </c>
      <c r="R50" s="6" t="s">
        <v>138</v>
      </c>
      <c r="S50" s="6" t="s">
        <v>138</v>
      </c>
      <c r="T50" s="6" t="s">
        <v>138</v>
      </c>
      <c r="U50" s="6" t="s">
        <v>138</v>
      </c>
      <c r="V50" s="6" t="s">
        <v>138</v>
      </c>
      <c r="W50" s="6" t="s">
        <v>138</v>
      </c>
      <c r="X50" s="6" t="s">
        <v>138</v>
      </c>
      <c r="Y50" s="6" t="s">
        <v>138</v>
      </c>
      <c r="Z50" s="6" t="s">
        <v>138</v>
      </c>
      <c r="AA50" s="6" t="s">
        <v>138</v>
      </c>
      <c r="AB50" s="6" t="s">
        <v>138</v>
      </c>
      <c r="AC50" s="6" t="s">
        <v>138</v>
      </c>
      <c r="AD50" s="6" t="s">
        <v>138</v>
      </c>
      <c r="AE50" s="6" t="s">
        <v>138</v>
      </c>
      <c r="AF50" s="6" t="s">
        <v>138</v>
      </c>
      <c r="AG50" s="6" t="s">
        <v>138</v>
      </c>
      <c r="AH50" s="6" t="s">
        <v>138</v>
      </c>
      <c r="AI50" s="6" t="s">
        <v>138</v>
      </c>
      <c r="AJ50" s="6" t="s">
        <v>138</v>
      </c>
      <c r="AK50" s="6" t="s">
        <v>138</v>
      </c>
      <c r="AL50" s="6" t="s">
        <v>138</v>
      </c>
      <c r="AM50" s="6" t="s">
        <v>138</v>
      </c>
      <c r="AN50" s="6" t="s">
        <v>138</v>
      </c>
      <c r="AO50" s="6" t="s">
        <v>138</v>
      </c>
      <c r="AP50" s="6" t="s">
        <v>138</v>
      </c>
      <c r="AQ50" s="6" t="s">
        <v>138</v>
      </c>
      <c r="AR50" s="6" t="s">
        <v>138</v>
      </c>
      <c r="AS50" s="6" t="s">
        <v>138</v>
      </c>
      <c r="AT50" s="6" t="s">
        <v>138</v>
      </c>
      <c r="AU50" s="6" t="s">
        <v>138</v>
      </c>
      <c r="AV50" s="6" t="s">
        <v>138</v>
      </c>
      <c r="AW50" s="6" t="s">
        <v>138</v>
      </c>
      <c r="AX50" s="6" t="s">
        <v>138</v>
      </c>
      <c r="AY50" s="6" t="s">
        <v>138</v>
      </c>
      <c r="AZ50" s="6" t="s">
        <v>138</v>
      </c>
      <c r="BA50" s="6">
        <v>0.04</v>
      </c>
      <c r="BB50" s="6">
        <v>4.08</v>
      </c>
      <c r="BC50" s="6" t="s">
        <v>138</v>
      </c>
      <c r="BD50" s="6" t="s">
        <v>138</v>
      </c>
      <c r="BE50" s="6">
        <v>0.42</v>
      </c>
      <c r="BF50" s="6">
        <v>7.63</v>
      </c>
      <c r="BG50" s="6" t="s">
        <v>138</v>
      </c>
      <c r="BH50" s="6" t="s">
        <v>138</v>
      </c>
      <c r="BI50" s="6">
        <v>0.48</v>
      </c>
      <c r="BJ50" s="6">
        <v>1.97</v>
      </c>
      <c r="BK50" s="6">
        <v>0.34</v>
      </c>
      <c r="BL50" s="6">
        <v>4.01</v>
      </c>
      <c r="BM50" s="6" t="s">
        <v>138</v>
      </c>
      <c r="BN50" s="6" t="s">
        <v>138</v>
      </c>
      <c r="BO50" s="6" t="s">
        <v>138</v>
      </c>
      <c r="BP50" s="6" t="s">
        <v>138</v>
      </c>
      <c r="BQ50" s="6" t="s">
        <v>138</v>
      </c>
      <c r="BR50" s="6"/>
      <c r="BS50" s="6" t="s">
        <v>138</v>
      </c>
      <c r="BT50" s="6" t="s">
        <v>138</v>
      </c>
      <c r="BU50" s="6">
        <v>0.3</v>
      </c>
      <c r="BV50" s="6">
        <v>5.68</v>
      </c>
      <c r="BW50" s="6" t="s">
        <v>138</v>
      </c>
      <c r="BX50" s="6" t="s">
        <v>138</v>
      </c>
      <c r="BY50" s="6">
        <v>0.16</v>
      </c>
      <c r="BZ50" s="6">
        <v>1.86</v>
      </c>
      <c r="CA50" s="6" t="s">
        <v>138</v>
      </c>
      <c r="CB50" s="6" t="s">
        <v>138</v>
      </c>
      <c r="CC50" s="6" t="s">
        <v>138</v>
      </c>
      <c r="CD50" s="6" t="s">
        <v>138</v>
      </c>
      <c r="CE50" s="6" t="s">
        <v>138</v>
      </c>
      <c r="CF50" s="6" t="s">
        <v>138</v>
      </c>
      <c r="CG50" s="6">
        <v>0.08</v>
      </c>
      <c r="CH50" s="6">
        <v>2.71</v>
      </c>
      <c r="CI50" s="6">
        <v>0.54</v>
      </c>
      <c r="CJ50" s="6">
        <v>4.79</v>
      </c>
      <c r="CK50" s="6" t="s">
        <v>138</v>
      </c>
      <c r="CL50" s="6" t="s">
        <v>138</v>
      </c>
      <c r="CM50" s="6" t="s">
        <v>138</v>
      </c>
      <c r="CN50" s="6" t="s">
        <v>138</v>
      </c>
      <c r="CO50" s="6" t="s">
        <v>138</v>
      </c>
      <c r="CP50" s="6" t="s">
        <v>138</v>
      </c>
      <c r="CQ50" s="6">
        <v>0.54</v>
      </c>
      <c r="CR50" s="6">
        <v>4.4800000000000004</v>
      </c>
      <c r="CS50" s="6">
        <v>0.25</v>
      </c>
      <c r="CT50" s="6">
        <v>1.98</v>
      </c>
      <c r="CU50" s="6" t="s">
        <v>138</v>
      </c>
      <c r="CV50" s="6" t="s">
        <v>138</v>
      </c>
      <c r="CW50" s="6">
        <v>1.84</v>
      </c>
      <c r="CX50" s="6">
        <v>5.88</v>
      </c>
      <c r="CY50" s="6" t="s">
        <v>138</v>
      </c>
      <c r="CZ50" s="6" t="s">
        <v>138</v>
      </c>
      <c r="DA50" s="6">
        <v>0.09</v>
      </c>
      <c r="DB50" s="6">
        <v>4.13</v>
      </c>
      <c r="DC50" s="6" t="s">
        <v>138</v>
      </c>
      <c r="DD50" s="6" t="s">
        <v>138</v>
      </c>
      <c r="DE50" s="6" t="s">
        <v>138</v>
      </c>
      <c r="DF50" s="6" t="s">
        <v>138</v>
      </c>
      <c r="DG50" s="6">
        <v>0.04</v>
      </c>
      <c r="DH50" s="6">
        <v>3.4</v>
      </c>
      <c r="DI50" s="6" t="s">
        <v>138</v>
      </c>
      <c r="DJ50" s="6" t="s">
        <v>138</v>
      </c>
      <c r="DK50" s="6" t="s">
        <v>138</v>
      </c>
      <c r="DL50" s="6" t="s">
        <v>138</v>
      </c>
      <c r="DM50" s="6" t="s">
        <v>138</v>
      </c>
      <c r="DN50" s="6" t="s">
        <v>138</v>
      </c>
      <c r="DO50" s="6">
        <v>0.09</v>
      </c>
      <c r="DP50" s="6">
        <v>1.73</v>
      </c>
      <c r="DQ50" s="6">
        <v>0.52</v>
      </c>
      <c r="DR50" s="6">
        <v>11.9</v>
      </c>
      <c r="DS50" s="6">
        <v>0.08</v>
      </c>
      <c r="DT50" s="6">
        <v>2.2999999999999998</v>
      </c>
      <c r="DU50" s="6">
        <v>0.27</v>
      </c>
      <c r="DV50" s="6">
        <v>3.25</v>
      </c>
      <c r="DW50" s="9">
        <v>0.48</v>
      </c>
      <c r="DX50" s="9">
        <v>3.58</v>
      </c>
      <c r="DY50" s="9" t="s">
        <v>138</v>
      </c>
      <c r="DZ50" s="9" t="s">
        <v>138</v>
      </c>
      <c r="EA50" s="9" t="s">
        <v>138</v>
      </c>
      <c r="EB50" s="9" t="s">
        <v>138</v>
      </c>
      <c r="EC50" s="9" t="s">
        <v>138</v>
      </c>
      <c r="ED50" s="9" t="s">
        <v>138</v>
      </c>
      <c r="EE50" s="9" t="s">
        <v>138</v>
      </c>
      <c r="EF50" s="9" t="s">
        <v>138</v>
      </c>
      <c r="EG50" s="9">
        <v>0.18</v>
      </c>
      <c r="EH50" s="9">
        <v>1.92</v>
      </c>
      <c r="EI50" s="9" t="s">
        <v>138</v>
      </c>
      <c r="EJ50" s="9" t="s">
        <v>138</v>
      </c>
      <c r="EK50" s="9">
        <v>0.09</v>
      </c>
      <c r="EL50" s="9">
        <v>2.79</v>
      </c>
      <c r="EM50" s="9" t="s">
        <v>138</v>
      </c>
      <c r="EN50" s="9" t="s">
        <v>138</v>
      </c>
      <c r="EO50" s="9">
        <v>0.2</v>
      </c>
      <c r="EP50" s="9">
        <v>2.64</v>
      </c>
      <c r="EQ50" s="9">
        <v>0.25</v>
      </c>
      <c r="ER50" s="9">
        <v>4.8</v>
      </c>
      <c r="ES50" s="9" t="s">
        <v>138</v>
      </c>
      <c r="ET50" s="9" t="s">
        <v>138</v>
      </c>
      <c r="EU50" s="9" t="s">
        <v>138</v>
      </c>
      <c r="EV50" s="9" t="s">
        <v>138</v>
      </c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</row>
    <row r="51" spans="1:196" ht="16.5" customHeight="1" x14ac:dyDescent="0.3">
      <c r="A51" s="7" t="s">
        <v>186</v>
      </c>
      <c r="B51" s="7" t="s">
        <v>186</v>
      </c>
      <c r="C51" s="24" t="s">
        <v>186</v>
      </c>
      <c r="D51" s="24" t="s">
        <v>186</v>
      </c>
      <c r="E51" s="24" t="s">
        <v>186</v>
      </c>
      <c r="F51" s="24" t="s">
        <v>186</v>
      </c>
      <c r="G51" s="8" t="s">
        <v>138</v>
      </c>
      <c r="H51" s="8" t="s">
        <v>138</v>
      </c>
      <c r="I51" s="8" t="s">
        <v>138</v>
      </c>
      <c r="J51" s="8" t="s">
        <v>138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10">
        <v>0.48</v>
      </c>
      <c r="DX51" s="10">
        <v>5.55</v>
      </c>
      <c r="DY51" s="10">
        <v>0.23</v>
      </c>
      <c r="DZ51" s="10">
        <v>1.72</v>
      </c>
      <c r="EA51" s="10">
        <v>0.18</v>
      </c>
      <c r="EB51" s="10">
        <v>4.8</v>
      </c>
      <c r="EC51" s="10">
        <v>0.55000000000000004</v>
      </c>
      <c r="ED51" s="10">
        <v>1.93</v>
      </c>
      <c r="EE51" s="10">
        <v>0.12</v>
      </c>
      <c r="EF51" s="10">
        <v>3.99</v>
      </c>
      <c r="EG51" s="10">
        <v>0.18</v>
      </c>
      <c r="EH51" s="10">
        <v>4.72</v>
      </c>
      <c r="EI51" s="10">
        <v>7.0000000000000007E-2</v>
      </c>
      <c r="EJ51" s="10">
        <v>4.66</v>
      </c>
      <c r="EK51" s="10">
        <v>0.08</v>
      </c>
      <c r="EL51" s="10">
        <v>2.4300000000000002</v>
      </c>
      <c r="EM51" s="10">
        <v>0.12</v>
      </c>
      <c r="EN51" s="10">
        <v>5.24</v>
      </c>
      <c r="EO51" s="10">
        <v>0.21</v>
      </c>
      <c r="EP51" s="10">
        <v>2.0499999999999998</v>
      </c>
      <c r="EQ51" s="10">
        <v>0.25</v>
      </c>
      <c r="ER51" s="10">
        <v>3.79</v>
      </c>
      <c r="ES51" s="10">
        <v>0.09</v>
      </c>
      <c r="ET51" s="10">
        <v>1</v>
      </c>
      <c r="EU51" s="10">
        <v>0.14000000000000001</v>
      </c>
      <c r="EV51" s="10">
        <v>2.21</v>
      </c>
      <c r="EW51" s="10">
        <v>0.76</v>
      </c>
      <c r="EX51" s="10">
        <v>2.08</v>
      </c>
      <c r="EY51" s="10">
        <v>0.68</v>
      </c>
      <c r="EZ51" s="10">
        <v>3.75</v>
      </c>
      <c r="FA51" s="10">
        <v>0.11</v>
      </c>
      <c r="FB51" s="10">
        <v>1.0900000000000001</v>
      </c>
      <c r="FC51" s="10">
        <v>0.74</v>
      </c>
      <c r="FD51" s="10"/>
      <c r="FE51" s="10">
        <v>0.82</v>
      </c>
      <c r="FF51" s="10">
        <v>2.88</v>
      </c>
      <c r="FG51" s="10">
        <v>0.2</v>
      </c>
      <c r="FH51" s="10"/>
      <c r="FI51" s="10">
        <v>0.05</v>
      </c>
      <c r="FJ51" s="10"/>
      <c r="FK51" s="10">
        <v>0.09</v>
      </c>
      <c r="FL51" s="10"/>
      <c r="FM51" s="10">
        <v>0.76</v>
      </c>
      <c r="FN51" s="10"/>
      <c r="FO51" s="10">
        <v>0.53</v>
      </c>
      <c r="FP51" s="10"/>
      <c r="FQ51" s="10">
        <v>0.04</v>
      </c>
      <c r="FR51" s="10"/>
      <c r="FS51" s="10">
        <v>0.68</v>
      </c>
      <c r="FT51" s="10"/>
      <c r="FU51" s="10">
        <v>1.35</v>
      </c>
      <c r="FV51" s="10"/>
      <c r="FW51" s="10">
        <v>0.28000000000000003</v>
      </c>
      <c r="FX51" s="10"/>
      <c r="FY51" s="10">
        <v>0.1</v>
      </c>
      <c r="FZ51" s="10"/>
      <c r="GA51" s="10">
        <v>0.18</v>
      </c>
      <c r="GB51" s="10"/>
      <c r="GC51" s="10"/>
      <c r="GD51" s="10"/>
      <c r="GE51" s="10">
        <v>0.7</v>
      </c>
      <c r="GF51" s="10"/>
      <c r="GG51" s="10"/>
      <c r="GH51" s="10"/>
      <c r="GI51" s="10"/>
      <c r="GJ51" s="10"/>
      <c r="GK51" s="10"/>
      <c r="GL51" s="10"/>
      <c r="GM51" s="10"/>
      <c r="GN51" s="10"/>
    </row>
    <row r="52" spans="1:196" ht="16.5" customHeight="1" x14ac:dyDescent="0.3">
      <c r="A52" s="5" t="s">
        <v>187</v>
      </c>
      <c r="B52" s="5" t="s">
        <v>187</v>
      </c>
      <c r="C52" s="25" t="s">
        <v>187</v>
      </c>
      <c r="D52" s="25" t="s">
        <v>187</v>
      </c>
      <c r="E52" s="25" t="s">
        <v>187</v>
      </c>
      <c r="F52" s="25" t="s">
        <v>187</v>
      </c>
      <c r="G52" s="6" t="s">
        <v>138</v>
      </c>
      <c r="H52" s="6" t="s">
        <v>138</v>
      </c>
      <c r="I52" s="6" t="s">
        <v>138</v>
      </c>
      <c r="J52" s="6" t="s">
        <v>138</v>
      </c>
      <c r="K52" s="6" t="s">
        <v>138</v>
      </c>
      <c r="L52" s="6" t="s">
        <v>138</v>
      </c>
      <c r="M52" s="6" t="s">
        <v>138</v>
      </c>
      <c r="N52" s="6" t="s">
        <v>138</v>
      </c>
      <c r="O52" s="6" t="s">
        <v>138</v>
      </c>
      <c r="P52" s="6" t="s">
        <v>138</v>
      </c>
      <c r="Q52" s="6" t="s">
        <v>138</v>
      </c>
      <c r="R52" s="6" t="s">
        <v>138</v>
      </c>
      <c r="S52" s="6" t="s">
        <v>138</v>
      </c>
      <c r="T52" s="6" t="s">
        <v>138</v>
      </c>
      <c r="U52" s="6" t="s">
        <v>138</v>
      </c>
      <c r="V52" s="6" t="s">
        <v>138</v>
      </c>
      <c r="W52" s="6" t="s">
        <v>138</v>
      </c>
      <c r="X52" s="6" t="s">
        <v>138</v>
      </c>
      <c r="Y52" s="6" t="s">
        <v>138</v>
      </c>
      <c r="Z52" s="6" t="s">
        <v>138</v>
      </c>
      <c r="AA52" s="6" t="s">
        <v>138</v>
      </c>
      <c r="AB52" s="6" t="s">
        <v>138</v>
      </c>
      <c r="AC52" s="6" t="s">
        <v>138</v>
      </c>
      <c r="AD52" s="6" t="s">
        <v>138</v>
      </c>
      <c r="AE52" s="6" t="s">
        <v>138</v>
      </c>
      <c r="AF52" s="6" t="s">
        <v>138</v>
      </c>
      <c r="AG52" s="6" t="s">
        <v>138</v>
      </c>
      <c r="AH52" s="6" t="s">
        <v>138</v>
      </c>
      <c r="AI52" s="6" t="s">
        <v>138</v>
      </c>
      <c r="AJ52" s="6" t="s">
        <v>138</v>
      </c>
      <c r="AK52" s="6" t="s">
        <v>138</v>
      </c>
      <c r="AL52" s="6" t="s">
        <v>138</v>
      </c>
      <c r="AM52" s="6" t="s">
        <v>138</v>
      </c>
      <c r="AN52" s="6" t="s">
        <v>138</v>
      </c>
      <c r="AO52" s="6" t="s">
        <v>138</v>
      </c>
      <c r="AP52" s="6" t="s">
        <v>138</v>
      </c>
      <c r="AQ52" s="6" t="s">
        <v>138</v>
      </c>
      <c r="AR52" s="6" t="s">
        <v>138</v>
      </c>
      <c r="AS52" s="6" t="s">
        <v>138</v>
      </c>
      <c r="AT52" s="6" t="s">
        <v>138</v>
      </c>
      <c r="AU52" s="6" t="s">
        <v>138</v>
      </c>
      <c r="AV52" s="6" t="s">
        <v>138</v>
      </c>
      <c r="AW52" s="6" t="s">
        <v>138</v>
      </c>
      <c r="AX52" s="6" t="s">
        <v>138</v>
      </c>
      <c r="AY52" s="6" t="s">
        <v>138</v>
      </c>
      <c r="AZ52" s="6" t="s">
        <v>138</v>
      </c>
      <c r="BA52" s="6" t="s">
        <v>138</v>
      </c>
      <c r="BB52" s="6" t="s">
        <v>138</v>
      </c>
      <c r="BC52" s="6" t="s">
        <v>138</v>
      </c>
      <c r="BD52" s="6" t="s">
        <v>138</v>
      </c>
      <c r="BE52" s="6" t="s">
        <v>138</v>
      </c>
      <c r="BF52" s="6" t="s">
        <v>138</v>
      </c>
      <c r="BG52" s="6" t="s">
        <v>138</v>
      </c>
      <c r="BH52" s="6" t="s">
        <v>138</v>
      </c>
      <c r="BI52" s="6" t="s">
        <v>138</v>
      </c>
      <c r="BJ52" s="6" t="s">
        <v>138</v>
      </c>
      <c r="BK52" s="6" t="s">
        <v>138</v>
      </c>
      <c r="BL52" s="6" t="s">
        <v>138</v>
      </c>
      <c r="BM52" s="6" t="s">
        <v>138</v>
      </c>
      <c r="BN52" s="6" t="s">
        <v>138</v>
      </c>
      <c r="BO52" s="6" t="s">
        <v>138</v>
      </c>
      <c r="BP52" s="6" t="s">
        <v>138</v>
      </c>
      <c r="BQ52" s="6" t="s">
        <v>138</v>
      </c>
      <c r="BR52" s="6" t="s">
        <v>138</v>
      </c>
      <c r="BS52" s="6" t="s">
        <v>138</v>
      </c>
      <c r="BT52" s="6" t="s">
        <v>138</v>
      </c>
      <c r="BU52" s="6" t="s">
        <v>138</v>
      </c>
      <c r="BV52" s="6" t="s">
        <v>138</v>
      </c>
      <c r="BW52" s="6" t="s">
        <v>138</v>
      </c>
      <c r="BX52" s="6" t="s">
        <v>138</v>
      </c>
      <c r="BY52" s="6" t="s">
        <v>138</v>
      </c>
      <c r="BZ52" s="6" t="s">
        <v>138</v>
      </c>
      <c r="CA52" s="6" t="s">
        <v>138</v>
      </c>
      <c r="CB52" s="6" t="s">
        <v>138</v>
      </c>
      <c r="CC52" s="6" t="s">
        <v>138</v>
      </c>
      <c r="CD52" s="6" t="s">
        <v>138</v>
      </c>
      <c r="CE52" s="6" t="s">
        <v>138</v>
      </c>
      <c r="CF52" s="6" t="s">
        <v>138</v>
      </c>
      <c r="CG52" s="6" t="s">
        <v>138</v>
      </c>
      <c r="CH52" s="6" t="s">
        <v>138</v>
      </c>
      <c r="CI52" s="6" t="s">
        <v>138</v>
      </c>
      <c r="CJ52" s="6" t="s">
        <v>138</v>
      </c>
      <c r="CK52" s="6" t="s">
        <v>138</v>
      </c>
      <c r="CL52" s="6" t="s">
        <v>138</v>
      </c>
      <c r="CM52" s="6" t="s">
        <v>138</v>
      </c>
      <c r="CN52" s="6" t="s">
        <v>138</v>
      </c>
      <c r="CO52" s="6" t="s">
        <v>138</v>
      </c>
      <c r="CP52" s="6" t="s">
        <v>138</v>
      </c>
      <c r="CQ52" s="6" t="s">
        <v>138</v>
      </c>
      <c r="CR52" s="6" t="s">
        <v>138</v>
      </c>
      <c r="CS52" s="6" t="s">
        <v>138</v>
      </c>
      <c r="CT52" s="6" t="s">
        <v>138</v>
      </c>
      <c r="CU52" s="6" t="s">
        <v>138</v>
      </c>
      <c r="CV52" s="6" t="s">
        <v>138</v>
      </c>
      <c r="CW52" s="6" t="s">
        <v>138</v>
      </c>
      <c r="CX52" s="6" t="s">
        <v>138</v>
      </c>
      <c r="CY52" s="6" t="s">
        <v>138</v>
      </c>
      <c r="CZ52" s="6" t="s">
        <v>138</v>
      </c>
      <c r="DA52" s="6" t="s">
        <v>138</v>
      </c>
      <c r="DB52" s="6" t="s">
        <v>138</v>
      </c>
      <c r="DC52" s="6" t="s">
        <v>138</v>
      </c>
      <c r="DD52" s="6" t="s">
        <v>138</v>
      </c>
      <c r="DE52" s="6" t="s">
        <v>138</v>
      </c>
      <c r="DF52" s="6" t="s">
        <v>138</v>
      </c>
      <c r="DG52" s="6" t="s">
        <v>138</v>
      </c>
      <c r="DH52" s="6" t="s">
        <v>138</v>
      </c>
      <c r="DI52" s="6" t="s">
        <v>138</v>
      </c>
      <c r="DJ52" s="6" t="s">
        <v>138</v>
      </c>
      <c r="DK52" s="6">
        <v>0.5</v>
      </c>
      <c r="DL52" s="6" t="s">
        <v>138</v>
      </c>
      <c r="DM52" s="6" t="s">
        <v>138</v>
      </c>
      <c r="DN52" s="6" t="s">
        <v>138</v>
      </c>
      <c r="DO52" s="6" t="s">
        <v>138</v>
      </c>
      <c r="DP52" s="6" t="s">
        <v>138</v>
      </c>
      <c r="DQ52" s="6" t="s">
        <v>138</v>
      </c>
      <c r="DR52" s="6" t="s">
        <v>138</v>
      </c>
      <c r="DS52" s="6" t="s">
        <v>138</v>
      </c>
      <c r="DT52" s="6" t="s">
        <v>138</v>
      </c>
      <c r="DU52" s="6" t="s">
        <v>138</v>
      </c>
      <c r="DV52" s="6" t="s">
        <v>138</v>
      </c>
      <c r="DW52" s="9">
        <v>0.48</v>
      </c>
      <c r="DX52" s="9">
        <v>5.55</v>
      </c>
      <c r="DY52" s="9">
        <v>0.23</v>
      </c>
      <c r="DZ52" s="9">
        <v>1.72</v>
      </c>
      <c r="EA52" s="9">
        <v>0.18</v>
      </c>
      <c r="EB52" s="9">
        <v>4.8</v>
      </c>
      <c r="EC52" s="9">
        <v>0.55000000000000004</v>
      </c>
      <c r="ED52" s="9">
        <v>1.93</v>
      </c>
      <c r="EE52" s="9">
        <v>0.12</v>
      </c>
      <c r="EF52" s="9">
        <v>3.99</v>
      </c>
      <c r="EG52" s="9">
        <v>0.18</v>
      </c>
      <c r="EH52" s="9">
        <v>4.72</v>
      </c>
      <c r="EI52" s="9">
        <v>7.0000000000000007E-2</v>
      </c>
      <c r="EJ52" s="9">
        <v>4.66</v>
      </c>
      <c r="EK52" s="9">
        <v>0.08</v>
      </c>
      <c r="EL52" s="9">
        <v>2.4300000000000002</v>
      </c>
      <c r="EM52" s="9">
        <v>0.12</v>
      </c>
      <c r="EN52" s="9">
        <v>5.24</v>
      </c>
      <c r="EO52" s="9">
        <v>0.21</v>
      </c>
      <c r="EP52" s="9">
        <v>2.0499999999999998</v>
      </c>
      <c r="EQ52" s="9">
        <v>0.25</v>
      </c>
      <c r="ER52" s="9">
        <v>3.79</v>
      </c>
      <c r="ES52" s="9">
        <v>0.09</v>
      </c>
      <c r="ET52" s="9">
        <v>1</v>
      </c>
      <c r="EU52" s="9">
        <v>0.14000000000000001</v>
      </c>
      <c r="EV52" s="9">
        <v>2.21</v>
      </c>
      <c r="EW52" s="9">
        <v>0.76</v>
      </c>
      <c r="EX52" s="9">
        <v>2.08</v>
      </c>
      <c r="EY52" s="9">
        <v>0.68</v>
      </c>
      <c r="EZ52" s="9">
        <v>3.75</v>
      </c>
      <c r="FA52" s="9">
        <v>0.11</v>
      </c>
      <c r="FB52" s="9">
        <v>1.0900000000000001</v>
      </c>
      <c r="FC52" s="9">
        <v>0.74</v>
      </c>
      <c r="FD52" s="9"/>
      <c r="FE52" s="9">
        <v>0.82</v>
      </c>
      <c r="FF52" s="9">
        <v>2.88</v>
      </c>
      <c r="FG52" s="9">
        <v>0.2</v>
      </c>
      <c r="FH52" s="9"/>
      <c r="FI52" s="9">
        <v>0.05</v>
      </c>
      <c r="FJ52" s="9"/>
      <c r="FK52" s="9">
        <v>0.09</v>
      </c>
      <c r="FL52" s="9"/>
      <c r="FM52" s="9">
        <v>0.76</v>
      </c>
      <c r="FN52" s="9"/>
      <c r="FO52" s="9">
        <v>0.53</v>
      </c>
      <c r="FP52" s="9"/>
      <c r="FQ52" s="9">
        <v>0.04</v>
      </c>
      <c r="FR52" s="9"/>
      <c r="FS52" s="9">
        <v>0.68</v>
      </c>
      <c r="FT52" s="9"/>
      <c r="FU52" s="9">
        <v>1.35</v>
      </c>
      <c r="FV52" s="9"/>
      <c r="FW52" s="9">
        <v>0.28000000000000003</v>
      </c>
      <c r="FX52" s="9"/>
      <c r="FY52" s="9">
        <v>0.1</v>
      </c>
      <c r="FZ52" s="9"/>
      <c r="GA52" s="9">
        <v>0.18</v>
      </c>
      <c r="GB52" s="9"/>
      <c r="GC52" s="9"/>
      <c r="GD52" s="9"/>
      <c r="GE52" s="9">
        <v>0.7</v>
      </c>
      <c r="GF52" s="9"/>
      <c r="GG52" s="9"/>
      <c r="GH52" s="9"/>
      <c r="GI52" s="9"/>
      <c r="GJ52" s="9"/>
      <c r="GK52" s="9"/>
      <c r="GL52" s="9"/>
      <c r="GM52" s="9"/>
      <c r="GN52" s="9"/>
    </row>
    <row r="53" spans="1:196" ht="16.5" customHeight="1" x14ac:dyDescent="0.3">
      <c r="A53" s="7" t="s">
        <v>188</v>
      </c>
      <c r="B53" s="7" t="s">
        <v>188</v>
      </c>
      <c r="C53" s="24" t="s">
        <v>188</v>
      </c>
      <c r="D53" s="24" t="s">
        <v>188</v>
      </c>
      <c r="E53" s="24" t="s">
        <v>188</v>
      </c>
      <c r="F53" s="24" t="s">
        <v>188</v>
      </c>
      <c r="G53" s="8" t="s">
        <v>138</v>
      </c>
      <c r="H53" s="8" t="s">
        <v>138</v>
      </c>
      <c r="I53" s="8" t="s">
        <v>138</v>
      </c>
      <c r="J53" s="8" t="s">
        <v>138</v>
      </c>
      <c r="K53" s="8" t="s">
        <v>138</v>
      </c>
      <c r="L53" s="8" t="s">
        <v>138</v>
      </c>
      <c r="M53" s="8" t="s">
        <v>138</v>
      </c>
      <c r="N53" s="8" t="s">
        <v>138</v>
      </c>
      <c r="O53" s="8" t="s">
        <v>138</v>
      </c>
      <c r="P53" s="8" t="s">
        <v>138</v>
      </c>
      <c r="Q53" s="8" t="s">
        <v>138</v>
      </c>
      <c r="R53" s="8" t="s">
        <v>138</v>
      </c>
      <c r="S53" s="8" t="s">
        <v>138</v>
      </c>
      <c r="T53" s="8" t="s">
        <v>138</v>
      </c>
      <c r="U53" s="8" t="s">
        <v>138</v>
      </c>
      <c r="V53" s="8" t="s">
        <v>138</v>
      </c>
      <c r="W53" s="8" t="s">
        <v>138</v>
      </c>
      <c r="X53" s="8" t="s">
        <v>138</v>
      </c>
      <c r="Y53" s="8" t="s">
        <v>138</v>
      </c>
      <c r="Z53" s="8" t="s">
        <v>138</v>
      </c>
      <c r="AA53" s="8" t="s">
        <v>138</v>
      </c>
      <c r="AB53" s="8" t="s">
        <v>138</v>
      </c>
      <c r="AC53" s="8" t="s">
        <v>138</v>
      </c>
      <c r="AD53" s="8" t="s">
        <v>138</v>
      </c>
      <c r="AE53" s="8" t="s">
        <v>138</v>
      </c>
      <c r="AF53" s="8" t="s">
        <v>138</v>
      </c>
      <c r="AG53" s="8" t="s">
        <v>138</v>
      </c>
      <c r="AH53" s="8" t="s">
        <v>138</v>
      </c>
      <c r="AI53" s="8" t="s">
        <v>138</v>
      </c>
      <c r="AJ53" s="8" t="s">
        <v>138</v>
      </c>
      <c r="AK53" s="8" t="s">
        <v>138</v>
      </c>
      <c r="AL53" s="8" t="s">
        <v>138</v>
      </c>
      <c r="AM53" s="8" t="s">
        <v>138</v>
      </c>
      <c r="AN53" s="8" t="s">
        <v>138</v>
      </c>
      <c r="AO53" s="8" t="s">
        <v>138</v>
      </c>
      <c r="AP53" s="8" t="s">
        <v>138</v>
      </c>
      <c r="AQ53" s="8" t="s">
        <v>138</v>
      </c>
      <c r="AR53" s="8" t="s">
        <v>138</v>
      </c>
      <c r="AS53" s="8" t="s">
        <v>138</v>
      </c>
      <c r="AT53" s="8" t="s">
        <v>138</v>
      </c>
      <c r="AU53" s="8" t="s">
        <v>138</v>
      </c>
      <c r="AV53" s="8" t="s">
        <v>138</v>
      </c>
      <c r="AW53" s="8" t="s">
        <v>138</v>
      </c>
      <c r="AX53" s="8" t="s">
        <v>138</v>
      </c>
      <c r="AY53" s="8" t="s">
        <v>138</v>
      </c>
      <c r="AZ53" s="8" t="s">
        <v>138</v>
      </c>
      <c r="BA53" s="8" t="s">
        <v>138</v>
      </c>
      <c r="BB53" s="8" t="s">
        <v>138</v>
      </c>
      <c r="BC53" s="8" t="s">
        <v>138</v>
      </c>
      <c r="BD53" s="8" t="s">
        <v>138</v>
      </c>
      <c r="BE53" s="8">
        <v>0.42</v>
      </c>
      <c r="BF53" s="8">
        <v>16.399999999999999</v>
      </c>
      <c r="BG53" s="8">
        <v>0.26</v>
      </c>
      <c r="BH53" s="8">
        <v>4.3</v>
      </c>
      <c r="BI53" s="8">
        <v>0.52</v>
      </c>
      <c r="BJ53" s="8">
        <v>1.5</v>
      </c>
      <c r="BK53" s="8">
        <v>0.36</v>
      </c>
      <c r="BL53" s="8">
        <v>3.67</v>
      </c>
      <c r="BM53" s="8">
        <v>0.34</v>
      </c>
      <c r="BN53" s="8"/>
      <c r="BO53" s="8">
        <v>0.35</v>
      </c>
      <c r="BP53" s="8">
        <v>1.9</v>
      </c>
      <c r="BQ53" s="8">
        <v>0.31</v>
      </c>
      <c r="BR53" s="8">
        <v>2.94</v>
      </c>
      <c r="BS53" s="8">
        <v>0.06</v>
      </c>
      <c r="BT53" s="8">
        <v>6.89</v>
      </c>
      <c r="BU53" s="8">
        <v>0.31</v>
      </c>
      <c r="BV53" s="8">
        <v>3.85</v>
      </c>
      <c r="BW53" s="8">
        <v>0.3</v>
      </c>
      <c r="BX53" s="8">
        <v>4.0999999999999996</v>
      </c>
      <c r="BY53" s="8">
        <v>0.15</v>
      </c>
      <c r="BZ53" s="8">
        <v>1.76</v>
      </c>
      <c r="CA53" s="8">
        <v>0.39</v>
      </c>
      <c r="CB53" s="8">
        <v>4.47</v>
      </c>
      <c r="CC53" s="8">
        <v>0.48</v>
      </c>
      <c r="CD53" s="8">
        <v>2.44</v>
      </c>
      <c r="CE53" s="8">
        <v>0.41</v>
      </c>
      <c r="CF53" s="8">
        <v>3.36</v>
      </c>
      <c r="CG53" s="8">
        <v>0.08</v>
      </c>
      <c r="CH53" s="8">
        <v>2.35</v>
      </c>
      <c r="CI53" s="8">
        <v>0.54</v>
      </c>
      <c r="CJ53" s="8">
        <v>3.76</v>
      </c>
      <c r="CK53" s="8">
        <v>7.0000000000000007E-2</v>
      </c>
      <c r="CL53" s="8">
        <v>3.45</v>
      </c>
      <c r="CM53" s="8">
        <v>0.28000000000000003</v>
      </c>
      <c r="CN53" s="8">
        <v>9.7899999999999991</v>
      </c>
      <c r="CO53" s="8">
        <v>0.16</v>
      </c>
      <c r="CP53" s="8">
        <v>3.03</v>
      </c>
      <c r="CQ53" s="8">
        <v>0.25</v>
      </c>
      <c r="CR53" s="8" t="s">
        <v>138</v>
      </c>
      <c r="CS53" s="8" t="s">
        <v>138</v>
      </c>
      <c r="CT53" s="8" t="s">
        <v>138</v>
      </c>
      <c r="CU53" s="8" t="s">
        <v>138</v>
      </c>
      <c r="CV53" s="8" t="s">
        <v>138</v>
      </c>
      <c r="CW53" s="8" t="s">
        <v>138</v>
      </c>
      <c r="CX53" s="8" t="s">
        <v>138</v>
      </c>
      <c r="CY53" s="8" t="s">
        <v>138</v>
      </c>
      <c r="CZ53" s="8" t="s">
        <v>138</v>
      </c>
      <c r="DA53" s="8" t="s">
        <v>138</v>
      </c>
      <c r="DB53" s="8" t="s">
        <v>138</v>
      </c>
      <c r="DC53" s="8" t="s">
        <v>138</v>
      </c>
      <c r="DD53" s="8" t="s">
        <v>138</v>
      </c>
      <c r="DE53" s="8" t="s">
        <v>138</v>
      </c>
      <c r="DF53" s="8" t="s">
        <v>138</v>
      </c>
      <c r="DG53" s="8" t="s">
        <v>138</v>
      </c>
      <c r="DH53" s="8" t="s">
        <v>138</v>
      </c>
      <c r="DI53" s="8" t="s">
        <v>138</v>
      </c>
      <c r="DJ53" s="8" t="s">
        <v>138</v>
      </c>
      <c r="DK53" s="8">
        <v>0.5</v>
      </c>
      <c r="DL53" s="8" t="s">
        <v>138</v>
      </c>
      <c r="DM53" s="8" t="s">
        <v>138</v>
      </c>
      <c r="DN53" s="8" t="s">
        <v>138</v>
      </c>
      <c r="DO53" s="8" t="s">
        <v>138</v>
      </c>
      <c r="DP53" s="8" t="s">
        <v>138</v>
      </c>
      <c r="DQ53" s="8" t="s">
        <v>138</v>
      </c>
      <c r="DR53" s="8" t="s">
        <v>138</v>
      </c>
      <c r="DS53" s="8" t="s">
        <v>138</v>
      </c>
      <c r="DT53" s="8" t="s">
        <v>138</v>
      </c>
      <c r="DU53" s="8" t="s">
        <v>138</v>
      </c>
      <c r="DV53" s="8" t="s">
        <v>138</v>
      </c>
      <c r="DW53" s="10">
        <v>0.48</v>
      </c>
      <c r="DX53" s="10">
        <v>5.55</v>
      </c>
      <c r="DY53" s="10">
        <v>0.23</v>
      </c>
      <c r="DZ53" s="10">
        <v>1.72</v>
      </c>
      <c r="EA53" s="10">
        <v>0.18</v>
      </c>
      <c r="EB53" s="10">
        <v>4.8</v>
      </c>
      <c r="EC53" s="10">
        <v>0.55000000000000004</v>
      </c>
      <c r="ED53" s="10">
        <v>1.93</v>
      </c>
      <c r="EE53" s="10">
        <v>0.12</v>
      </c>
      <c r="EF53" s="10">
        <v>3.99</v>
      </c>
      <c r="EG53" s="10">
        <v>0.18</v>
      </c>
      <c r="EH53" s="10">
        <v>4.72</v>
      </c>
      <c r="EI53" s="10">
        <v>7.0000000000000007E-2</v>
      </c>
      <c r="EJ53" s="10">
        <v>4.66</v>
      </c>
      <c r="EK53" s="10">
        <v>0.08</v>
      </c>
      <c r="EL53" s="10">
        <v>2.4300000000000002</v>
      </c>
      <c r="EM53" s="10">
        <v>0.12</v>
      </c>
      <c r="EN53" s="10">
        <v>5.24</v>
      </c>
      <c r="EO53" s="10">
        <v>0.21</v>
      </c>
      <c r="EP53" s="10">
        <v>2.0499999999999998</v>
      </c>
      <c r="EQ53" s="10">
        <v>0.25</v>
      </c>
      <c r="ER53" s="10">
        <v>3.79</v>
      </c>
      <c r="ES53" s="10">
        <v>0.09</v>
      </c>
      <c r="ET53" s="10">
        <v>1</v>
      </c>
      <c r="EU53" s="10">
        <v>0.14000000000000001</v>
      </c>
      <c r="EV53" s="10">
        <v>2.21</v>
      </c>
      <c r="EW53" s="10">
        <v>0.76</v>
      </c>
      <c r="EX53" s="10">
        <v>2.08</v>
      </c>
      <c r="EY53" s="10">
        <v>0.68</v>
      </c>
      <c r="EZ53" s="10">
        <v>3.75</v>
      </c>
      <c r="FA53" s="10">
        <v>0.11</v>
      </c>
      <c r="FB53" s="10">
        <v>1.0900000000000001</v>
      </c>
      <c r="FC53" s="10">
        <v>0.74</v>
      </c>
      <c r="FD53" s="10"/>
      <c r="FE53" s="10">
        <v>0.82</v>
      </c>
      <c r="FF53" s="10">
        <v>2.88</v>
      </c>
      <c r="FG53" s="10">
        <v>0.2</v>
      </c>
      <c r="FH53" s="10"/>
      <c r="FI53" s="10">
        <v>0.05</v>
      </c>
      <c r="FJ53" s="10"/>
      <c r="FK53" s="10">
        <v>0.09</v>
      </c>
      <c r="FL53" s="10"/>
      <c r="FM53" s="10">
        <v>0.76</v>
      </c>
      <c r="FN53" s="10"/>
      <c r="FO53" s="10">
        <v>0.53</v>
      </c>
      <c r="FP53" s="10"/>
      <c r="FQ53" s="10">
        <v>0.04</v>
      </c>
      <c r="FR53" s="10"/>
      <c r="FS53" s="10">
        <v>0.68</v>
      </c>
      <c r="FT53" s="10"/>
      <c r="FU53" s="10">
        <v>1.35</v>
      </c>
      <c r="FV53" s="10"/>
      <c r="FW53" s="10">
        <v>0.27</v>
      </c>
      <c r="FX53" s="10"/>
      <c r="FY53" s="10">
        <v>0.1</v>
      </c>
      <c r="FZ53" s="10"/>
      <c r="GA53" s="10">
        <v>0.18</v>
      </c>
      <c r="GB53" s="10"/>
      <c r="GC53" s="10"/>
      <c r="GD53" s="10"/>
      <c r="GE53" s="10">
        <v>0.7</v>
      </c>
      <c r="GF53" s="10"/>
      <c r="GG53" s="10"/>
      <c r="GH53" s="10"/>
      <c r="GI53" s="10"/>
      <c r="GJ53" s="10"/>
      <c r="GK53" s="10"/>
      <c r="GL53" s="10"/>
      <c r="GM53" s="10"/>
      <c r="GN53" s="10"/>
    </row>
    <row r="54" spans="1:196" ht="16.5" customHeight="1" x14ac:dyDescent="0.3">
      <c r="A54" s="5" t="s">
        <v>189</v>
      </c>
      <c r="B54" s="5" t="s">
        <v>189</v>
      </c>
      <c r="C54" s="25" t="s">
        <v>189</v>
      </c>
      <c r="D54" s="25" t="s">
        <v>189</v>
      </c>
      <c r="E54" s="25" t="s">
        <v>189</v>
      </c>
      <c r="F54" s="25" t="s">
        <v>189</v>
      </c>
      <c r="G54" s="6" t="s">
        <v>138</v>
      </c>
      <c r="H54" s="6" t="s">
        <v>138</v>
      </c>
      <c r="I54" s="6" t="s">
        <v>138</v>
      </c>
      <c r="J54" s="6" t="s">
        <v>138</v>
      </c>
      <c r="K54" s="6" t="s">
        <v>138</v>
      </c>
      <c r="L54" s="6" t="s">
        <v>138</v>
      </c>
      <c r="M54" s="6" t="s">
        <v>138</v>
      </c>
      <c r="N54" s="6" t="s">
        <v>138</v>
      </c>
      <c r="O54" s="6" t="s">
        <v>138</v>
      </c>
      <c r="P54" s="6" t="s">
        <v>138</v>
      </c>
      <c r="Q54" s="6" t="s">
        <v>138</v>
      </c>
      <c r="R54" s="6" t="s">
        <v>138</v>
      </c>
      <c r="S54" s="6" t="s">
        <v>138</v>
      </c>
      <c r="T54" s="6" t="s">
        <v>138</v>
      </c>
      <c r="U54" s="6" t="s">
        <v>138</v>
      </c>
      <c r="V54" s="6" t="s">
        <v>138</v>
      </c>
      <c r="W54" s="6" t="s">
        <v>138</v>
      </c>
      <c r="X54" s="6" t="s">
        <v>138</v>
      </c>
      <c r="Y54" s="6" t="s">
        <v>138</v>
      </c>
      <c r="Z54" s="6" t="s">
        <v>138</v>
      </c>
      <c r="AA54" s="6" t="s">
        <v>138</v>
      </c>
      <c r="AB54" s="6" t="s">
        <v>138</v>
      </c>
      <c r="AC54" s="6" t="s">
        <v>138</v>
      </c>
      <c r="AD54" s="6" t="s">
        <v>138</v>
      </c>
      <c r="AE54" s="6" t="s">
        <v>138</v>
      </c>
      <c r="AF54" s="6" t="s">
        <v>138</v>
      </c>
      <c r="AG54" s="6" t="s">
        <v>138</v>
      </c>
      <c r="AH54" s="6" t="s">
        <v>138</v>
      </c>
      <c r="AI54" s="6" t="s">
        <v>138</v>
      </c>
      <c r="AJ54" s="6" t="s">
        <v>138</v>
      </c>
      <c r="AK54" s="6" t="s">
        <v>138</v>
      </c>
      <c r="AL54" s="6" t="s">
        <v>138</v>
      </c>
      <c r="AM54" s="6" t="s">
        <v>138</v>
      </c>
      <c r="AN54" s="6" t="s">
        <v>138</v>
      </c>
      <c r="AO54" s="6" t="s">
        <v>138</v>
      </c>
      <c r="AP54" s="6" t="s">
        <v>138</v>
      </c>
      <c r="AQ54" s="6" t="s">
        <v>138</v>
      </c>
      <c r="AR54" s="6" t="s">
        <v>138</v>
      </c>
      <c r="AS54" s="6" t="s">
        <v>138</v>
      </c>
      <c r="AT54" s="6" t="s">
        <v>138</v>
      </c>
      <c r="AU54" s="6" t="s">
        <v>138</v>
      </c>
      <c r="AV54" s="6" t="s">
        <v>138</v>
      </c>
      <c r="AW54" s="6" t="s">
        <v>138</v>
      </c>
      <c r="AX54" s="6" t="s">
        <v>138</v>
      </c>
      <c r="AY54" s="6" t="s">
        <v>138</v>
      </c>
      <c r="AZ54" s="6" t="s">
        <v>138</v>
      </c>
      <c r="BA54" s="6" t="s">
        <v>138</v>
      </c>
      <c r="BB54" s="6" t="s">
        <v>138</v>
      </c>
      <c r="BC54" s="6" t="s">
        <v>138</v>
      </c>
      <c r="BD54" s="6" t="s">
        <v>138</v>
      </c>
      <c r="BE54" s="6">
        <v>0.41</v>
      </c>
      <c r="BF54" s="6">
        <v>16.5</v>
      </c>
      <c r="BG54" s="6">
        <v>0.26</v>
      </c>
      <c r="BH54" s="6">
        <v>4.3</v>
      </c>
      <c r="BI54" s="6">
        <v>0.51</v>
      </c>
      <c r="BJ54" s="6">
        <v>1.48</v>
      </c>
      <c r="BK54" s="6">
        <v>0.37</v>
      </c>
      <c r="BL54" s="6">
        <v>3.69</v>
      </c>
      <c r="BM54" s="6">
        <v>0.35</v>
      </c>
      <c r="BN54" s="6"/>
      <c r="BO54" s="6">
        <v>0.35</v>
      </c>
      <c r="BP54" s="6">
        <v>1.9</v>
      </c>
      <c r="BQ54" s="6">
        <v>0.31</v>
      </c>
      <c r="BR54" s="6">
        <v>2.94</v>
      </c>
      <c r="BS54" s="6">
        <v>0.06</v>
      </c>
      <c r="BT54" s="6">
        <v>6.91</v>
      </c>
      <c r="BU54" s="6">
        <v>0.31</v>
      </c>
      <c r="BV54" s="6">
        <v>3.85</v>
      </c>
      <c r="BW54" s="6">
        <v>0.3</v>
      </c>
      <c r="BX54" s="6">
        <v>4.1399999999999997</v>
      </c>
      <c r="BY54" s="6">
        <v>0.15</v>
      </c>
      <c r="BZ54" s="6">
        <v>1.76</v>
      </c>
      <c r="CA54" s="6">
        <v>0.39</v>
      </c>
      <c r="CB54" s="6">
        <v>4.47</v>
      </c>
      <c r="CC54" s="6">
        <v>0.48</v>
      </c>
      <c r="CD54" s="6">
        <v>2.44</v>
      </c>
      <c r="CE54" s="6">
        <v>0.41</v>
      </c>
      <c r="CF54" s="6">
        <v>3.35</v>
      </c>
      <c r="CG54" s="6">
        <v>0.08</v>
      </c>
      <c r="CH54" s="6">
        <v>2.35</v>
      </c>
      <c r="CI54" s="6">
        <v>0.54</v>
      </c>
      <c r="CJ54" s="6">
        <v>3.78</v>
      </c>
      <c r="CK54" s="6">
        <v>7.0000000000000007E-2</v>
      </c>
      <c r="CL54" s="6">
        <v>3.4</v>
      </c>
      <c r="CM54" s="6">
        <v>0.28000000000000003</v>
      </c>
      <c r="CN54" s="6">
        <v>9.81</v>
      </c>
      <c r="CO54" s="6">
        <v>0.16</v>
      </c>
      <c r="CP54" s="6">
        <v>3.03</v>
      </c>
      <c r="CQ54" s="6">
        <v>0.25</v>
      </c>
      <c r="CR54" s="6" t="s">
        <v>138</v>
      </c>
      <c r="CS54" s="6" t="s">
        <v>138</v>
      </c>
      <c r="CT54" s="6" t="s">
        <v>138</v>
      </c>
      <c r="CU54" s="6" t="s">
        <v>138</v>
      </c>
      <c r="CV54" s="6" t="s">
        <v>138</v>
      </c>
      <c r="CW54" s="6" t="s">
        <v>138</v>
      </c>
      <c r="CX54" s="6" t="s">
        <v>138</v>
      </c>
      <c r="CY54" s="6" t="s">
        <v>138</v>
      </c>
      <c r="CZ54" s="6" t="s">
        <v>138</v>
      </c>
      <c r="DA54" s="6" t="s">
        <v>138</v>
      </c>
      <c r="DB54" s="6" t="s">
        <v>138</v>
      </c>
      <c r="DC54" s="6" t="s">
        <v>138</v>
      </c>
      <c r="DD54" s="6" t="s">
        <v>138</v>
      </c>
      <c r="DE54" s="6" t="s">
        <v>138</v>
      </c>
      <c r="DF54" s="6" t="s">
        <v>138</v>
      </c>
      <c r="DG54" s="6" t="s">
        <v>138</v>
      </c>
      <c r="DH54" s="6" t="s">
        <v>138</v>
      </c>
      <c r="DI54" s="6" t="s">
        <v>138</v>
      </c>
      <c r="DJ54" s="6" t="s">
        <v>138</v>
      </c>
      <c r="DK54" s="6">
        <v>0.5</v>
      </c>
      <c r="DL54" s="6" t="s">
        <v>138</v>
      </c>
      <c r="DM54" s="6" t="s">
        <v>138</v>
      </c>
      <c r="DN54" s="6" t="s">
        <v>138</v>
      </c>
      <c r="DO54" s="6" t="s">
        <v>138</v>
      </c>
      <c r="DP54" s="6" t="s">
        <v>138</v>
      </c>
      <c r="DQ54" s="6" t="s">
        <v>138</v>
      </c>
      <c r="DR54" s="6" t="s">
        <v>138</v>
      </c>
      <c r="DS54" s="6" t="s">
        <v>138</v>
      </c>
      <c r="DT54" s="6" t="s">
        <v>138</v>
      </c>
      <c r="DU54" s="6" t="s">
        <v>138</v>
      </c>
      <c r="DV54" s="6" t="s">
        <v>138</v>
      </c>
      <c r="DW54" s="9">
        <v>0.48</v>
      </c>
      <c r="DX54" s="9">
        <v>5.55</v>
      </c>
      <c r="DY54" s="9">
        <v>0.23</v>
      </c>
      <c r="DZ54" s="9">
        <v>1.72</v>
      </c>
      <c r="EA54" s="9">
        <v>0.18</v>
      </c>
      <c r="EB54" s="9">
        <v>4.8</v>
      </c>
      <c r="EC54" s="9">
        <v>0.55000000000000004</v>
      </c>
      <c r="ED54" s="9">
        <v>1.93</v>
      </c>
      <c r="EE54" s="9">
        <v>0.12</v>
      </c>
      <c r="EF54" s="9">
        <v>4.01</v>
      </c>
      <c r="EG54" s="9">
        <v>0.18</v>
      </c>
      <c r="EH54" s="9">
        <v>4.72</v>
      </c>
      <c r="EI54" s="9">
        <v>7.0000000000000007E-2</v>
      </c>
      <c r="EJ54" s="9">
        <v>4.66</v>
      </c>
      <c r="EK54" s="9">
        <v>0.08</v>
      </c>
      <c r="EL54" s="9">
        <v>2.4300000000000002</v>
      </c>
      <c r="EM54" s="9">
        <v>0.12</v>
      </c>
      <c r="EN54" s="9">
        <v>5.24</v>
      </c>
      <c r="EO54" s="9">
        <v>0.21</v>
      </c>
      <c r="EP54" s="9">
        <v>2.0499999999999998</v>
      </c>
      <c r="EQ54" s="9">
        <v>0.25</v>
      </c>
      <c r="ER54" s="9">
        <v>3.79</v>
      </c>
      <c r="ES54" s="9">
        <v>0.09</v>
      </c>
      <c r="ET54" s="9">
        <v>1</v>
      </c>
      <c r="EU54" s="9">
        <v>0.14000000000000001</v>
      </c>
      <c r="EV54" s="9">
        <v>2.12</v>
      </c>
      <c r="EW54" s="9">
        <v>0.76</v>
      </c>
      <c r="EX54" s="9">
        <v>2.08</v>
      </c>
      <c r="EY54" s="9">
        <v>0.68</v>
      </c>
      <c r="EZ54" s="9">
        <v>3.75</v>
      </c>
      <c r="FA54" s="9">
        <v>0.11</v>
      </c>
      <c r="FB54" s="9">
        <v>1.0900000000000001</v>
      </c>
      <c r="FC54" s="9">
        <v>0.74</v>
      </c>
      <c r="FD54" s="9"/>
      <c r="FE54" s="9">
        <v>0.82</v>
      </c>
      <c r="FF54" s="9">
        <v>2.88</v>
      </c>
      <c r="FG54" s="9">
        <v>0.2</v>
      </c>
      <c r="FH54" s="9"/>
      <c r="FI54" s="9">
        <v>0.05</v>
      </c>
      <c r="FJ54" s="9"/>
      <c r="FK54" s="9">
        <v>0.09</v>
      </c>
      <c r="FL54" s="9"/>
      <c r="FM54" s="9">
        <v>0.76</v>
      </c>
      <c r="FN54" s="9"/>
      <c r="FO54" s="9">
        <v>0.53</v>
      </c>
      <c r="FP54" s="9"/>
      <c r="FQ54" s="9">
        <v>0.04</v>
      </c>
      <c r="FR54" s="9"/>
      <c r="FS54" s="9">
        <v>0.68</v>
      </c>
      <c r="FT54" s="9"/>
      <c r="FU54" s="9">
        <v>1.35</v>
      </c>
      <c r="FV54" s="9"/>
      <c r="FW54" s="9">
        <v>0.28000000000000003</v>
      </c>
      <c r="FX54" s="9"/>
      <c r="FY54" s="9">
        <v>0.1</v>
      </c>
      <c r="FZ54" s="9"/>
      <c r="GA54" s="9">
        <v>0.18</v>
      </c>
      <c r="GB54" s="9"/>
      <c r="GC54" s="9"/>
      <c r="GD54" s="9"/>
      <c r="GE54" s="9">
        <v>0.18</v>
      </c>
      <c r="GF54" s="9"/>
      <c r="GG54" s="9"/>
      <c r="GH54" s="9"/>
      <c r="GI54" s="9"/>
      <c r="GJ54" s="9"/>
      <c r="GK54" s="9"/>
      <c r="GL54" s="9"/>
      <c r="GM54" s="9"/>
      <c r="GN54" s="9"/>
    </row>
    <row r="55" spans="1:196" ht="16.5" customHeight="1" x14ac:dyDescent="0.3">
      <c r="A55" s="7" t="s">
        <v>190</v>
      </c>
      <c r="B55" s="7" t="s">
        <v>190</v>
      </c>
      <c r="C55" s="24" t="s">
        <v>190</v>
      </c>
      <c r="D55" s="24" t="s">
        <v>190</v>
      </c>
      <c r="E55" s="24" t="s">
        <v>190</v>
      </c>
      <c r="F55" s="24" t="s">
        <v>190</v>
      </c>
      <c r="G55" s="8" t="s">
        <v>138</v>
      </c>
      <c r="H55" s="8" t="s">
        <v>138</v>
      </c>
      <c r="I55" s="8" t="s">
        <v>138</v>
      </c>
      <c r="J55" s="8" t="s">
        <v>138</v>
      </c>
      <c r="K55" s="8" t="s">
        <v>138</v>
      </c>
      <c r="L55" s="8" t="s">
        <v>138</v>
      </c>
      <c r="M55" s="8" t="s">
        <v>138</v>
      </c>
      <c r="N55" s="8" t="s">
        <v>138</v>
      </c>
      <c r="O55" s="8" t="s">
        <v>138</v>
      </c>
      <c r="P55" s="8" t="s">
        <v>138</v>
      </c>
      <c r="Q55" s="8" t="s">
        <v>138</v>
      </c>
      <c r="R55" s="8" t="s">
        <v>138</v>
      </c>
      <c r="S55" s="8" t="s">
        <v>138</v>
      </c>
      <c r="T55" s="8" t="s">
        <v>138</v>
      </c>
      <c r="U55" s="8" t="s">
        <v>138</v>
      </c>
      <c r="V55" s="8" t="s">
        <v>138</v>
      </c>
      <c r="W55" s="8" t="s">
        <v>138</v>
      </c>
      <c r="X55" s="8" t="s">
        <v>138</v>
      </c>
      <c r="Y55" s="8" t="s">
        <v>138</v>
      </c>
      <c r="Z55" s="8" t="s">
        <v>138</v>
      </c>
      <c r="AA55" s="8" t="s">
        <v>138</v>
      </c>
      <c r="AB55" s="8" t="s">
        <v>138</v>
      </c>
      <c r="AC55" s="8" t="s">
        <v>138</v>
      </c>
      <c r="AD55" s="8" t="s">
        <v>138</v>
      </c>
      <c r="AE55" s="8" t="s">
        <v>138</v>
      </c>
      <c r="AF55" s="8" t="s">
        <v>138</v>
      </c>
      <c r="AG55" s="8" t="s">
        <v>138</v>
      </c>
      <c r="AH55" s="8" t="s">
        <v>138</v>
      </c>
      <c r="AI55" s="8" t="s">
        <v>138</v>
      </c>
      <c r="AJ55" s="8" t="s">
        <v>138</v>
      </c>
      <c r="AK55" s="8" t="s">
        <v>138</v>
      </c>
      <c r="AL55" s="8" t="s">
        <v>138</v>
      </c>
      <c r="AM55" s="8" t="s">
        <v>138</v>
      </c>
      <c r="AN55" s="8" t="s">
        <v>138</v>
      </c>
      <c r="AO55" s="8" t="s">
        <v>138</v>
      </c>
      <c r="AP55" s="8" t="s">
        <v>138</v>
      </c>
      <c r="AQ55" s="8" t="s">
        <v>138</v>
      </c>
      <c r="AR55" s="8" t="s">
        <v>138</v>
      </c>
      <c r="AS55" s="8" t="s">
        <v>138</v>
      </c>
      <c r="AT55" s="8" t="s">
        <v>138</v>
      </c>
      <c r="AU55" s="8" t="s">
        <v>138</v>
      </c>
      <c r="AV55" s="8" t="s">
        <v>138</v>
      </c>
      <c r="AW55" s="8" t="s">
        <v>138</v>
      </c>
      <c r="AX55" s="8" t="s">
        <v>138</v>
      </c>
      <c r="AY55" s="8" t="s">
        <v>138</v>
      </c>
      <c r="AZ55" s="8" t="s">
        <v>138</v>
      </c>
      <c r="BA55" s="8" t="s">
        <v>138</v>
      </c>
      <c r="BB55" s="8" t="s">
        <v>138</v>
      </c>
      <c r="BC55" s="8" t="s">
        <v>138</v>
      </c>
      <c r="BD55" s="8" t="s">
        <v>138</v>
      </c>
      <c r="BE55" s="8">
        <v>0.41</v>
      </c>
      <c r="BF55" s="8">
        <v>16.5</v>
      </c>
      <c r="BG55" s="8">
        <v>0.26</v>
      </c>
      <c r="BH55" s="8">
        <v>4.3</v>
      </c>
      <c r="BI55" s="8">
        <v>0.51</v>
      </c>
      <c r="BJ55" s="8">
        <v>1.48</v>
      </c>
      <c r="BK55" s="8">
        <v>0.37</v>
      </c>
      <c r="BL55" s="8">
        <v>3.69</v>
      </c>
      <c r="BM55" s="8">
        <v>0.35</v>
      </c>
      <c r="BN55" s="8"/>
      <c r="BO55" s="8">
        <v>0.35</v>
      </c>
      <c r="BP55" s="8">
        <v>1.9</v>
      </c>
      <c r="BQ55" s="8">
        <v>0.31</v>
      </c>
      <c r="BR55" s="8">
        <v>2.94</v>
      </c>
      <c r="BS55" s="8">
        <v>0.06</v>
      </c>
      <c r="BT55" s="8">
        <v>6.91</v>
      </c>
      <c r="BU55" s="8">
        <v>0.31</v>
      </c>
      <c r="BV55" s="8">
        <v>3.85</v>
      </c>
      <c r="BW55" s="8">
        <v>0.3</v>
      </c>
      <c r="BX55" s="8">
        <v>4.1399999999999997</v>
      </c>
      <c r="BY55" s="8">
        <v>0.15</v>
      </c>
      <c r="BZ55" s="8">
        <v>1.76</v>
      </c>
      <c r="CA55" s="8">
        <v>0.39</v>
      </c>
      <c r="CB55" s="8">
        <v>4.47</v>
      </c>
      <c r="CC55" s="8">
        <v>0.48</v>
      </c>
      <c r="CD55" s="8">
        <v>2.44</v>
      </c>
      <c r="CE55" s="8">
        <v>0.41</v>
      </c>
      <c r="CF55" s="8">
        <v>3.35</v>
      </c>
      <c r="CG55" s="8">
        <v>0.08</v>
      </c>
      <c r="CH55" s="8">
        <v>2.35</v>
      </c>
      <c r="CI55" s="8">
        <v>0.54</v>
      </c>
      <c r="CJ55" s="8">
        <v>3.78</v>
      </c>
      <c r="CK55" s="8">
        <v>7.0000000000000007E-2</v>
      </c>
      <c r="CL55" s="8">
        <v>3.4</v>
      </c>
      <c r="CM55" s="8">
        <v>0.28000000000000003</v>
      </c>
      <c r="CN55" s="8">
        <v>9.81</v>
      </c>
      <c r="CO55" s="8">
        <v>0.16</v>
      </c>
      <c r="CP55" s="8">
        <v>3.03</v>
      </c>
      <c r="CQ55" s="8">
        <v>0.25</v>
      </c>
      <c r="CR55" s="8" t="s">
        <v>138</v>
      </c>
      <c r="CS55" s="8" t="s">
        <v>138</v>
      </c>
      <c r="CT55" s="8" t="s">
        <v>138</v>
      </c>
      <c r="CU55" s="8" t="s">
        <v>138</v>
      </c>
      <c r="CV55" s="8" t="s">
        <v>138</v>
      </c>
      <c r="CW55" s="8" t="s">
        <v>138</v>
      </c>
      <c r="CX55" s="8" t="s">
        <v>138</v>
      </c>
      <c r="CY55" s="8" t="s">
        <v>138</v>
      </c>
      <c r="CZ55" s="8" t="s">
        <v>138</v>
      </c>
      <c r="DA55" s="8" t="s">
        <v>138</v>
      </c>
      <c r="DB55" s="8" t="s">
        <v>138</v>
      </c>
      <c r="DC55" s="8" t="s">
        <v>138</v>
      </c>
      <c r="DD55" s="8" t="s">
        <v>138</v>
      </c>
      <c r="DE55" s="8" t="s">
        <v>138</v>
      </c>
      <c r="DF55" s="8" t="s">
        <v>138</v>
      </c>
      <c r="DG55" s="8" t="s">
        <v>138</v>
      </c>
      <c r="DH55" s="8" t="s">
        <v>138</v>
      </c>
      <c r="DI55" s="8" t="s">
        <v>138</v>
      </c>
      <c r="DJ55" s="8" t="s">
        <v>138</v>
      </c>
      <c r="DK55" s="8">
        <v>0.5</v>
      </c>
      <c r="DL55" s="8" t="s">
        <v>138</v>
      </c>
      <c r="DM55" s="8" t="s">
        <v>138</v>
      </c>
      <c r="DN55" s="8" t="s">
        <v>138</v>
      </c>
      <c r="DO55" s="8" t="s">
        <v>138</v>
      </c>
      <c r="DP55" s="8" t="s">
        <v>138</v>
      </c>
      <c r="DQ55" s="8" t="s">
        <v>138</v>
      </c>
      <c r="DR55" s="8" t="s">
        <v>138</v>
      </c>
      <c r="DS55" s="8" t="s">
        <v>138</v>
      </c>
      <c r="DT55" s="8" t="s">
        <v>138</v>
      </c>
      <c r="DU55" s="8" t="s">
        <v>138</v>
      </c>
      <c r="DV55" s="8" t="s">
        <v>138</v>
      </c>
      <c r="DW55" s="10">
        <v>0.48</v>
      </c>
      <c r="DX55" s="10">
        <v>5.55</v>
      </c>
      <c r="DY55" s="10">
        <v>0.23</v>
      </c>
      <c r="DZ55" s="10">
        <v>1.72</v>
      </c>
      <c r="EA55" s="10">
        <v>0.18</v>
      </c>
      <c r="EB55" s="10">
        <v>4.8</v>
      </c>
      <c r="EC55" s="10">
        <v>0.55000000000000004</v>
      </c>
      <c r="ED55" s="10">
        <v>1.93</v>
      </c>
      <c r="EE55" s="10">
        <v>0.12</v>
      </c>
      <c r="EF55" s="10">
        <v>4.01</v>
      </c>
      <c r="EG55" s="10">
        <v>0.18</v>
      </c>
      <c r="EH55" s="10">
        <v>4.72</v>
      </c>
      <c r="EI55" s="10">
        <v>7.0000000000000007E-2</v>
      </c>
      <c r="EJ55" s="10">
        <v>4.66</v>
      </c>
      <c r="EK55" s="10">
        <v>0.08</v>
      </c>
      <c r="EL55" s="10">
        <v>2.4300000000000002</v>
      </c>
      <c r="EM55" s="10">
        <v>0.12</v>
      </c>
      <c r="EN55" s="10">
        <v>5.24</v>
      </c>
      <c r="EO55" s="10">
        <v>0.21</v>
      </c>
      <c r="EP55" s="10">
        <v>2.0499999999999998</v>
      </c>
      <c r="EQ55" s="10">
        <v>0.25</v>
      </c>
      <c r="ER55" s="10">
        <v>3.79</v>
      </c>
      <c r="ES55" s="10">
        <v>0.09</v>
      </c>
      <c r="ET55" s="10">
        <v>1</v>
      </c>
      <c r="EU55" s="10">
        <v>0.14000000000000001</v>
      </c>
      <c r="EV55" s="10">
        <v>2.12</v>
      </c>
      <c r="EW55" s="10">
        <v>0.76</v>
      </c>
      <c r="EX55" s="10">
        <v>2.08</v>
      </c>
      <c r="EY55" s="10">
        <v>0.68</v>
      </c>
      <c r="EZ55" s="10"/>
      <c r="FA55" s="10">
        <v>0.11</v>
      </c>
      <c r="FB55" s="10"/>
      <c r="FC55" s="10">
        <v>0.74</v>
      </c>
      <c r="FD55" s="10"/>
      <c r="FE55" s="10">
        <v>0.82</v>
      </c>
      <c r="FF55" s="10"/>
      <c r="FG55" s="10">
        <v>0.2</v>
      </c>
      <c r="FH55" s="10"/>
      <c r="FI55" s="10">
        <v>0.05</v>
      </c>
      <c r="FJ55" s="10"/>
      <c r="FK55" s="10">
        <v>0.09</v>
      </c>
      <c r="FL55" s="10"/>
      <c r="FM55" s="10">
        <v>0.76</v>
      </c>
      <c r="FN55" s="10"/>
      <c r="FO55" s="10">
        <v>0.53</v>
      </c>
      <c r="FP55" s="10"/>
      <c r="FQ55" s="10">
        <v>0.04</v>
      </c>
      <c r="FR55" s="10"/>
      <c r="FS55" s="10">
        <v>0.68</v>
      </c>
      <c r="FT55" s="10"/>
      <c r="FU55" s="10"/>
      <c r="FV55" s="10"/>
      <c r="FW55" s="10">
        <v>0.28000000000000003</v>
      </c>
      <c r="FX55" s="10"/>
      <c r="FY55" s="10">
        <v>0.1</v>
      </c>
      <c r="FZ55" s="10"/>
      <c r="GA55" s="10">
        <v>0.18</v>
      </c>
      <c r="GB55" s="10"/>
      <c r="GC55" s="10"/>
      <c r="GD55" s="10"/>
      <c r="GE55" s="10">
        <v>0.18</v>
      </c>
      <c r="GF55" s="10"/>
      <c r="GG55" s="10"/>
      <c r="GH55" s="10"/>
      <c r="GI55" s="10"/>
      <c r="GJ55" s="10"/>
      <c r="GK55" s="10"/>
      <c r="GL55" s="10"/>
      <c r="GM55" s="10"/>
      <c r="GN55" s="10"/>
    </row>
    <row r="56" spans="1:196" ht="16.5" customHeight="1" x14ac:dyDescent="0.3">
      <c r="A56" s="5" t="s">
        <v>191</v>
      </c>
      <c r="B56" s="5" t="s">
        <v>191</v>
      </c>
      <c r="C56" s="25" t="s">
        <v>191</v>
      </c>
      <c r="D56" s="25" t="s">
        <v>191</v>
      </c>
      <c r="E56" s="25" t="s">
        <v>191</v>
      </c>
      <c r="F56" s="25" t="s">
        <v>191</v>
      </c>
      <c r="G56" s="6" t="s">
        <v>138</v>
      </c>
      <c r="H56" s="6" t="s">
        <v>138</v>
      </c>
      <c r="I56" s="6" t="s">
        <v>138</v>
      </c>
      <c r="J56" s="6" t="s">
        <v>138</v>
      </c>
      <c r="K56" s="6" t="s">
        <v>138</v>
      </c>
      <c r="L56" s="6" t="s">
        <v>138</v>
      </c>
      <c r="M56" s="6" t="s">
        <v>138</v>
      </c>
      <c r="N56" s="6" t="s">
        <v>138</v>
      </c>
      <c r="O56" s="6" t="s">
        <v>138</v>
      </c>
      <c r="P56" s="6" t="s">
        <v>138</v>
      </c>
      <c r="Q56" s="6" t="s">
        <v>138</v>
      </c>
      <c r="R56" s="6" t="s">
        <v>138</v>
      </c>
      <c r="S56" s="6" t="s">
        <v>138</v>
      </c>
      <c r="T56" s="6" t="s">
        <v>138</v>
      </c>
      <c r="U56" s="6" t="s">
        <v>138</v>
      </c>
      <c r="V56" s="6" t="s">
        <v>138</v>
      </c>
      <c r="W56" s="6" t="s">
        <v>138</v>
      </c>
      <c r="X56" s="6" t="s">
        <v>138</v>
      </c>
      <c r="Y56" s="6" t="s">
        <v>138</v>
      </c>
      <c r="Z56" s="6" t="s">
        <v>138</v>
      </c>
      <c r="AA56" s="6" t="s">
        <v>138</v>
      </c>
      <c r="AB56" s="6" t="s">
        <v>138</v>
      </c>
      <c r="AC56" s="6" t="s">
        <v>138</v>
      </c>
      <c r="AD56" s="6" t="s">
        <v>138</v>
      </c>
      <c r="AE56" s="6" t="s">
        <v>138</v>
      </c>
      <c r="AF56" s="6" t="s">
        <v>138</v>
      </c>
      <c r="AG56" s="6" t="s">
        <v>138</v>
      </c>
      <c r="AH56" s="6" t="s">
        <v>138</v>
      </c>
      <c r="AI56" s="6" t="s">
        <v>138</v>
      </c>
      <c r="AJ56" s="6" t="s">
        <v>138</v>
      </c>
      <c r="AK56" s="6" t="s">
        <v>138</v>
      </c>
      <c r="AL56" s="6" t="s">
        <v>138</v>
      </c>
      <c r="AM56" s="6" t="s">
        <v>138</v>
      </c>
      <c r="AN56" s="6" t="s">
        <v>138</v>
      </c>
      <c r="AO56" s="6" t="s">
        <v>138</v>
      </c>
      <c r="AP56" s="6" t="s">
        <v>138</v>
      </c>
      <c r="AQ56" s="6" t="s">
        <v>138</v>
      </c>
      <c r="AR56" s="6" t="s">
        <v>138</v>
      </c>
      <c r="AS56" s="6" t="s">
        <v>138</v>
      </c>
      <c r="AT56" s="6" t="s">
        <v>138</v>
      </c>
      <c r="AU56" s="6" t="s">
        <v>138</v>
      </c>
      <c r="AV56" s="6" t="s">
        <v>138</v>
      </c>
      <c r="AW56" s="6" t="s">
        <v>138</v>
      </c>
      <c r="AX56" s="6" t="s">
        <v>138</v>
      </c>
      <c r="AY56" s="6" t="s">
        <v>138</v>
      </c>
      <c r="AZ56" s="6" t="s">
        <v>138</v>
      </c>
      <c r="BA56" s="6" t="s">
        <v>138</v>
      </c>
      <c r="BB56" s="6" t="s">
        <v>138</v>
      </c>
      <c r="BC56" s="6" t="s">
        <v>138</v>
      </c>
      <c r="BD56" s="6" t="s">
        <v>138</v>
      </c>
      <c r="BE56" s="6" t="s">
        <v>138</v>
      </c>
      <c r="BF56" s="6" t="s">
        <v>138</v>
      </c>
      <c r="BG56" s="6" t="s">
        <v>138</v>
      </c>
      <c r="BH56" s="6" t="s">
        <v>138</v>
      </c>
      <c r="BI56" s="6" t="s">
        <v>138</v>
      </c>
      <c r="BJ56" s="6" t="s">
        <v>138</v>
      </c>
      <c r="BK56" s="6" t="s">
        <v>138</v>
      </c>
      <c r="BL56" s="6" t="s">
        <v>138</v>
      </c>
      <c r="BM56" s="6" t="s">
        <v>138</v>
      </c>
      <c r="BN56" s="6" t="s">
        <v>138</v>
      </c>
      <c r="BO56" s="6" t="s">
        <v>138</v>
      </c>
      <c r="BP56" s="6" t="s">
        <v>138</v>
      </c>
      <c r="BQ56" s="6" t="s">
        <v>138</v>
      </c>
      <c r="BR56" s="6" t="s">
        <v>138</v>
      </c>
      <c r="BS56" s="6" t="s">
        <v>138</v>
      </c>
      <c r="BT56" s="6" t="s">
        <v>138</v>
      </c>
      <c r="BU56" s="6" t="s">
        <v>138</v>
      </c>
      <c r="BV56" s="6" t="s">
        <v>138</v>
      </c>
      <c r="BW56" s="6" t="s">
        <v>138</v>
      </c>
      <c r="BX56" s="6" t="s">
        <v>138</v>
      </c>
      <c r="BY56" s="6" t="s">
        <v>138</v>
      </c>
      <c r="BZ56" s="6" t="s">
        <v>138</v>
      </c>
      <c r="CA56" s="6" t="s">
        <v>138</v>
      </c>
      <c r="CB56" s="6" t="s">
        <v>138</v>
      </c>
      <c r="CC56" s="6" t="s">
        <v>138</v>
      </c>
      <c r="CD56" s="6" t="s">
        <v>138</v>
      </c>
      <c r="CE56" s="6" t="s">
        <v>138</v>
      </c>
      <c r="CF56" s="6" t="s">
        <v>138</v>
      </c>
      <c r="CG56" s="6" t="s">
        <v>138</v>
      </c>
      <c r="CH56" s="6" t="s">
        <v>138</v>
      </c>
      <c r="CI56" s="6" t="s">
        <v>138</v>
      </c>
      <c r="CJ56" s="6" t="s">
        <v>138</v>
      </c>
      <c r="CK56" s="6" t="s">
        <v>138</v>
      </c>
      <c r="CL56" s="6" t="s">
        <v>138</v>
      </c>
      <c r="CM56" s="6" t="s">
        <v>138</v>
      </c>
      <c r="CN56" s="6" t="s">
        <v>138</v>
      </c>
      <c r="CO56" s="6" t="s">
        <v>138</v>
      </c>
      <c r="CP56" s="6" t="s">
        <v>138</v>
      </c>
      <c r="CQ56" s="6" t="s">
        <v>138</v>
      </c>
      <c r="CR56" s="6" t="s">
        <v>138</v>
      </c>
      <c r="CS56" s="6" t="s">
        <v>138</v>
      </c>
      <c r="CT56" s="6" t="s">
        <v>138</v>
      </c>
      <c r="CU56" s="6" t="s">
        <v>138</v>
      </c>
      <c r="CV56" s="6" t="s">
        <v>138</v>
      </c>
      <c r="CW56" s="6" t="s">
        <v>138</v>
      </c>
      <c r="CX56" s="6" t="s">
        <v>138</v>
      </c>
      <c r="CY56" s="6" t="s">
        <v>138</v>
      </c>
      <c r="CZ56" s="6" t="s">
        <v>138</v>
      </c>
      <c r="DA56" s="6" t="s">
        <v>138</v>
      </c>
      <c r="DB56" s="6" t="s">
        <v>138</v>
      </c>
      <c r="DC56" s="6" t="s">
        <v>138</v>
      </c>
      <c r="DD56" s="6" t="s">
        <v>138</v>
      </c>
      <c r="DE56" s="6" t="s">
        <v>138</v>
      </c>
      <c r="DF56" s="6" t="s">
        <v>138</v>
      </c>
      <c r="DG56" s="6" t="s">
        <v>138</v>
      </c>
      <c r="DH56" s="6" t="s">
        <v>138</v>
      </c>
      <c r="DI56" s="6" t="s">
        <v>138</v>
      </c>
      <c r="DJ56" s="6" t="s">
        <v>138</v>
      </c>
      <c r="DK56" s="6">
        <v>0.5</v>
      </c>
      <c r="DL56" s="6" t="s">
        <v>138</v>
      </c>
      <c r="DM56" s="6" t="s">
        <v>138</v>
      </c>
      <c r="DN56" s="6" t="s">
        <v>138</v>
      </c>
      <c r="DO56" s="6" t="s">
        <v>138</v>
      </c>
      <c r="DP56" s="6" t="s">
        <v>138</v>
      </c>
      <c r="DQ56" s="6" t="s">
        <v>138</v>
      </c>
      <c r="DR56" s="6" t="s">
        <v>138</v>
      </c>
      <c r="DS56" s="6" t="s">
        <v>138</v>
      </c>
      <c r="DT56" s="6" t="s">
        <v>138</v>
      </c>
      <c r="DU56" s="6" t="s">
        <v>138</v>
      </c>
      <c r="DV56" s="6" t="s">
        <v>138</v>
      </c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>
        <v>3.31</v>
      </c>
      <c r="FA56" s="9"/>
      <c r="FB56" s="9"/>
      <c r="FC56" s="9"/>
      <c r="FD56" s="9"/>
      <c r="FE56" s="9"/>
      <c r="FF56" s="9"/>
      <c r="FG56" s="9"/>
      <c r="FH56" s="9"/>
      <c r="FI56" s="9">
        <v>0.05</v>
      </c>
      <c r="FJ56" s="9">
        <v>2.69</v>
      </c>
      <c r="FK56" s="9">
        <v>0.09</v>
      </c>
      <c r="FL56" s="9"/>
      <c r="FM56" s="9">
        <v>0.76</v>
      </c>
      <c r="FN56" s="9"/>
      <c r="FO56" s="9">
        <v>0.53</v>
      </c>
      <c r="FP56" s="9">
        <v>3.94</v>
      </c>
      <c r="FQ56" s="9">
        <v>0.04</v>
      </c>
      <c r="FR56" s="9">
        <v>2.62</v>
      </c>
      <c r="FS56" s="9">
        <v>0.67</v>
      </c>
      <c r="FT56" s="9">
        <v>4.95</v>
      </c>
      <c r="FU56" s="9">
        <v>1.35</v>
      </c>
      <c r="FV56" s="9"/>
      <c r="FW56" s="9">
        <v>0.27</v>
      </c>
      <c r="FX56" s="9">
        <v>5.15</v>
      </c>
      <c r="FY56" s="9">
        <v>0.1</v>
      </c>
      <c r="FZ56" s="9"/>
      <c r="GA56" s="9">
        <v>0.18</v>
      </c>
      <c r="GB56" s="9">
        <v>2.68</v>
      </c>
      <c r="GC56" s="9"/>
      <c r="GD56" s="9"/>
      <c r="GE56" s="9">
        <v>0.7</v>
      </c>
      <c r="GF56" s="9">
        <v>1.47</v>
      </c>
      <c r="GG56" s="9"/>
      <c r="GH56" s="9">
        <v>4.45</v>
      </c>
      <c r="GI56" s="9"/>
      <c r="GJ56" s="9"/>
      <c r="GK56" s="9"/>
      <c r="GL56" s="9"/>
      <c r="GM56" s="9"/>
      <c r="GN56" s="9"/>
    </row>
    <row r="57" spans="1:196" ht="16.5" customHeight="1" x14ac:dyDescent="0.3">
      <c r="A57" s="7" t="s">
        <v>192</v>
      </c>
      <c r="B57" s="7" t="s">
        <v>192</v>
      </c>
      <c r="C57" s="24" t="s">
        <v>192</v>
      </c>
      <c r="D57" s="24" t="s">
        <v>192</v>
      </c>
      <c r="E57" s="24" t="s">
        <v>192</v>
      </c>
      <c r="F57" s="24" t="s">
        <v>192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>
        <v>0.5</v>
      </c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>
        <v>3.31</v>
      </c>
      <c r="FA57" s="10"/>
      <c r="FB57" s="10"/>
      <c r="FC57" s="10">
        <v>0.71209999999999996</v>
      </c>
      <c r="FD57" s="10"/>
      <c r="FE57" s="10"/>
      <c r="FF57" s="10"/>
      <c r="FG57" s="10"/>
      <c r="FH57" s="10"/>
      <c r="FI57" s="10">
        <v>0.05</v>
      </c>
      <c r="FJ57" s="10">
        <v>2.69</v>
      </c>
      <c r="FK57" s="10">
        <v>0.09</v>
      </c>
      <c r="FL57" s="10"/>
      <c r="FM57" s="10">
        <v>0.76</v>
      </c>
      <c r="FN57" s="10"/>
      <c r="FO57" s="10">
        <v>0.53</v>
      </c>
      <c r="FP57" s="10">
        <v>3.94</v>
      </c>
      <c r="FQ57" s="10">
        <v>0.04</v>
      </c>
      <c r="FR57" s="10">
        <v>2.62</v>
      </c>
      <c r="FS57" s="10">
        <v>0.67989999999999995</v>
      </c>
      <c r="FT57" s="10">
        <v>4.96</v>
      </c>
      <c r="FU57" s="10">
        <v>1.1698999999999999</v>
      </c>
      <c r="FV57" s="10"/>
      <c r="FW57" s="10">
        <v>0.27810000000000001</v>
      </c>
      <c r="FX57" s="10">
        <v>5.15</v>
      </c>
      <c r="FY57" s="10">
        <v>0.1</v>
      </c>
      <c r="FZ57" s="10"/>
      <c r="GA57" s="10">
        <v>0.1832</v>
      </c>
      <c r="GB57" s="10">
        <v>2.68</v>
      </c>
      <c r="GC57" s="10"/>
      <c r="GD57" s="10"/>
      <c r="GE57" s="10">
        <v>0.67</v>
      </c>
      <c r="GF57" s="10">
        <v>1.47</v>
      </c>
      <c r="GG57" s="10"/>
      <c r="GH57" s="10">
        <v>4.45</v>
      </c>
      <c r="GI57" s="10"/>
      <c r="GJ57" s="10"/>
      <c r="GK57" s="10"/>
      <c r="GL57" s="10"/>
      <c r="GM57" s="10"/>
      <c r="GN57" s="10"/>
    </row>
    <row r="58" spans="1:196" ht="16.5" customHeight="1" x14ac:dyDescent="0.3">
      <c r="A58" s="5" t="s">
        <v>193</v>
      </c>
      <c r="B58" s="5" t="s">
        <v>193</v>
      </c>
      <c r="C58" s="25" t="s">
        <v>193</v>
      </c>
      <c r="D58" s="25" t="s">
        <v>193</v>
      </c>
      <c r="E58" s="25" t="s">
        <v>193</v>
      </c>
      <c r="F58" s="25" t="s">
        <v>193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>
        <v>0.5</v>
      </c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>
        <v>3.31</v>
      </c>
      <c r="FA58" s="9"/>
      <c r="FB58" s="9"/>
      <c r="FC58" s="9">
        <v>0.71209999999999996</v>
      </c>
      <c r="FD58" s="9"/>
      <c r="FE58" s="9"/>
      <c r="FF58" s="9"/>
      <c r="FG58" s="9"/>
      <c r="FH58" s="9"/>
      <c r="FI58" s="9">
        <v>0.05</v>
      </c>
      <c r="FJ58" s="9">
        <v>2.69</v>
      </c>
      <c r="FK58" s="9">
        <v>0.09</v>
      </c>
      <c r="FL58" s="9"/>
      <c r="FM58" s="9">
        <v>0.76</v>
      </c>
      <c r="FN58" s="9"/>
      <c r="FO58" s="9">
        <v>0.53</v>
      </c>
      <c r="FP58" s="9">
        <v>3.94</v>
      </c>
      <c r="FQ58" s="9">
        <v>0.04</v>
      </c>
      <c r="FR58" s="9">
        <v>2.62</v>
      </c>
      <c r="FS58" s="9">
        <v>0.67989999999999995</v>
      </c>
      <c r="FT58" s="9">
        <v>4.96</v>
      </c>
      <c r="FU58" s="9">
        <v>1.1698999999999999</v>
      </c>
      <c r="FV58" s="9"/>
      <c r="FW58" s="9">
        <v>0.27810000000000001</v>
      </c>
      <c r="FX58" s="9">
        <v>5.12</v>
      </c>
      <c r="FY58" s="9">
        <v>0.1</v>
      </c>
      <c r="FZ58" s="9"/>
      <c r="GA58" s="9">
        <v>0.1832</v>
      </c>
      <c r="GB58" s="9">
        <v>2.68</v>
      </c>
      <c r="GC58" s="9"/>
      <c r="GD58" s="9"/>
      <c r="GE58" s="9">
        <v>0.67</v>
      </c>
      <c r="GF58" s="9">
        <v>1.47</v>
      </c>
      <c r="GG58" s="9"/>
      <c r="GH58" s="9">
        <v>4.45</v>
      </c>
      <c r="GI58" s="9"/>
      <c r="GJ58" s="9"/>
      <c r="GK58" s="9"/>
      <c r="GL58" s="9"/>
      <c r="GM58" s="9"/>
      <c r="GN58" s="9"/>
    </row>
    <row r="59" spans="1:196" ht="16.5" customHeight="1" x14ac:dyDescent="0.3">
      <c r="A59" s="5" t="s">
        <v>194</v>
      </c>
      <c r="B59" s="5" t="s">
        <v>194</v>
      </c>
      <c r="C59" s="25" t="s">
        <v>194</v>
      </c>
      <c r="D59" s="25" t="s">
        <v>194</v>
      </c>
      <c r="E59" s="25" t="s">
        <v>194</v>
      </c>
      <c r="F59" s="25" t="s">
        <v>194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>
        <v>0.5</v>
      </c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>
        <v>3.31</v>
      </c>
      <c r="FA59" s="9"/>
      <c r="FB59" s="9"/>
      <c r="FC59" s="9">
        <v>0.71209999999999996</v>
      </c>
      <c r="FD59" s="9"/>
      <c r="FE59" s="9"/>
      <c r="FF59" s="9"/>
      <c r="FG59" s="9"/>
      <c r="FH59" s="9"/>
      <c r="FI59" s="9">
        <v>0.05</v>
      </c>
      <c r="FJ59" s="9">
        <v>2.69</v>
      </c>
      <c r="FK59" s="9">
        <v>0.09</v>
      </c>
      <c r="FL59" s="9"/>
      <c r="FM59" s="9">
        <v>0.76</v>
      </c>
      <c r="FN59" s="9"/>
      <c r="FO59" s="9">
        <v>0.53</v>
      </c>
      <c r="FP59" s="9">
        <v>3.94</v>
      </c>
      <c r="FQ59" s="9">
        <v>0.04</v>
      </c>
      <c r="FR59" s="9">
        <v>2.62</v>
      </c>
      <c r="FS59" s="9">
        <v>0.67989999999999995</v>
      </c>
      <c r="FT59" s="9">
        <v>4.96</v>
      </c>
      <c r="FU59" s="9">
        <v>1.1698999999999999</v>
      </c>
      <c r="FV59" s="9"/>
      <c r="FW59" s="9">
        <v>0.27810000000000001</v>
      </c>
      <c r="FX59" s="9">
        <v>5.15</v>
      </c>
      <c r="FY59" s="9">
        <v>0.1</v>
      </c>
      <c r="FZ59" s="9"/>
      <c r="GA59" s="9">
        <v>0.1832</v>
      </c>
      <c r="GB59" s="9">
        <v>2.68</v>
      </c>
      <c r="GC59" s="9"/>
      <c r="GD59" s="9"/>
      <c r="GE59" s="9">
        <v>0.67</v>
      </c>
      <c r="GF59" s="9">
        <v>1.47</v>
      </c>
      <c r="GG59" s="9"/>
      <c r="GH59" s="9">
        <v>4.45</v>
      </c>
      <c r="GI59" s="9"/>
      <c r="GJ59" s="9"/>
      <c r="GK59" s="9"/>
      <c r="GL59" s="9"/>
      <c r="GM59" s="9"/>
      <c r="GN59" s="9"/>
    </row>
    <row r="60" spans="1:196" ht="16.5" customHeight="1" x14ac:dyDescent="0.3">
      <c r="A60" s="7" t="s">
        <v>195</v>
      </c>
      <c r="B60" s="7" t="s">
        <v>195</v>
      </c>
      <c r="C60" s="24" t="s">
        <v>195</v>
      </c>
      <c r="D60" s="24" t="s">
        <v>195</v>
      </c>
      <c r="E60" s="24" t="s">
        <v>195</v>
      </c>
      <c r="F60" s="24" t="s">
        <v>195</v>
      </c>
      <c r="G60" s="8" t="s">
        <v>138</v>
      </c>
      <c r="H60" s="8" t="s">
        <v>138</v>
      </c>
      <c r="I60" s="8" t="s">
        <v>138</v>
      </c>
      <c r="J60" s="8" t="s">
        <v>138</v>
      </c>
      <c r="K60" s="8" t="s">
        <v>138</v>
      </c>
      <c r="L60" s="8" t="s">
        <v>138</v>
      </c>
      <c r="M60" s="8" t="s">
        <v>138</v>
      </c>
      <c r="N60" s="8" t="s">
        <v>138</v>
      </c>
      <c r="O60" s="8" t="s">
        <v>138</v>
      </c>
      <c r="P60" s="8" t="s">
        <v>138</v>
      </c>
      <c r="Q60" s="8" t="s">
        <v>138</v>
      </c>
      <c r="R60" s="8" t="s">
        <v>138</v>
      </c>
      <c r="S60" s="8" t="s">
        <v>138</v>
      </c>
      <c r="T60" s="8" t="s">
        <v>138</v>
      </c>
      <c r="U60" s="8" t="s">
        <v>138</v>
      </c>
      <c r="V60" s="8" t="s">
        <v>138</v>
      </c>
      <c r="W60" s="8" t="s">
        <v>138</v>
      </c>
      <c r="X60" s="8" t="s">
        <v>138</v>
      </c>
      <c r="Y60" s="8" t="s">
        <v>138</v>
      </c>
      <c r="Z60" s="8" t="s">
        <v>138</v>
      </c>
      <c r="AA60" s="8" t="s">
        <v>138</v>
      </c>
      <c r="AB60" s="8" t="s">
        <v>138</v>
      </c>
      <c r="AC60" s="8" t="s">
        <v>138</v>
      </c>
      <c r="AD60" s="8" t="s">
        <v>138</v>
      </c>
      <c r="AE60" s="8" t="s">
        <v>138</v>
      </c>
      <c r="AF60" s="8" t="s">
        <v>138</v>
      </c>
      <c r="AG60" s="8" t="s">
        <v>138</v>
      </c>
      <c r="AH60" s="8" t="s">
        <v>138</v>
      </c>
      <c r="AI60" s="8" t="s">
        <v>138</v>
      </c>
      <c r="AJ60" s="8" t="s">
        <v>138</v>
      </c>
      <c r="AK60" s="8" t="s">
        <v>138</v>
      </c>
      <c r="AL60" s="8" t="s">
        <v>138</v>
      </c>
      <c r="AM60" s="8" t="s">
        <v>138</v>
      </c>
      <c r="AN60" s="8" t="s">
        <v>138</v>
      </c>
      <c r="AO60" s="8" t="s">
        <v>138</v>
      </c>
      <c r="AP60" s="8" t="s">
        <v>138</v>
      </c>
      <c r="AQ60" s="8" t="s">
        <v>138</v>
      </c>
      <c r="AR60" s="8" t="s">
        <v>138</v>
      </c>
      <c r="AS60" s="8" t="s">
        <v>138</v>
      </c>
      <c r="AT60" s="8" t="s">
        <v>138</v>
      </c>
      <c r="AU60" s="8" t="s">
        <v>138</v>
      </c>
      <c r="AV60" s="8" t="s">
        <v>138</v>
      </c>
      <c r="AW60" s="8" t="s">
        <v>138</v>
      </c>
      <c r="AX60" s="8" t="s">
        <v>138</v>
      </c>
      <c r="AY60" s="8" t="s">
        <v>138</v>
      </c>
      <c r="AZ60" s="8" t="s">
        <v>138</v>
      </c>
      <c r="BA60" s="8" t="s">
        <v>138</v>
      </c>
      <c r="BB60" s="8" t="s">
        <v>138</v>
      </c>
      <c r="BC60" s="8" t="s">
        <v>138</v>
      </c>
      <c r="BD60" s="8" t="s">
        <v>138</v>
      </c>
      <c r="BE60" s="8" t="s">
        <v>138</v>
      </c>
      <c r="BF60" s="8" t="s">
        <v>138</v>
      </c>
      <c r="BG60" s="8">
        <v>0.25</v>
      </c>
      <c r="BH60" s="8">
        <v>3.98</v>
      </c>
      <c r="BI60" s="8">
        <v>0.47</v>
      </c>
      <c r="BJ60" s="8">
        <v>1.54</v>
      </c>
      <c r="BK60" s="8">
        <v>0.38</v>
      </c>
      <c r="BL60" s="8">
        <v>3.36</v>
      </c>
      <c r="BM60" s="8">
        <v>0.34</v>
      </c>
      <c r="BN60" s="8">
        <v>1.33</v>
      </c>
      <c r="BO60" s="8">
        <v>0.34</v>
      </c>
      <c r="BP60" s="8">
        <v>1.41</v>
      </c>
      <c r="BQ60" s="8">
        <v>0.31</v>
      </c>
      <c r="BR60" s="8">
        <v>2.65</v>
      </c>
      <c r="BS60" s="8">
        <v>0.06</v>
      </c>
      <c r="BT60" s="8">
        <v>3.61</v>
      </c>
      <c r="BU60" s="8">
        <v>0.3</v>
      </c>
      <c r="BV60" s="8">
        <v>5.72</v>
      </c>
      <c r="BW60" s="8">
        <v>0.3</v>
      </c>
      <c r="BX60" s="8">
        <v>4.37</v>
      </c>
      <c r="BY60" s="8">
        <v>0.15</v>
      </c>
      <c r="BZ60" s="8">
        <v>1.83</v>
      </c>
      <c r="CA60" s="8">
        <v>0.4</v>
      </c>
      <c r="CB60" s="8">
        <v>5.4</v>
      </c>
      <c r="CC60" s="8">
        <v>0.41</v>
      </c>
      <c r="CD60" s="8">
        <v>3.42</v>
      </c>
      <c r="CE60" s="8">
        <v>0.5</v>
      </c>
      <c r="CF60" s="8">
        <v>3.41</v>
      </c>
      <c r="CG60" s="8">
        <v>0.08</v>
      </c>
      <c r="CH60" s="8">
        <v>3.06</v>
      </c>
      <c r="CI60" s="8">
        <v>0.54</v>
      </c>
      <c r="CJ60" s="8">
        <v>5.6</v>
      </c>
      <c r="CK60" s="8">
        <v>7.0000000000000007E-2</v>
      </c>
      <c r="CL60" s="8">
        <v>2.87</v>
      </c>
      <c r="CM60" s="8">
        <v>0.28999999999999998</v>
      </c>
      <c r="CN60" s="8">
        <v>2.6</v>
      </c>
      <c r="CO60" s="8">
        <v>0.16</v>
      </c>
      <c r="CP60" s="8">
        <v>2.84</v>
      </c>
      <c r="CQ60" s="8">
        <v>0.54</v>
      </c>
      <c r="CR60" s="8">
        <v>4.84</v>
      </c>
      <c r="CS60" s="8">
        <v>0.25</v>
      </c>
      <c r="CT60" s="8">
        <v>2.64</v>
      </c>
      <c r="CU60" s="8">
        <v>0.1</v>
      </c>
      <c r="CV60" s="8">
        <v>1.27</v>
      </c>
      <c r="CW60" s="8">
        <v>1.92</v>
      </c>
      <c r="CX60" s="8">
        <v>5.88</v>
      </c>
      <c r="CY60" s="8">
        <v>0.3</v>
      </c>
      <c r="CZ60" s="8">
        <v>2.14</v>
      </c>
      <c r="DA60" s="8">
        <v>0.09</v>
      </c>
      <c r="DB60" s="8">
        <v>4.1100000000000003</v>
      </c>
      <c r="DC60" s="8">
        <v>0.09</v>
      </c>
      <c r="DD60" s="8">
        <v>95</v>
      </c>
      <c r="DE60" s="8">
        <v>0.12</v>
      </c>
      <c r="DF60" s="8">
        <v>2.6</v>
      </c>
      <c r="DG60" s="8">
        <v>0.04</v>
      </c>
      <c r="DH60" s="8">
        <v>3.43</v>
      </c>
      <c r="DI60" s="8">
        <v>0.17</v>
      </c>
      <c r="DJ60" s="8">
        <v>3.48</v>
      </c>
      <c r="DK60" s="8">
        <v>0.5</v>
      </c>
      <c r="DL60" s="8">
        <v>4.0999999999999996</v>
      </c>
      <c r="DM60" s="8">
        <v>0.09</v>
      </c>
      <c r="DN60" s="8">
        <v>3.72</v>
      </c>
      <c r="DO60" s="8">
        <v>0.35</v>
      </c>
      <c r="DP60" s="8">
        <v>1.97</v>
      </c>
      <c r="DQ60" s="8">
        <v>0.51</v>
      </c>
      <c r="DR60" s="8">
        <v>11.9</v>
      </c>
      <c r="DS60" s="8">
        <v>0.09</v>
      </c>
      <c r="DT60" s="8">
        <v>2.2999999999999998</v>
      </c>
      <c r="DU60" s="8">
        <v>0.27</v>
      </c>
      <c r="DV60" s="8">
        <v>3.25</v>
      </c>
      <c r="DW60" s="10">
        <v>0.48</v>
      </c>
      <c r="DX60" s="10">
        <v>5.62</v>
      </c>
      <c r="DY60" s="10">
        <v>0.23</v>
      </c>
      <c r="DZ60" s="10">
        <v>1.72</v>
      </c>
      <c r="EA60" s="10">
        <v>0.18</v>
      </c>
      <c r="EB60" s="10">
        <v>4.93</v>
      </c>
      <c r="EC60" s="10">
        <v>0.55000000000000004</v>
      </c>
      <c r="ED60" s="10">
        <v>1.98</v>
      </c>
      <c r="EE60" s="10">
        <v>0.12</v>
      </c>
      <c r="EF60" s="10">
        <v>3.98</v>
      </c>
      <c r="EG60" s="10">
        <v>0.18</v>
      </c>
      <c r="EH60" s="10">
        <v>4.67</v>
      </c>
      <c r="EI60" s="10">
        <v>0.08</v>
      </c>
      <c r="EJ60" s="10">
        <v>2.4500000000000002</v>
      </c>
      <c r="EK60" s="10">
        <v>0.09</v>
      </c>
      <c r="EL60" s="10">
        <v>2.4500000000000002</v>
      </c>
      <c r="EM60" s="10">
        <v>0.12</v>
      </c>
      <c r="EN60" s="10">
        <v>5.24</v>
      </c>
      <c r="EO60" s="10">
        <v>0.2</v>
      </c>
      <c r="EP60" s="10">
        <v>2.0499999999999998</v>
      </c>
      <c r="EQ60" s="10">
        <v>0.25</v>
      </c>
      <c r="ER60" s="10">
        <v>6.25</v>
      </c>
      <c r="ES60" s="10">
        <v>0.09</v>
      </c>
      <c r="ET60" s="10">
        <v>1</v>
      </c>
      <c r="EU60" s="10">
        <v>0.14000000000000001</v>
      </c>
      <c r="EV60" s="10">
        <v>2</v>
      </c>
      <c r="EW60" s="10">
        <v>0.76</v>
      </c>
      <c r="EX60" s="10">
        <v>2.08</v>
      </c>
      <c r="EY60" s="10">
        <v>0.85</v>
      </c>
      <c r="EZ60" s="10"/>
      <c r="FA60" s="10">
        <v>0.11</v>
      </c>
      <c r="FB60" s="10"/>
      <c r="FC60" s="10"/>
      <c r="FD60" s="10"/>
      <c r="FE60" s="10">
        <v>0.84</v>
      </c>
      <c r="FF60" s="10">
        <v>2.8</v>
      </c>
      <c r="FG60" s="10">
        <v>0.21</v>
      </c>
      <c r="FH60" s="10"/>
      <c r="FI60" s="10">
        <v>0.05</v>
      </c>
      <c r="FJ60" s="10"/>
      <c r="FK60" s="10">
        <v>0.09</v>
      </c>
      <c r="FL60" s="10"/>
      <c r="FM60" s="10">
        <v>0.76</v>
      </c>
      <c r="FN60" s="10"/>
      <c r="FO60" s="10">
        <v>0.53</v>
      </c>
      <c r="FP60" s="10"/>
      <c r="FQ60" s="10">
        <v>0.04</v>
      </c>
      <c r="FR60" s="10"/>
      <c r="FS60" s="10">
        <v>0.68</v>
      </c>
      <c r="FT60" s="10"/>
      <c r="FU60" s="10">
        <v>1.33</v>
      </c>
      <c r="FV60" s="10"/>
      <c r="FW60" s="10">
        <v>0.27</v>
      </c>
      <c r="FX60" s="10"/>
      <c r="FY60" s="10">
        <v>0.1</v>
      </c>
      <c r="FZ60" s="10"/>
      <c r="GA60" s="10">
        <v>0.18</v>
      </c>
      <c r="GB60" s="10"/>
      <c r="GC60" s="10"/>
      <c r="GD60" s="10"/>
      <c r="GE60" s="10">
        <v>0.7</v>
      </c>
      <c r="GF60" s="10"/>
      <c r="GG60" s="10"/>
      <c r="GH60" s="10"/>
      <c r="GI60" s="10"/>
      <c r="GJ60" s="10"/>
      <c r="GK60" s="10"/>
      <c r="GL60" s="10"/>
      <c r="GM60" s="10"/>
      <c r="GN60" s="10"/>
    </row>
    <row r="61" spans="1:196" ht="16.5" customHeight="1" x14ac:dyDescent="0.3">
      <c r="A61" s="5" t="s">
        <v>196</v>
      </c>
      <c r="B61" s="5" t="s">
        <v>196</v>
      </c>
      <c r="C61" s="25" t="s">
        <v>196</v>
      </c>
      <c r="D61" s="25" t="s">
        <v>196</v>
      </c>
      <c r="E61" s="25" t="s">
        <v>196</v>
      </c>
      <c r="F61" s="25" t="s">
        <v>196</v>
      </c>
      <c r="G61" s="6" t="s">
        <v>138</v>
      </c>
      <c r="H61" s="6" t="s">
        <v>138</v>
      </c>
      <c r="I61" s="6" t="s">
        <v>138</v>
      </c>
      <c r="J61" s="6" t="s">
        <v>138</v>
      </c>
      <c r="K61" s="6" t="s">
        <v>138</v>
      </c>
      <c r="L61" s="6" t="s">
        <v>138</v>
      </c>
      <c r="M61" s="6" t="s">
        <v>138</v>
      </c>
      <c r="N61" s="6" t="s">
        <v>138</v>
      </c>
      <c r="O61" s="6" t="s">
        <v>138</v>
      </c>
      <c r="P61" s="6" t="s">
        <v>138</v>
      </c>
      <c r="Q61" s="6" t="s">
        <v>138</v>
      </c>
      <c r="R61" s="6" t="s">
        <v>138</v>
      </c>
      <c r="S61" s="6" t="s">
        <v>138</v>
      </c>
      <c r="T61" s="6" t="s">
        <v>138</v>
      </c>
      <c r="U61" s="6" t="s">
        <v>138</v>
      </c>
      <c r="V61" s="6" t="s">
        <v>138</v>
      </c>
      <c r="W61" s="6" t="s">
        <v>138</v>
      </c>
      <c r="X61" s="6" t="s">
        <v>138</v>
      </c>
      <c r="Y61" s="6" t="s">
        <v>138</v>
      </c>
      <c r="Z61" s="6" t="s">
        <v>138</v>
      </c>
      <c r="AA61" s="6" t="s">
        <v>138</v>
      </c>
      <c r="AB61" s="6" t="s">
        <v>138</v>
      </c>
      <c r="AC61" s="6" t="s">
        <v>138</v>
      </c>
      <c r="AD61" s="6" t="s">
        <v>138</v>
      </c>
      <c r="AE61" s="6" t="s">
        <v>138</v>
      </c>
      <c r="AF61" s="6" t="s">
        <v>138</v>
      </c>
      <c r="AG61" s="6" t="s">
        <v>138</v>
      </c>
      <c r="AH61" s="6" t="s">
        <v>138</v>
      </c>
      <c r="AI61" s="6" t="s">
        <v>138</v>
      </c>
      <c r="AJ61" s="6" t="s">
        <v>138</v>
      </c>
      <c r="AK61" s="6" t="s">
        <v>138</v>
      </c>
      <c r="AL61" s="6" t="s">
        <v>138</v>
      </c>
      <c r="AM61" s="6" t="s">
        <v>138</v>
      </c>
      <c r="AN61" s="6" t="s">
        <v>138</v>
      </c>
      <c r="AO61" s="6" t="s">
        <v>138</v>
      </c>
      <c r="AP61" s="6" t="s">
        <v>138</v>
      </c>
      <c r="AQ61" s="6" t="s">
        <v>138</v>
      </c>
      <c r="AR61" s="6" t="s">
        <v>138</v>
      </c>
      <c r="AS61" s="6" t="s">
        <v>138</v>
      </c>
      <c r="AT61" s="6" t="s">
        <v>138</v>
      </c>
      <c r="AU61" s="6" t="s">
        <v>138</v>
      </c>
      <c r="AV61" s="6" t="s">
        <v>138</v>
      </c>
      <c r="AW61" s="6" t="s">
        <v>138</v>
      </c>
      <c r="AX61" s="6" t="s">
        <v>138</v>
      </c>
      <c r="AY61" s="6" t="s">
        <v>138</v>
      </c>
      <c r="AZ61" s="6" t="s">
        <v>138</v>
      </c>
      <c r="BA61" s="6" t="s">
        <v>138</v>
      </c>
      <c r="BB61" s="6" t="s">
        <v>138</v>
      </c>
      <c r="BC61" s="6" t="s">
        <v>138</v>
      </c>
      <c r="BD61" s="6" t="s">
        <v>138</v>
      </c>
      <c r="BE61" s="6" t="s">
        <v>138</v>
      </c>
      <c r="BF61" s="6" t="s">
        <v>138</v>
      </c>
      <c r="BG61" s="6">
        <v>0.25</v>
      </c>
      <c r="BH61" s="6">
        <v>3.98</v>
      </c>
      <c r="BI61" s="6">
        <v>0.47</v>
      </c>
      <c r="BJ61" s="6">
        <v>1.54</v>
      </c>
      <c r="BK61" s="6">
        <v>0.38</v>
      </c>
      <c r="BL61" s="6">
        <v>3.4</v>
      </c>
      <c r="BM61" s="6">
        <v>0.34</v>
      </c>
      <c r="BN61" s="6">
        <v>1.39</v>
      </c>
      <c r="BO61" s="6">
        <v>0.34</v>
      </c>
      <c r="BP61" s="6">
        <v>1.41</v>
      </c>
      <c r="BQ61" s="6">
        <v>0.31</v>
      </c>
      <c r="BR61" s="6">
        <v>2.65</v>
      </c>
      <c r="BS61" s="6">
        <v>0.06</v>
      </c>
      <c r="BT61" s="6">
        <v>3.62</v>
      </c>
      <c r="BU61" s="6">
        <v>0.3</v>
      </c>
      <c r="BV61" s="6">
        <v>5.72</v>
      </c>
      <c r="BW61" s="6">
        <v>0.3</v>
      </c>
      <c r="BX61" s="6">
        <v>4.03</v>
      </c>
      <c r="BY61" s="6">
        <v>0.15</v>
      </c>
      <c r="BZ61" s="6">
        <v>1.79</v>
      </c>
      <c r="CA61" s="6">
        <v>0.4</v>
      </c>
      <c r="CB61" s="6">
        <v>4.47</v>
      </c>
      <c r="CC61" s="6">
        <v>0.41</v>
      </c>
      <c r="CD61" s="6">
        <v>3.42</v>
      </c>
      <c r="CE61" s="6">
        <v>0.5</v>
      </c>
      <c r="CF61" s="6">
        <v>3.4</v>
      </c>
      <c r="CG61" s="6">
        <v>0.08</v>
      </c>
      <c r="CH61" s="6">
        <v>3.06</v>
      </c>
      <c r="CI61" s="6">
        <v>0.54</v>
      </c>
      <c r="CJ61" s="6">
        <v>5.6</v>
      </c>
      <c r="CK61" s="6">
        <v>7.0000000000000007E-2</v>
      </c>
      <c r="CL61" s="6">
        <v>2.87</v>
      </c>
      <c r="CM61" s="6">
        <v>0.28999999999999998</v>
      </c>
      <c r="CN61" s="6">
        <v>2.62</v>
      </c>
      <c r="CO61" s="6">
        <v>0.16</v>
      </c>
      <c r="CP61" s="6">
        <v>2.87</v>
      </c>
      <c r="CQ61" s="6">
        <v>0.54</v>
      </c>
      <c r="CR61" s="6">
        <v>4.84</v>
      </c>
      <c r="CS61" s="6">
        <v>0.25</v>
      </c>
      <c r="CT61" s="6">
        <v>2.64</v>
      </c>
      <c r="CU61" s="6">
        <v>0.1</v>
      </c>
      <c r="CV61" s="6">
        <v>1.27</v>
      </c>
      <c r="CW61" s="6">
        <v>1.88</v>
      </c>
      <c r="CX61" s="6">
        <v>5.94</v>
      </c>
      <c r="CY61" s="6">
        <v>0.3</v>
      </c>
      <c r="CZ61" s="6">
        <v>2.14</v>
      </c>
      <c r="DA61" s="6">
        <v>0.09</v>
      </c>
      <c r="DB61" s="6">
        <v>4.09</v>
      </c>
      <c r="DC61" s="6">
        <v>0.09</v>
      </c>
      <c r="DD61" s="6">
        <v>95</v>
      </c>
      <c r="DE61" s="6">
        <v>0.12</v>
      </c>
      <c r="DF61" s="6">
        <v>2.66</v>
      </c>
      <c r="DG61" s="6">
        <v>0.04</v>
      </c>
      <c r="DH61" s="6">
        <v>3.39</v>
      </c>
      <c r="DI61" s="6">
        <v>0.17</v>
      </c>
      <c r="DJ61" s="6">
        <v>3.48</v>
      </c>
      <c r="DK61" s="6">
        <v>0.5</v>
      </c>
      <c r="DL61" s="6">
        <v>4.0999999999999996</v>
      </c>
      <c r="DM61" s="6">
        <v>0.09</v>
      </c>
      <c r="DN61" s="6">
        <v>3.72</v>
      </c>
      <c r="DO61" s="6">
        <v>0.35</v>
      </c>
      <c r="DP61" s="6">
        <v>1.97</v>
      </c>
      <c r="DQ61" s="6">
        <v>0.51</v>
      </c>
      <c r="DR61" s="6">
        <v>11.9</v>
      </c>
      <c r="DS61" s="6">
        <v>0.09</v>
      </c>
      <c r="DT61" s="6">
        <v>2.2999999999999998</v>
      </c>
      <c r="DU61" s="6">
        <v>0.27</v>
      </c>
      <c r="DV61" s="6">
        <v>3.25</v>
      </c>
      <c r="DW61" s="9">
        <v>0.48</v>
      </c>
      <c r="DX61" s="9">
        <v>5.62</v>
      </c>
      <c r="DY61" s="9">
        <v>0.23</v>
      </c>
      <c r="DZ61" s="9">
        <v>1.72</v>
      </c>
      <c r="EA61" s="9">
        <v>0.18</v>
      </c>
      <c r="EB61" s="9">
        <v>4.93</v>
      </c>
      <c r="EC61" s="9">
        <v>0.55000000000000004</v>
      </c>
      <c r="ED61" s="9">
        <v>1.98</v>
      </c>
      <c r="EE61" s="9">
        <v>0.12</v>
      </c>
      <c r="EF61" s="9">
        <v>3.98</v>
      </c>
      <c r="EG61" s="9">
        <v>0.18</v>
      </c>
      <c r="EH61" s="9">
        <v>4.67</v>
      </c>
      <c r="EI61" s="9">
        <v>0.08</v>
      </c>
      <c r="EJ61" s="9">
        <v>2.4500000000000002</v>
      </c>
      <c r="EK61" s="9">
        <v>0.09</v>
      </c>
      <c r="EL61" s="9">
        <v>2.4500000000000002</v>
      </c>
      <c r="EM61" s="9">
        <v>0.12</v>
      </c>
      <c r="EN61" s="9">
        <v>5.24</v>
      </c>
      <c r="EO61" s="9">
        <v>0.2</v>
      </c>
      <c r="EP61" s="9">
        <v>2.0499999999999998</v>
      </c>
      <c r="EQ61" s="9">
        <v>0.25</v>
      </c>
      <c r="ER61" s="9">
        <v>6.25</v>
      </c>
      <c r="ES61" s="9">
        <v>0.09</v>
      </c>
      <c r="ET61" s="9">
        <v>1</v>
      </c>
      <c r="EU61" s="9">
        <v>0.14000000000000001</v>
      </c>
      <c r="EV61" s="9">
        <v>2</v>
      </c>
      <c r="EW61" s="9">
        <v>0.76</v>
      </c>
      <c r="EX61" s="9">
        <v>2.08</v>
      </c>
      <c r="EY61" s="9">
        <v>0.85</v>
      </c>
      <c r="EZ61" s="9"/>
      <c r="FA61" s="9">
        <v>0.11</v>
      </c>
      <c r="FB61" s="9"/>
      <c r="FC61" s="9"/>
      <c r="FD61" s="9"/>
      <c r="FE61" s="9">
        <v>0.84</v>
      </c>
      <c r="FF61" s="9">
        <v>2.8</v>
      </c>
      <c r="FG61" s="9">
        <v>0.21</v>
      </c>
      <c r="FH61" s="9"/>
      <c r="FI61" s="9">
        <v>0.05</v>
      </c>
      <c r="FJ61" s="9"/>
      <c r="FK61" s="9">
        <v>0.09</v>
      </c>
      <c r="FL61" s="9"/>
      <c r="FM61" s="9">
        <v>0.76</v>
      </c>
      <c r="FN61" s="9"/>
      <c r="FO61" s="9">
        <v>0.53</v>
      </c>
      <c r="FP61" s="9"/>
      <c r="FQ61" s="9">
        <v>0.04</v>
      </c>
      <c r="FR61" s="9"/>
      <c r="FS61" s="9">
        <v>0.68</v>
      </c>
      <c r="FT61" s="9"/>
      <c r="FU61" s="9">
        <v>1.33</v>
      </c>
      <c r="FV61" s="9"/>
      <c r="FW61" s="9">
        <v>0.27</v>
      </c>
      <c r="FX61" s="9"/>
      <c r="FY61" s="9">
        <v>0.1</v>
      </c>
      <c r="FZ61" s="9"/>
      <c r="GA61" s="9">
        <v>0.18</v>
      </c>
      <c r="GB61" s="9"/>
      <c r="GC61" s="9"/>
      <c r="GD61" s="9"/>
      <c r="GE61" s="9">
        <v>0.7</v>
      </c>
      <c r="GF61" s="9"/>
      <c r="GG61" s="9"/>
      <c r="GH61" s="9"/>
      <c r="GI61" s="9"/>
      <c r="GJ61" s="9"/>
      <c r="GK61" s="9"/>
      <c r="GL61" s="9"/>
      <c r="GM61" s="9"/>
      <c r="GN61" s="9"/>
    </row>
    <row r="62" spans="1:196" ht="16.5" customHeight="1" x14ac:dyDescent="0.3">
      <c r="A62" s="7" t="s">
        <v>197</v>
      </c>
      <c r="B62" s="7" t="s">
        <v>197</v>
      </c>
      <c r="C62" s="24" t="s">
        <v>197</v>
      </c>
      <c r="D62" s="24" t="s">
        <v>197</v>
      </c>
      <c r="E62" s="24" t="s">
        <v>197</v>
      </c>
      <c r="F62" s="24" t="s">
        <v>197</v>
      </c>
      <c r="G62" s="8" t="s">
        <v>138</v>
      </c>
      <c r="H62" s="8" t="s">
        <v>138</v>
      </c>
      <c r="I62" s="8" t="s">
        <v>138</v>
      </c>
      <c r="J62" s="8" t="s">
        <v>138</v>
      </c>
      <c r="K62" s="8" t="s">
        <v>138</v>
      </c>
      <c r="L62" s="8" t="s">
        <v>138</v>
      </c>
      <c r="M62" s="8" t="s">
        <v>138</v>
      </c>
      <c r="N62" s="8" t="s">
        <v>138</v>
      </c>
      <c r="O62" s="8" t="s">
        <v>138</v>
      </c>
      <c r="P62" s="8" t="s">
        <v>138</v>
      </c>
      <c r="Q62" s="8" t="s">
        <v>138</v>
      </c>
      <c r="R62" s="8" t="s">
        <v>138</v>
      </c>
      <c r="S62" s="8" t="s">
        <v>138</v>
      </c>
      <c r="T62" s="8" t="s">
        <v>138</v>
      </c>
      <c r="U62" s="8" t="s">
        <v>138</v>
      </c>
      <c r="V62" s="8" t="s">
        <v>138</v>
      </c>
      <c r="W62" s="8" t="s">
        <v>138</v>
      </c>
      <c r="X62" s="8" t="s">
        <v>138</v>
      </c>
      <c r="Y62" s="8" t="s">
        <v>138</v>
      </c>
      <c r="Z62" s="8" t="s">
        <v>138</v>
      </c>
      <c r="AA62" s="8" t="s">
        <v>138</v>
      </c>
      <c r="AB62" s="8" t="s">
        <v>138</v>
      </c>
      <c r="AC62" s="8" t="s">
        <v>138</v>
      </c>
      <c r="AD62" s="8" t="s">
        <v>138</v>
      </c>
      <c r="AE62" s="8" t="s">
        <v>138</v>
      </c>
      <c r="AF62" s="8" t="s">
        <v>138</v>
      </c>
      <c r="AG62" s="8" t="s">
        <v>138</v>
      </c>
      <c r="AH62" s="8" t="s">
        <v>138</v>
      </c>
      <c r="AI62" s="8" t="s">
        <v>138</v>
      </c>
      <c r="AJ62" s="8" t="s">
        <v>138</v>
      </c>
      <c r="AK62" s="8" t="s">
        <v>138</v>
      </c>
      <c r="AL62" s="8" t="s">
        <v>138</v>
      </c>
      <c r="AM62" s="8" t="s">
        <v>138</v>
      </c>
      <c r="AN62" s="8" t="s">
        <v>138</v>
      </c>
      <c r="AO62" s="8" t="s">
        <v>138</v>
      </c>
      <c r="AP62" s="8" t="s">
        <v>138</v>
      </c>
      <c r="AQ62" s="8" t="s">
        <v>138</v>
      </c>
      <c r="AR62" s="8" t="s">
        <v>138</v>
      </c>
      <c r="AS62" s="8" t="s">
        <v>138</v>
      </c>
      <c r="AT62" s="8" t="s">
        <v>138</v>
      </c>
      <c r="AU62" s="8" t="s">
        <v>138</v>
      </c>
      <c r="AV62" s="8" t="s">
        <v>138</v>
      </c>
      <c r="AW62" s="8" t="s">
        <v>138</v>
      </c>
      <c r="AX62" s="8" t="s">
        <v>138</v>
      </c>
      <c r="AY62" s="8" t="s">
        <v>138</v>
      </c>
      <c r="AZ62" s="8" t="s">
        <v>138</v>
      </c>
      <c r="BA62" s="8" t="s">
        <v>138</v>
      </c>
      <c r="BB62" s="8" t="s">
        <v>138</v>
      </c>
      <c r="BC62" s="8" t="s">
        <v>138</v>
      </c>
      <c r="BD62" s="8" t="s">
        <v>138</v>
      </c>
      <c r="BE62" s="8" t="s">
        <v>138</v>
      </c>
      <c r="BF62" s="8" t="s">
        <v>138</v>
      </c>
      <c r="BG62" s="8">
        <v>0.25</v>
      </c>
      <c r="BH62" s="8">
        <v>3.98</v>
      </c>
      <c r="BI62" s="8">
        <v>0.47</v>
      </c>
      <c r="BJ62" s="8">
        <v>1.48</v>
      </c>
      <c r="BK62" s="8">
        <v>0.38</v>
      </c>
      <c r="BL62" s="8">
        <v>3.36</v>
      </c>
      <c r="BM62" s="8">
        <v>0.34</v>
      </c>
      <c r="BN62" s="8">
        <v>1.39</v>
      </c>
      <c r="BO62" s="8">
        <v>0.35</v>
      </c>
      <c r="BP62" s="8">
        <v>1.41</v>
      </c>
      <c r="BQ62" s="8">
        <v>0.31</v>
      </c>
      <c r="BR62" s="8">
        <v>2.65</v>
      </c>
      <c r="BS62" s="8">
        <v>0.06</v>
      </c>
      <c r="BT62" s="8">
        <v>3.62</v>
      </c>
      <c r="BU62" s="8">
        <v>0.3</v>
      </c>
      <c r="BV62" s="8">
        <v>5.72</v>
      </c>
      <c r="BW62" s="8">
        <v>0.3</v>
      </c>
      <c r="BX62" s="8">
        <v>4</v>
      </c>
      <c r="BY62" s="8">
        <v>0.15</v>
      </c>
      <c r="BZ62" s="8">
        <v>1.79</v>
      </c>
      <c r="CA62" s="8">
        <v>0.4</v>
      </c>
      <c r="CB62" s="8">
        <v>5.4</v>
      </c>
      <c r="CC62" s="8">
        <v>0.41</v>
      </c>
      <c r="CD62" s="8">
        <v>3.4</v>
      </c>
      <c r="CE62" s="8">
        <v>0.5</v>
      </c>
      <c r="CF62" s="8">
        <v>3.41</v>
      </c>
      <c r="CG62" s="8">
        <v>0.08</v>
      </c>
      <c r="CH62" s="8">
        <v>3.06</v>
      </c>
      <c r="CI62" s="8">
        <v>0.54</v>
      </c>
      <c r="CJ62" s="8">
        <v>5.6</v>
      </c>
      <c r="CK62" s="8">
        <v>7.0000000000000007E-2</v>
      </c>
      <c r="CL62" s="8">
        <v>2.87</v>
      </c>
      <c r="CM62" s="8">
        <v>0.28999999999999998</v>
      </c>
      <c r="CN62" s="8">
        <v>2.62</v>
      </c>
      <c r="CO62" s="8">
        <v>0.16</v>
      </c>
      <c r="CP62" s="8">
        <v>2.9</v>
      </c>
      <c r="CQ62" s="8">
        <v>0.54</v>
      </c>
      <c r="CR62" s="8">
        <v>4.84</v>
      </c>
      <c r="CS62" s="8">
        <v>0.25</v>
      </c>
      <c r="CT62" s="8">
        <v>2.64</v>
      </c>
      <c r="CU62" s="8">
        <v>0.1</v>
      </c>
      <c r="CV62" s="8">
        <v>1.27</v>
      </c>
      <c r="CW62" s="8">
        <v>1.88</v>
      </c>
      <c r="CX62" s="8">
        <v>5.88</v>
      </c>
      <c r="CY62" s="8">
        <v>0.3</v>
      </c>
      <c r="CZ62" s="8">
        <v>2.14</v>
      </c>
      <c r="DA62" s="8">
        <v>0.09</v>
      </c>
      <c r="DB62" s="8">
        <v>4.13</v>
      </c>
      <c r="DC62" s="8">
        <v>0.09</v>
      </c>
      <c r="DD62" s="8">
        <v>95</v>
      </c>
      <c r="DE62" s="8">
        <v>0.12</v>
      </c>
      <c r="DF62" s="8">
        <v>2.61</v>
      </c>
      <c r="DG62" s="8">
        <v>0.04</v>
      </c>
      <c r="DH62" s="8">
        <v>3.4</v>
      </c>
      <c r="DI62" s="8">
        <v>0.17</v>
      </c>
      <c r="DJ62" s="8">
        <v>3.48</v>
      </c>
      <c r="DK62" s="8">
        <v>0.5</v>
      </c>
      <c r="DL62" s="8">
        <v>4.0999999999999996</v>
      </c>
      <c r="DM62" s="8">
        <v>0.09</v>
      </c>
      <c r="DN62" s="8">
        <v>3.72</v>
      </c>
      <c r="DO62" s="8">
        <v>0.35</v>
      </c>
      <c r="DP62" s="8">
        <v>1.97</v>
      </c>
      <c r="DQ62" s="8">
        <v>0.51</v>
      </c>
      <c r="DR62" s="8">
        <v>11.9</v>
      </c>
      <c r="DS62" s="8">
        <v>0.09</v>
      </c>
      <c r="DT62" s="8">
        <v>2.2999999999999998</v>
      </c>
      <c r="DU62" s="8">
        <v>0.27</v>
      </c>
      <c r="DV62" s="8">
        <v>3.25</v>
      </c>
      <c r="DW62" s="10">
        <v>0.48</v>
      </c>
      <c r="DX62" s="10">
        <v>5.62</v>
      </c>
      <c r="DY62" s="10">
        <v>0.23</v>
      </c>
      <c r="DZ62" s="10">
        <v>1.72</v>
      </c>
      <c r="EA62" s="10">
        <v>0.18</v>
      </c>
      <c r="EB62" s="10">
        <v>4.93</v>
      </c>
      <c r="EC62" s="10">
        <v>0.55000000000000004</v>
      </c>
      <c r="ED62" s="10">
        <v>1.98</v>
      </c>
      <c r="EE62" s="10">
        <v>0.12</v>
      </c>
      <c r="EF62" s="10">
        <v>3.98</v>
      </c>
      <c r="EG62" s="10">
        <v>0.18</v>
      </c>
      <c r="EH62" s="10">
        <v>4.67</v>
      </c>
      <c r="EI62" s="10">
        <v>0.08</v>
      </c>
      <c r="EJ62" s="10">
        <v>2.4500000000000002</v>
      </c>
      <c r="EK62" s="10">
        <v>0.09</v>
      </c>
      <c r="EL62" s="10">
        <v>2.4500000000000002</v>
      </c>
      <c r="EM62" s="10">
        <v>0.12</v>
      </c>
      <c r="EN62" s="10">
        <v>5.24</v>
      </c>
      <c r="EO62" s="10">
        <v>0.2</v>
      </c>
      <c r="EP62" s="10">
        <v>2.0499999999999998</v>
      </c>
      <c r="EQ62" s="10">
        <v>0.25</v>
      </c>
      <c r="ER62" s="10">
        <v>6.25</v>
      </c>
      <c r="ES62" s="10">
        <v>0.09</v>
      </c>
      <c r="ET62" s="10">
        <v>1</v>
      </c>
      <c r="EU62" s="10">
        <v>0.14000000000000001</v>
      </c>
      <c r="EV62" s="10">
        <v>2</v>
      </c>
      <c r="EW62" s="10">
        <v>0.76</v>
      </c>
      <c r="EX62" s="10">
        <v>2.08</v>
      </c>
      <c r="EY62" s="10">
        <v>0.85</v>
      </c>
      <c r="EZ62" s="10"/>
      <c r="FA62" s="10">
        <v>0.11</v>
      </c>
      <c r="FB62" s="10"/>
      <c r="FC62" s="10"/>
      <c r="FD62" s="10"/>
      <c r="FE62" s="10">
        <v>0.84</v>
      </c>
      <c r="FF62" s="10">
        <v>2.8</v>
      </c>
      <c r="FG62" s="10">
        <v>0.21</v>
      </c>
      <c r="FH62" s="10"/>
      <c r="FI62" s="10">
        <v>0.05</v>
      </c>
      <c r="FJ62" s="10"/>
      <c r="FK62" s="10">
        <v>0.09</v>
      </c>
      <c r="FL62" s="10"/>
      <c r="FM62" s="10">
        <v>0.76</v>
      </c>
      <c r="FN62" s="10"/>
      <c r="FO62" s="10">
        <v>0.53</v>
      </c>
      <c r="FP62" s="10"/>
      <c r="FQ62" s="10">
        <v>0.04</v>
      </c>
      <c r="FR62" s="10"/>
      <c r="FS62" s="10">
        <v>0.68</v>
      </c>
      <c r="FT62" s="10"/>
      <c r="FU62" s="10">
        <v>1.33</v>
      </c>
      <c r="FV62" s="10"/>
      <c r="FW62" s="10">
        <v>0.27</v>
      </c>
      <c r="FX62" s="10"/>
      <c r="FY62" s="10">
        <v>0.1</v>
      </c>
      <c r="FZ62" s="10"/>
      <c r="GA62" s="10">
        <v>0.18</v>
      </c>
      <c r="GB62" s="10"/>
      <c r="GC62" s="10"/>
      <c r="GD62" s="10"/>
      <c r="GE62" s="10">
        <v>0.7</v>
      </c>
      <c r="GF62" s="10"/>
      <c r="GG62" s="10"/>
      <c r="GH62" s="10"/>
      <c r="GI62" s="10"/>
      <c r="GJ62" s="10"/>
      <c r="GK62" s="10"/>
      <c r="GL62" s="10"/>
      <c r="GM62" s="10"/>
      <c r="GN62" s="10"/>
    </row>
    <row r="63" spans="1:196" ht="16.5" customHeight="1" x14ac:dyDescent="0.3">
      <c r="A63" s="5" t="s">
        <v>198</v>
      </c>
      <c r="B63" s="5" t="s">
        <v>198</v>
      </c>
      <c r="C63" s="25" t="s">
        <v>198</v>
      </c>
      <c r="D63" s="25" t="s">
        <v>198</v>
      </c>
      <c r="E63" s="25" t="s">
        <v>198</v>
      </c>
      <c r="F63" s="25" t="s">
        <v>198</v>
      </c>
      <c r="G63" s="6" t="s">
        <v>138</v>
      </c>
      <c r="H63" s="6" t="s">
        <v>138</v>
      </c>
      <c r="I63" s="6" t="s">
        <v>138</v>
      </c>
      <c r="J63" s="6" t="s">
        <v>138</v>
      </c>
      <c r="K63" s="6" t="s">
        <v>138</v>
      </c>
      <c r="L63" s="6" t="s">
        <v>138</v>
      </c>
      <c r="M63" s="6" t="s">
        <v>138</v>
      </c>
      <c r="N63" s="6" t="s">
        <v>138</v>
      </c>
      <c r="O63" s="6" t="s">
        <v>138</v>
      </c>
      <c r="P63" s="6" t="s">
        <v>138</v>
      </c>
      <c r="Q63" s="6" t="s">
        <v>138</v>
      </c>
      <c r="R63" s="6" t="s">
        <v>138</v>
      </c>
      <c r="S63" s="6">
        <v>7.0000000000000007E-2</v>
      </c>
      <c r="T63" s="6">
        <v>8.57</v>
      </c>
      <c r="U63" s="6">
        <v>0.31</v>
      </c>
      <c r="V63" s="6">
        <v>4.33</v>
      </c>
      <c r="W63" s="6">
        <v>0.28000000000000003</v>
      </c>
      <c r="X63" s="6">
        <v>3.8</v>
      </c>
      <c r="Y63" s="6" t="s">
        <v>138</v>
      </c>
      <c r="Z63" s="6" t="s">
        <v>138</v>
      </c>
      <c r="AA63" s="6" t="s">
        <v>138</v>
      </c>
      <c r="AB63" s="6" t="s">
        <v>138</v>
      </c>
      <c r="AC63" s="6">
        <v>0.13</v>
      </c>
      <c r="AD63" s="6">
        <v>5.85</v>
      </c>
      <c r="AE63" s="6">
        <v>0.3</v>
      </c>
      <c r="AF63" s="6">
        <v>4.37</v>
      </c>
      <c r="AG63" s="6" t="s">
        <v>138</v>
      </c>
      <c r="AH63" s="6" t="s">
        <v>138</v>
      </c>
      <c r="AI63" s="6" t="s">
        <v>138</v>
      </c>
      <c r="AJ63" s="6" t="s">
        <v>138</v>
      </c>
      <c r="AK63" s="6">
        <v>1.1200000000000001</v>
      </c>
      <c r="AL63" s="6">
        <v>3.75</v>
      </c>
      <c r="AM63" s="6">
        <v>0.22</v>
      </c>
      <c r="AN63" s="6">
        <v>4.2300000000000004</v>
      </c>
      <c r="AO63" s="6">
        <v>0.11</v>
      </c>
      <c r="AP63" s="6">
        <v>2.25</v>
      </c>
      <c r="AQ63" s="6">
        <v>0.09</v>
      </c>
      <c r="AR63" s="6">
        <v>2.75</v>
      </c>
      <c r="AS63" s="6">
        <v>0.22</v>
      </c>
      <c r="AT63" s="6">
        <v>1.41</v>
      </c>
      <c r="AU63" s="6">
        <v>0.84</v>
      </c>
      <c r="AV63" s="6">
        <v>3.8</v>
      </c>
      <c r="AW63" s="6">
        <v>0.15</v>
      </c>
      <c r="AX63" s="6">
        <v>2.33</v>
      </c>
      <c r="AY63" s="6">
        <v>0.91</v>
      </c>
      <c r="AZ63" s="6">
        <v>3.72</v>
      </c>
      <c r="BA63" s="6">
        <v>0.04</v>
      </c>
      <c r="BB63" s="6">
        <v>4.08</v>
      </c>
      <c r="BC63" s="6">
        <v>0.21</v>
      </c>
      <c r="BD63" s="6">
        <v>1.94</v>
      </c>
      <c r="BE63" s="6">
        <v>0.42</v>
      </c>
      <c r="BF63" s="6">
        <v>8.32</v>
      </c>
      <c r="BG63" s="6">
        <v>0.26</v>
      </c>
      <c r="BH63" s="6">
        <v>4.58</v>
      </c>
      <c r="BI63" s="6">
        <v>0.59</v>
      </c>
      <c r="BJ63" s="6">
        <v>1.99</v>
      </c>
      <c r="BK63" s="6">
        <v>0.37</v>
      </c>
      <c r="BL63" s="6">
        <v>3.69</v>
      </c>
      <c r="BM63" s="6">
        <v>0.34</v>
      </c>
      <c r="BN63" s="6">
        <v>1.91</v>
      </c>
      <c r="BO63" s="6">
        <v>0.36</v>
      </c>
      <c r="BP63" s="6">
        <v>1.63</v>
      </c>
      <c r="BQ63" s="6">
        <v>0.31</v>
      </c>
      <c r="BR63" s="6">
        <v>3.39</v>
      </c>
      <c r="BS63" s="6">
        <v>0.06</v>
      </c>
      <c r="BT63" s="6">
        <v>4.6900000000000004</v>
      </c>
      <c r="BU63" s="6">
        <v>0.3</v>
      </c>
      <c r="BV63" s="6">
        <v>5.73</v>
      </c>
      <c r="BW63" s="6">
        <v>0.3</v>
      </c>
      <c r="BX63" s="6">
        <v>4.6399999999999997</v>
      </c>
      <c r="BY63" s="6">
        <v>0.15</v>
      </c>
      <c r="BZ63" s="6">
        <v>1.64</v>
      </c>
      <c r="CA63" s="6">
        <v>0.39</v>
      </c>
      <c r="CB63" s="6">
        <v>5.88</v>
      </c>
      <c r="CC63" s="6">
        <v>0.5</v>
      </c>
      <c r="CD63" s="6">
        <v>4.05</v>
      </c>
      <c r="CE63" s="6">
        <v>0.41</v>
      </c>
      <c r="CF63" s="6">
        <v>3.59</v>
      </c>
      <c r="CG63" s="6">
        <v>0.08</v>
      </c>
      <c r="CH63" s="6">
        <v>2.78</v>
      </c>
      <c r="CI63" s="6">
        <v>0.54</v>
      </c>
      <c r="CJ63" s="6">
        <v>4.7</v>
      </c>
      <c r="CK63" s="6">
        <v>7.0000000000000007E-2</v>
      </c>
      <c r="CL63" s="6">
        <v>3.33</v>
      </c>
      <c r="CM63" s="6">
        <v>0.28000000000000003</v>
      </c>
      <c r="CN63" s="6">
        <v>8.99</v>
      </c>
      <c r="CO63" s="6" t="s">
        <v>138</v>
      </c>
      <c r="CP63" s="6" t="s">
        <v>138</v>
      </c>
      <c r="CQ63" s="6">
        <v>0.53</v>
      </c>
      <c r="CR63" s="6">
        <v>4.84</v>
      </c>
      <c r="CS63" s="6">
        <v>0.25</v>
      </c>
      <c r="CT63" s="6">
        <v>2.64</v>
      </c>
      <c r="CU63" s="6">
        <v>0.09</v>
      </c>
      <c r="CV63" s="6">
        <v>1.27</v>
      </c>
      <c r="CW63" s="6">
        <v>1.74</v>
      </c>
      <c r="CX63" s="6">
        <v>5.88</v>
      </c>
      <c r="CY63" s="6">
        <v>0.3</v>
      </c>
      <c r="CZ63" s="6">
        <v>2.14</v>
      </c>
      <c r="DA63" s="6">
        <v>0.09</v>
      </c>
      <c r="DB63" s="6">
        <v>4.0199999999999996</v>
      </c>
      <c r="DC63" s="6">
        <v>0.09</v>
      </c>
      <c r="DD63" s="6">
        <v>95</v>
      </c>
      <c r="DE63" s="6">
        <v>0.12</v>
      </c>
      <c r="DF63" s="6">
        <v>2.6</v>
      </c>
      <c r="DG63" s="6">
        <v>0.04</v>
      </c>
      <c r="DH63" s="6">
        <v>3.4</v>
      </c>
      <c r="DI63" s="6">
        <v>0.18</v>
      </c>
      <c r="DJ63" s="6">
        <v>3.48</v>
      </c>
      <c r="DK63" s="6">
        <v>0.5</v>
      </c>
      <c r="DL63" s="6">
        <v>4.0999999999999996</v>
      </c>
      <c r="DM63" s="6">
        <v>0.09</v>
      </c>
      <c r="DN63" s="6">
        <v>3.72</v>
      </c>
      <c r="DO63" s="6">
        <v>0.35</v>
      </c>
      <c r="DP63" s="6">
        <v>1.97</v>
      </c>
      <c r="DQ63" s="6">
        <v>0.51</v>
      </c>
      <c r="DR63" s="6">
        <v>11.9</v>
      </c>
      <c r="DS63" s="6">
        <v>0.09</v>
      </c>
      <c r="DT63" s="6">
        <v>2.2999999999999998</v>
      </c>
      <c r="DU63" s="6">
        <v>0.27</v>
      </c>
      <c r="DV63" s="6">
        <v>3.25</v>
      </c>
      <c r="DW63" s="9">
        <v>0.48</v>
      </c>
      <c r="DX63" s="9">
        <v>5.62</v>
      </c>
      <c r="DY63" s="9">
        <v>0.23</v>
      </c>
      <c r="DZ63" s="9">
        <v>1.72</v>
      </c>
      <c r="EA63" s="9">
        <v>0.18</v>
      </c>
      <c r="EB63" s="9"/>
      <c r="EC63" s="9">
        <v>0.55000000000000004</v>
      </c>
      <c r="ED63" s="9">
        <v>2.54</v>
      </c>
      <c r="EE63" s="9">
        <v>0.12</v>
      </c>
      <c r="EF63" s="9">
        <v>2.35</v>
      </c>
      <c r="EG63" s="9">
        <v>0.18</v>
      </c>
      <c r="EH63" s="9">
        <v>4.72</v>
      </c>
      <c r="EI63" s="9">
        <v>0.08</v>
      </c>
      <c r="EJ63" s="9">
        <v>5.08</v>
      </c>
      <c r="EK63" s="9">
        <v>0.09</v>
      </c>
      <c r="EL63" s="9">
        <v>2.4300000000000002</v>
      </c>
      <c r="EM63" s="9">
        <v>0.15</v>
      </c>
      <c r="EN63" s="9">
        <v>5.24</v>
      </c>
      <c r="EO63" s="9">
        <v>0.2</v>
      </c>
      <c r="EP63" s="9">
        <v>2.08</v>
      </c>
      <c r="EQ63" s="9">
        <v>4.79</v>
      </c>
      <c r="ER63" s="9">
        <v>3.79</v>
      </c>
      <c r="ES63" s="9">
        <v>0.09</v>
      </c>
      <c r="ET63" s="9"/>
      <c r="EU63" s="9">
        <v>0.14000000000000001</v>
      </c>
      <c r="EV63" s="9">
        <v>2.2400000000000002</v>
      </c>
      <c r="EW63" s="9">
        <v>0.76</v>
      </c>
      <c r="EX63" s="9">
        <v>2.36</v>
      </c>
      <c r="EY63" s="9">
        <v>0.85</v>
      </c>
      <c r="EZ63" s="9">
        <v>3.78</v>
      </c>
      <c r="FA63" s="9">
        <v>0.11</v>
      </c>
      <c r="FB63" s="9"/>
      <c r="FC63" s="9">
        <v>0.61</v>
      </c>
      <c r="FD63" s="9"/>
      <c r="FE63" s="9">
        <v>0.84</v>
      </c>
      <c r="FF63" s="9">
        <v>2.4900000000000002</v>
      </c>
      <c r="FG63" s="9">
        <v>0.21</v>
      </c>
      <c r="FH63" s="9">
        <v>2.36</v>
      </c>
      <c r="FI63" s="9">
        <v>0.05</v>
      </c>
      <c r="FJ63" s="9">
        <v>8.74</v>
      </c>
      <c r="FK63" s="9">
        <v>0.09</v>
      </c>
      <c r="FL63" s="9"/>
      <c r="FM63" s="9">
        <v>0.76</v>
      </c>
      <c r="FN63" s="9"/>
      <c r="FO63" s="9">
        <v>0.53</v>
      </c>
      <c r="FP63" s="9"/>
      <c r="FQ63" s="9">
        <v>0.04</v>
      </c>
      <c r="FR63" s="9"/>
      <c r="FS63" s="9">
        <v>0.65</v>
      </c>
      <c r="FT63" s="9"/>
      <c r="FU63" s="9">
        <v>1.33</v>
      </c>
      <c r="FV63" s="9"/>
      <c r="FW63" s="9">
        <v>0.27</v>
      </c>
      <c r="FX63" s="9"/>
      <c r="FY63" s="9">
        <v>0.1</v>
      </c>
      <c r="FZ63" s="9"/>
      <c r="GA63" s="9">
        <v>0.18</v>
      </c>
      <c r="GB63" s="9"/>
      <c r="GC63" s="9"/>
      <c r="GD63" s="9"/>
      <c r="GE63" s="9">
        <v>0.7</v>
      </c>
      <c r="GF63" s="9"/>
      <c r="GG63" s="9"/>
      <c r="GH63" s="9"/>
      <c r="GI63" s="9"/>
      <c r="GJ63" s="9"/>
      <c r="GK63" s="9"/>
      <c r="GL63" s="9"/>
      <c r="GM63" s="9"/>
      <c r="GN63" s="9"/>
    </row>
    <row r="64" spans="1:196" ht="16.5" customHeight="1" x14ac:dyDescent="0.3">
      <c r="A64" s="7" t="s">
        <v>199</v>
      </c>
      <c r="B64" s="7" t="s">
        <v>199</v>
      </c>
      <c r="C64" s="24" t="s">
        <v>199</v>
      </c>
      <c r="D64" s="24" t="s">
        <v>199</v>
      </c>
      <c r="E64" s="24" t="s">
        <v>199</v>
      </c>
      <c r="F64" s="24" t="s">
        <v>199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 t="s">
        <v>138</v>
      </c>
      <c r="CS64" s="8" t="s">
        <v>138</v>
      </c>
      <c r="CT64" s="8" t="s">
        <v>138</v>
      </c>
      <c r="CU64" s="8" t="s">
        <v>138</v>
      </c>
      <c r="CV64" s="8" t="s">
        <v>138</v>
      </c>
      <c r="CW64" s="8" t="s">
        <v>138</v>
      </c>
      <c r="CX64" s="8" t="s">
        <v>138</v>
      </c>
      <c r="CY64" s="8" t="s">
        <v>138</v>
      </c>
      <c r="CZ64" s="8" t="s">
        <v>138</v>
      </c>
      <c r="DA64" s="8" t="s">
        <v>138</v>
      </c>
      <c r="DB64" s="8" t="s">
        <v>138</v>
      </c>
      <c r="DC64" s="8" t="s">
        <v>138</v>
      </c>
      <c r="DD64" s="8" t="s">
        <v>138</v>
      </c>
      <c r="DE64" s="8" t="s">
        <v>138</v>
      </c>
      <c r="DF64" s="8" t="s">
        <v>138</v>
      </c>
      <c r="DG64" s="8" t="s">
        <v>138</v>
      </c>
      <c r="DH64" s="8" t="s">
        <v>138</v>
      </c>
      <c r="DI64" s="8" t="s">
        <v>138</v>
      </c>
      <c r="DJ64" s="8" t="s">
        <v>138</v>
      </c>
      <c r="DK64" s="8" t="s">
        <v>138</v>
      </c>
      <c r="DL64" s="8" t="s">
        <v>138</v>
      </c>
      <c r="DM64" s="8" t="s">
        <v>138</v>
      </c>
      <c r="DN64" s="8" t="s">
        <v>138</v>
      </c>
      <c r="DO64" s="8" t="s">
        <v>138</v>
      </c>
      <c r="DP64" s="8" t="s">
        <v>138</v>
      </c>
      <c r="DQ64" s="8" t="s">
        <v>138</v>
      </c>
      <c r="DR64" s="8" t="s">
        <v>138</v>
      </c>
      <c r="DS64" s="8" t="s">
        <v>138</v>
      </c>
      <c r="DT64" s="8" t="s">
        <v>138</v>
      </c>
      <c r="DU64" s="8" t="s">
        <v>138</v>
      </c>
      <c r="DV64" s="8" t="s">
        <v>138</v>
      </c>
      <c r="DW64" s="10">
        <v>0.48</v>
      </c>
      <c r="DX64" s="10" t="s">
        <v>138</v>
      </c>
      <c r="DY64" s="10" t="s">
        <v>138</v>
      </c>
      <c r="DZ64" s="10" t="s">
        <v>138</v>
      </c>
      <c r="EA64" s="10" t="s">
        <v>138</v>
      </c>
      <c r="EB64" s="10" t="s">
        <v>138</v>
      </c>
      <c r="EC64" s="10">
        <v>0.55000000000000004</v>
      </c>
      <c r="ED64" s="10" t="s">
        <v>138</v>
      </c>
      <c r="EE64" s="10" t="s">
        <v>138</v>
      </c>
      <c r="EF64" s="10" t="s">
        <v>138</v>
      </c>
      <c r="EG64" s="10" t="s">
        <v>138</v>
      </c>
      <c r="EH64" s="10" t="s">
        <v>138</v>
      </c>
      <c r="EI64" s="10" t="s">
        <v>138</v>
      </c>
      <c r="EJ64" s="10" t="s">
        <v>138</v>
      </c>
      <c r="EK64" s="10" t="s">
        <v>138</v>
      </c>
      <c r="EL64" s="10" t="s">
        <v>138</v>
      </c>
      <c r="EM64" s="10" t="s">
        <v>138</v>
      </c>
      <c r="EN64" s="10" t="s">
        <v>138</v>
      </c>
      <c r="EO64" s="10" t="s">
        <v>138</v>
      </c>
      <c r="EP64" s="10" t="s">
        <v>138</v>
      </c>
      <c r="EQ64" s="10" t="s">
        <v>138</v>
      </c>
      <c r="ER64" s="10" t="s">
        <v>138</v>
      </c>
      <c r="ES64" s="10" t="s">
        <v>138</v>
      </c>
      <c r="ET64" s="10" t="s">
        <v>138</v>
      </c>
      <c r="EU64" s="10" t="s">
        <v>138</v>
      </c>
      <c r="EV64" s="10" t="s">
        <v>138</v>
      </c>
      <c r="EW64" s="10"/>
      <c r="EX64" s="10">
        <v>2.36</v>
      </c>
      <c r="EY64" s="10"/>
      <c r="EZ64" s="10"/>
      <c r="FA64" s="10"/>
      <c r="FB64" s="10"/>
      <c r="FC64" s="10">
        <v>0.61</v>
      </c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>
        <v>0.03</v>
      </c>
      <c r="FR64" s="10"/>
      <c r="FS64" s="10">
        <v>0.65</v>
      </c>
      <c r="FT64" s="10"/>
      <c r="FU64" s="10">
        <v>1.33</v>
      </c>
      <c r="FV64" s="10"/>
      <c r="FW64" s="10">
        <v>0.27</v>
      </c>
      <c r="FX64" s="10"/>
      <c r="FY64" s="10">
        <v>0.1</v>
      </c>
      <c r="FZ64" s="10"/>
      <c r="GA64" s="10">
        <v>0.18</v>
      </c>
      <c r="GB64" s="10"/>
      <c r="GC64" s="10"/>
      <c r="GD64" s="10"/>
      <c r="GE64" s="10">
        <v>0.7</v>
      </c>
      <c r="GF64" s="10"/>
      <c r="GG64" s="10"/>
      <c r="GH64" s="10"/>
      <c r="GI64" s="10"/>
      <c r="GJ64" s="10"/>
      <c r="GK64" s="10"/>
      <c r="GL64" s="10"/>
      <c r="GM64" s="10"/>
      <c r="GN64" s="10"/>
    </row>
    <row r="65" spans="1:196" ht="16.5" customHeight="1" x14ac:dyDescent="0.3">
      <c r="A65" s="5" t="s">
        <v>200</v>
      </c>
      <c r="B65" s="5" t="s">
        <v>200</v>
      </c>
      <c r="C65" s="25" t="s">
        <v>200</v>
      </c>
      <c r="D65" s="25" t="s">
        <v>200</v>
      </c>
      <c r="E65" s="25" t="s">
        <v>200</v>
      </c>
      <c r="F65" s="25" t="s">
        <v>200</v>
      </c>
      <c r="G65" s="6">
        <f>SUM(G4:G64)</f>
        <v>0.1</v>
      </c>
      <c r="H65" s="6">
        <f>SUMIF(H4:H64,"&gt;0")</f>
        <v>1.82</v>
      </c>
      <c r="I65" s="6">
        <f>SUM(I4:I64)</f>
        <v>0.57999999999999996</v>
      </c>
      <c r="J65" s="6">
        <f>SUMIF(J4:J64,"&gt;0")</f>
        <v>2.87</v>
      </c>
      <c r="K65" s="6">
        <f>SUM(K4:K64)</f>
        <v>0.82000000000000006</v>
      </c>
      <c r="L65" s="6">
        <f>SUMIF(L4:L64,"&gt;0")</f>
        <v>6.68</v>
      </c>
      <c r="M65" s="6">
        <f>SUM(M4:M64)</f>
        <v>0.30000000000000004</v>
      </c>
      <c r="N65" s="6">
        <f>SUMIF(N4:N64,"&gt;0")</f>
        <v>0.2</v>
      </c>
      <c r="O65" s="6">
        <f>SUM(O4:O64)</f>
        <v>0.28000000000000003</v>
      </c>
      <c r="P65" s="6">
        <f>SUMIF(P4:P64,"&gt;0")</f>
        <v>18.22</v>
      </c>
      <c r="Q65" s="6">
        <f>SUM(Q4:Q64)</f>
        <v>1.47</v>
      </c>
      <c r="R65" s="6">
        <f>SUMIF(R4:R64,"&gt;0")</f>
        <v>9.64</v>
      </c>
      <c r="S65" s="6">
        <f>SUM(S4:S64)</f>
        <v>0.5</v>
      </c>
      <c r="T65" s="6">
        <f>SUMIF(T4:T64,"&gt;0")</f>
        <v>47.949999999999996</v>
      </c>
      <c r="U65" s="6">
        <f>SUM(U4:U64)</f>
        <v>3.2500000000000004</v>
      </c>
      <c r="V65" s="6">
        <f>SUMIF(V4:V64,"&gt;0")</f>
        <v>46.63</v>
      </c>
      <c r="W65" s="6">
        <f>SUM(W4:W64)</f>
        <v>2.4299999999999997</v>
      </c>
      <c r="X65" s="6">
        <f>SUMIF(X4:X64,"&gt;0")</f>
        <v>39.74</v>
      </c>
      <c r="Y65" s="6">
        <f>SUM(Y4:Y64)</f>
        <v>1.4899999999999998</v>
      </c>
      <c r="Z65" s="6">
        <f>SUMIF(Z4:Z64,"&gt;0")</f>
        <v>14.599999999999998</v>
      </c>
      <c r="AA65" s="6">
        <f>SUM(AA4:AA64)</f>
        <v>0.27700000000000002</v>
      </c>
      <c r="AB65" s="6">
        <f>SUMIF(AB4:AB64,"&gt;0")</f>
        <v>20.369999999999997</v>
      </c>
      <c r="AC65" s="6">
        <f>SUM(AC4:AC64)</f>
        <v>0.91</v>
      </c>
      <c r="AD65" s="6">
        <f>SUMIF(AD4:AD64,"&gt;0")</f>
        <v>32.85</v>
      </c>
      <c r="AE65" s="6">
        <f>SUM(AE4:AE64)</f>
        <v>2.12</v>
      </c>
      <c r="AF65" s="6">
        <f>SUMIF(AF4:AF64,"&gt;0")</f>
        <v>27.23</v>
      </c>
      <c r="AG65" s="6">
        <f>SUM(AG4:AG64)</f>
        <v>3.1000000000000005</v>
      </c>
      <c r="AH65" s="6">
        <f>SUMIF(AH4:AH64,"&gt;0")</f>
        <v>41.23</v>
      </c>
      <c r="AI65" s="6">
        <f>SUM(AI4:AI64)</f>
        <v>2.68</v>
      </c>
      <c r="AJ65" s="6">
        <f>SUMIF(AJ4:AJ64,"&gt;0")</f>
        <v>27.120000000000005</v>
      </c>
      <c r="AK65" s="6">
        <f>SUM(AK4:AK64)</f>
        <v>10.11</v>
      </c>
      <c r="AL65" s="6">
        <f>SUMIF(AL4:AL64,"&gt;0")</f>
        <v>29.4</v>
      </c>
      <c r="AM65" s="6">
        <f>SUM(AM4:AM64)</f>
        <v>2.2300000000000004</v>
      </c>
      <c r="AN65" s="6">
        <f>SUMIF(AN4:AN64,"&gt;0")</f>
        <v>37.879999999999995</v>
      </c>
      <c r="AO65" s="6">
        <f>SUM(AO4:AO64)</f>
        <v>0.77</v>
      </c>
      <c r="AP65" s="6">
        <f>SUMIF(AP4:AP64,"&gt;0")</f>
        <v>10.47</v>
      </c>
      <c r="AQ65" s="6">
        <f>SUM(AQ4:AQ64)</f>
        <v>0.71</v>
      </c>
      <c r="AR65" s="6">
        <f>SUMIF(AR4:AR64,"&gt;0")</f>
        <v>22</v>
      </c>
      <c r="AS65" s="6">
        <f>SUM(AS4:AS64)</f>
        <v>2.431</v>
      </c>
      <c r="AT65" s="6">
        <f>SUMIF(AT4:AT64,"&gt;0")</f>
        <v>11.530000000000001</v>
      </c>
      <c r="AU65" s="6">
        <f>SUM(AU4:AU64)</f>
        <v>6.7299999999999995</v>
      </c>
      <c r="AV65" s="6">
        <f>SUMIF(AV4:AV64,"&gt;0")</f>
        <v>30.01</v>
      </c>
      <c r="AW65" s="6">
        <f>SUM(AW4:AW64)</f>
        <v>2.2599999999999993</v>
      </c>
      <c r="AX65" s="6">
        <f>SUMIF(AX4:AX64,"&gt;0")</f>
        <v>24.36</v>
      </c>
      <c r="AY65" s="6">
        <f>SUM(AY4:AY64)</f>
        <v>7.32</v>
      </c>
      <c r="AZ65" s="6">
        <f>SUMIF(AZ4:AZ64,"&gt;0")</f>
        <v>31.109999999999996</v>
      </c>
      <c r="BA65" s="6">
        <f>SUM(BA4:BA64)</f>
        <v>0.47399999999999992</v>
      </c>
      <c r="BB65" s="6">
        <f>SUMIF(BB4:BB64,"&gt;0")</f>
        <v>47.199999999999996</v>
      </c>
      <c r="BC65" s="6">
        <f>SUM(BC4:BC64)</f>
        <v>1.8399999999999999</v>
      </c>
      <c r="BD65" s="6">
        <f>SUMIF(BD4:BD64,"&gt;0")</f>
        <v>19.559999999999999</v>
      </c>
      <c r="BE65" s="6">
        <f>SUM(BE4:BE64)</f>
        <v>7.5</v>
      </c>
      <c r="BF65" s="6">
        <f>SUMIF(BF4:BF64,"&gt;0")</f>
        <v>201.98999999999998</v>
      </c>
      <c r="BG65" s="6">
        <f>SUM(BG4:BG64)</f>
        <v>5.1699999999999982</v>
      </c>
      <c r="BH65" s="6">
        <f>SUMIF(BH4:BH64,"&gt;0")</f>
        <v>84.55</v>
      </c>
      <c r="BI65" s="6">
        <f>SUM(BI4:BI64)</f>
        <v>10.58</v>
      </c>
      <c r="BJ65" s="6">
        <f>SUMIF(BJ4:BJ64,"&gt;0")</f>
        <v>33.44</v>
      </c>
      <c r="BK65" s="6">
        <f>SUM(BK4:BK64)</f>
        <v>8.43</v>
      </c>
      <c r="BL65" s="6">
        <f>SUMIF(BL4:BL64,"&gt;0")</f>
        <v>84.03</v>
      </c>
      <c r="BM65" s="6">
        <f>SUM(BM4:BM64)</f>
        <v>5.4099999999999993</v>
      </c>
      <c r="BN65" s="6">
        <f>SUMIF(BN4:BN64,"&gt;0")</f>
        <v>13.860000000000003</v>
      </c>
      <c r="BO65" s="6">
        <f>SUM(BO4:BO64)</f>
        <v>6.3299999999999983</v>
      </c>
      <c r="BP65" s="6">
        <f>SUMIF(BP4:BP64,"&gt;0")</f>
        <v>29.599999999999994</v>
      </c>
      <c r="BQ65" s="6">
        <f>SUM(BQ4:BQ64)</f>
        <v>6.1999999999999975</v>
      </c>
      <c r="BR65" s="6">
        <f>SUMIF(BR4:BR64,"&gt;0")</f>
        <v>59.999999999999993</v>
      </c>
      <c r="BS65" s="6">
        <f>SUM(BS4:BS64)</f>
        <v>1.0800000000000005</v>
      </c>
      <c r="BT65" s="6">
        <f>SUMIF(BT4:BT64,"&gt;0")</f>
        <v>93.259999999999991</v>
      </c>
      <c r="BU65" s="6">
        <f>SUM(BU4:BU64)</f>
        <v>7.349999999999997</v>
      </c>
      <c r="BV65" s="6">
        <f>SUMIF(BV4:BV64,"&gt;0")</f>
        <v>123.32999999999997</v>
      </c>
      <c r="BW65" s="6">
        <f>SUM(BW4:BW64)</f>
        <v>5.6999999999999984</v>
      </c>
      <c r="BX65" s="6">
        <f>SUMIF(BX4:BX64,"&gt;0")</f>
        <v>81.52000000000001</v>
      </c>
      <c r="BY65" s="6">
        <f>SUM(BY4:BY64)</f>
        <v>3.4599999999999991</v>
      </c>
      <c r="BZ65" s="6">
        <f>SUMIF(BZ4:BZ64,"&gt;0")</f>
        <v>40.489999999999995</v>
      </c>
      <c r="CA65" s="6">
        <f>SUM(CA4:CA64)</f>
        <v>7.83</v>
      </c>
      <c r="CB65" s="6">
        <f>SUMIF(CB4:CB64,"&gt;0")</f>
        <v>108.54</v>
      </c>
      <c r="CC65" s="6">
        <f>SUM(CC4:CC64)</f>
        <v>9.5500000000000025</v>
      </c>
      <c r="CD65" s="6">
        <f>SUMIF(CD4:CD64,"&gt;0")</f>
        <v>66.411999999999992</v>
      </c>
      <c r="CE65" s="6">
        <f>SUM(CE4:CE64)</f>
        <v>6.830000000000001</v>
      </c>
      <c r="CF65" s="6">
        <f>SUMIF(CF4:CF64,"&gt;0")</f>
        <v>54.730000000000004</v>
      </c>
      <c r="CG65" s="6">
        <f>SUM(CG4:CG64)</f>
        <v>1.6300000000000003</v>
      </c>
      <c r="CH65" s="6">
        <f>SUMIF(CH4:CH64,"&gt;0")</f>
        <v>54.170000000000016</v>
      </c>
      <c r="CI65" s="6">
        <f>SUM(CI4:CI64)</f>
        <v>12.929999999999993</v>
      </c>
      <c r="CJ65" s="6">
        <f>SUMIF(CJ4:CJ64,"&gt;0")</f>
        <v>112.19000000000001</v>
      </c>
      <c r="CK65" s="6">
        <f>SUM(CK4:CK64)</f>
        <v>1.4700000000000009</v>
      </c>
      <c r="CL65" s="6">
        <f>SUMIF(CL4:CL64,"&gt;0")</f>
        <v>69.859999999999985</v>
      </c>
      <c r="CM65" s="6">
        <f>SUM(CM4:CM64)</f>
        <v>5.9200000000000017</v>
      </c>
      <c r="CN65" s="6">
        <f>SUMIF(CN4:CN64,"&gt;0")</f>
        <v>128.51</v>
      </c>
      <c r="CO65" s="6">
        <f>SUM(CO4:CO64)</f>
        <v>2.0799999999999996</v>
      </c>
      <c r="CP65" s="6">
        <f>SUMIF(CP4:CP64,"&gt;0")</f>
        <v>38.459999999999994</v>
      </c>
      <c r="CQ65" s="6">
        <f>SUM(CQ4:CQ64)</f>
        <v>12.659999999999998</v>
      </c>
      <c r="CR65" s="6">
        <f>SUMIF(CR4:CR64,"&gt;0")</f>
        <v>101.93000000000004</v>
      </c>
      <c r="CS65" s="6">
        <f>SUM(CS4:CS64)</f>
        <v>6.5900000000000007</v>
      </c>
      <c r="CT65" s="6">
        <f>SUMIF(CT4:CT64,"&gt;0")</f>
        <v>58.110000000000007</v>
      </c>
      <c r="CU65" s="6">
        <f>SUM(CU4:CU64)</f>
        <v>1.7400000000000004</v>
      </c>
      <c r="CV65" s="6">
        <f>SUMIF(CV4:CV64,"&gt;0")</f>
        <v>21.559999999999995</v>
      </c>
      <c r="CW65" s="6">
        <f>SUM(CW4:CW64)</f>
        <v>39.250000000000007</v>
      </c>
      <c r="CX65" s="6">
        <f>SUMIF(CX4:CX64,"&gt;0")</f>
        <v>130.37999999999997</v>
      </c>
      <c r="CY65" s="6">
        <f>SUM(CY4:CY64)</f>
        <v>5.0999999999999988</v>
      </c>
      <c r="CZ65" s="6">
        <f>SUMIF(CZ4:CZ64,"&gt;0")</f>
        <v>36.06</v>
      </c>
      <c r="DA65" s="6">
        <f>SUM(DA4:DA64)</f>
        <v>1.5300000000000002</v>
      </c>
      <c r="DB65" s="6">
        <f>SUMIF(DB4:DB64,"&gt;0")</f>
        <v>69.05</v>
      </c>
      <c r="DC65" s="6">
        <f>SUM(DC4:DC64)</f>
        <v>1.17</v>
      </c>
      <c r="DD65" s="6">
        <f>SUMIF(DD4:DD64,"&gt;0")</f>
        <v>1235</v>
      </c>
      <c r="DE65" s="6">
        <f>SUM(DE4:DE64)</f>
        <v>2.0000000000000004</v>
      </c>
      <c r="DF65" s="6">
        <f>SUMIF(DF4:DF64,"&gt;0")</f>
        <v>45.65</v>
      </c>
      <c r="DG65" s="6">
        <f>SUM(DG4:DG64)</f>
        <v>0.91000000000000025</v>
      </c>
      <c r="DH65" s="6">
        <f>SUMIF(DH4:DH64,"&gt;0")</f>
        <v>79.030000000000015</v>
      </c>
      <c r="DI65" s="6">
        <f>SUM(DI4:DI64)</f>
        <v>3.8700000000000006</v>
      </c>
      <c r="DJ65" s="6">
        <f>SUMIF(DJ4:DJ64,"&gt;0")</f>
        <v>76.559999999999988</v>
      </c>
      <c r="DK65" s="6">
        <f>SUM(DK4:DK64)</f>
        <v>21.900000000000002</v>
      </c>
      <c r="DL65" s="6">
        <f>SUMIF(DL4:DL64,"&gt;0")</f>
        <v>79.899999999999991</v>
      </c>
      <c r="DM65" s="6">
        <f>SUM(DM4:DM64)</f>
        <v>2.0100000000000007</v>
      </c>
      <c r="DN65" s="6">
        <f>SUMIF(DN4:DN64,"&gt;0")</f>
        <v>81.839999999999989</v>
      </c>
      <c r="DO65" s="6">
        <f>SUM(DO4:DO64)</f>
        <v>6.5399999999999974</v>
      </c>
      <c r="DP65" s="6">
        <f>SUMIF(DP4:DP64,"&gt;0")</f>
        <v>44.779999999999987</v>
      </c>
      <c r="DQ65" s="6">
        <f>SUM(DQ4:DQ64)</f>
        <v>11.859999999999996</v>
      </c>
      <c r="DR65" s="6">
        <f>SUMIF(DR4:DR64,"&gt;0")</f>
        <v>278.85000000000002</v>
      </c>
      <c r="DS65" s="6">
        <f>SUM(DS4:DS64)</f>
        <v>1.9100000000000006</v>
      </c>
      <c r="DT65" s="6">
        <f>SUMIF(DT4:DT64,"&gt;0")</f>
        <v>49.539999999999985</v>
      </c>
      <c r="DU65" s="6">
        <f>SUM(DU4:DU64)</f>
        <v>6.1299999999999972</v>
      </c>
      <c r="DV65" s="6">
        <f>SUMIF(DV4:DV64,"&gt;0")</f>
        <v>106.26</v>
      </c>
      <c r="DW65" s="9">
        <f>SUM(DW4:DW64)</f>
        <v>19.970000000000013</v>
      </c>
      <c r="DX65" s="9">
        <f>SUMIF(DX4:DX64,"&gt;0")</f>
        <v>203.39000000000013</v>
      </c>
      <c r="DY65" s="9">
        <f>SUM(DY4:DY64)</f>
        <v>8.2800000000000082</v>
      </c>
      <c r="DZ65" s="9">
        <f>SUMIF(DZ4:DZ64,"&gt;0")</f>
        <v>70.689999999999984</v>
      </c>
      <c r="EA65" s="9">
        <f>SUM(EA4:EA64)</f>
        <v>6.5299999999999994</v>
      </c>
      <c r="EB65" s="9">
        <f>SUMIF(EB4:EB64,"&gt;0")</f>
        <v>141.9</v>
      </c>
      <c r="EC65" s="9">
        <f>SUM(EC4:EC64)</f>
        <v>20.350000000000012</v>
      </c>
      <c r="ED65" s="9">
        <f>SUMIF(ED4:ED64,"&gt;0")</f>
        <v>76.530000000000015</v>
      </c>
      <c r="EE65" s="9">
        <f>SUM(EE4:EE64)</f>
        <v>3.8700000000000019</v>
      </c>
      <c r="EF65" s="9">
        <f>SUMIF(EF4:EF64,"&gt;0")</f>
        <v>145.17999999999995</v>
      </c>
      <c r="EG65" s="9">
        <f>SUM(EG4:EG64)</f>
        <v>7.3344000000000005</v>
      </c>
      <c r="EH65" s="9">
        <f>SUMIF(EH4:EH64,"&gt;0")</f>
        <v>134.97119999999998</v>
      </c>
      <c r="EI65" s="9">
        <f>SUM(EI4:EI64)</f>
        <v>2.6902000000000008</v>
      </c>
      <c r="EJ65" s="9">
        <f>SUMIF(EJ4:EJ64,"&gt;0")</f>
        <v>126.14089999999999</v>
      </c>
      <c r="EK65" s="9">
        <f>SUM(EK4:EK64)</f>
        <v>3.4326999999999996</v>
      </c>
      <c r="EL65" s="9">
        <f>SUMIF(EL4:EL64,"&gt;0")</f>
        <v>104.77250000000008</v>
      </c>
      <c r="EM65" s="9">
        <f>SUM(EM4:EM64)</f>
        <v>4.5331000000000019</v>
      </c>
      <c r="EN65" s="9">
        <f>SUMIF(EN4:EN64,"&gt;0")</f>
        <v>196.84940000000009</v>
      </c>
      <c r="EO65" s="9">
        <f>SUM(EO4:EO64)</f>
        <v>8.4283999999999999</v>
      </c>
      <c r="EP65" s="9">
        <f>SUMIF(EP4:EP64,"&gt;0")</f>
        <v>97.770999999999987</v>
      </c>
      <c r="EQ65" s="9">
        <f>SUM(EQ4:EQ64)</f>
        <v>37.710299999999997</v>
      </c>
      <c r="ER65" s="9">
        <f>SUMIF(ER4:ER64,"&gt;0")</f>
        <v>207.14510000000001</v>
      </c>
      <c r="ES65" s="9">
        <f>SUM(ES4:ES64)</f>
        <v>3.3440999999999983</v>
      </c>
      <c r="ET65" s="9">
        <f>SUMIF(ET4:ET64,"&gt;0")</f>
        <v>36.942299999999989</v>
      </c>
      <c r="EU65" s="9">
        <f>SUM(EU4:EU64)</f>
        <v>5.18</v>
      </c>
      <c r="EV65" s="9">
        <f>SUMIF(EV4:EV64,"&gt;0")</f>
        <v>87.289999999999992</v>
      </c>
      <c r="EW65" s="9">
        <f>SUM(EW4:EW64)</f>
        <v>28.147000000000023</v>
      </c>
      <c r="EX65" s="9">
        <f>SUMIF(EX4:EX64,"&gt;0")</f>
        <v>103.14839999999997</v>
      </c>
      <c r="EY65" s="9">
        <f>SUM(EY4:EY64)</f>
        <v>32.96970000000001</v>
      </c>
      <c r="EZ65" s="9">
        <f>SUMIF(EZ4:EZ64,"&gt;0")</f>
        <v>103.05890000000002</v>
      </c>
      <c r="FA65" s="9">
        <f>SUM(FA4:FA64)</f>
        <v>3.97</v>
      </c>
      <c r="FB65" s="9">
        <f>SUMIF(FB4:FB64,"&gt;0")</f>
        <v>9.76</v>
      </c>
      <c r="FC65" s="9">
        <f>SUM(FC4:FC64)</f>
        <v>25.246799999999983</v>
      </c>
      <c r="FD65" s="9">
        <f>SUMIF(FD4:FD64,"&gt;0")</f>
        <v>27.42</v>
      </c>
      <c r="FE65" s="9">
        <f>SUM(FE4:FE64)</f>
        <v>28.165700000000001</v>
      </c>
      <c r="FF65" s="9">
        <f>SUMIF(FF4:FF64,"&gt;0")</f>
        <v>86.301599999999979</v>
      </c>
      <c r="FG65" s="9">
        <f>SUM(FG4:FG64)</f>
        <v>6.3967000000000009</v>
      </c>
      <c r="FH65" s="9">
        <f>SUMIF(FH4:FH64,"&gt;0")</f>
        <v>52.828000000000003</v>
      </c>
      <c r="FI65" s="9">
        <f>SUM(FI4:FI64)</f>
        <v>2.361699999999999</v>
      </c>
      <c r="FJ65" s="9">
        <f>SUMIF(FJ4:FJ64,"&gt;0")</f>
        <v>179.32670000000002</v>
      </c>
      <c r="FK65" s="9">
        <f>SUM(FK4:FK64)</f>
        <v>5.9419999999999984</v>
      </c>
      <c r="FL65" s="9">
        <f>SUMIF(FL4:FL64,"&gt;0")</f>
        <v>33.479999999999997</v>
      </c>
      <c r="FM65" s="9">
        <f>SUM(FM4:FM64)</f>
        <v>31.160000000000029</v>
      </c>
      <c r="FN65" s="9">
        <f>SUMIF(FN4:FN64,"&gt;0")</f>
        <v>1.9</v>
      </c>
      <c r="FO65" s="9">
        <f>SUM(FO4:FO64)</f>
        <v>26.129200000000012</v>
      </c>
      <c r="FP65" s="9">
        <f>SUMIF(FP4:FP64,"&gt;0")</f>
        <v>84.911600000000007</v>
      </c>
      <c r="FQ65" s="9">
        <f>SUM(FQ4:FQ64)</f>
        <v>4.3746999999999998</v>
      </c>
      <c r="FR65" s="9">
        <f>SUMIF(FR4:FR64,"&gt;0")</f>
        <v>71.654999999999987</v>
      </c>
      <c r="FS65" s="9">
        <f>SUM(FS4:FS64)</f>
        <v>35.45509999999998</v>
      </c>
      <c r="FT65" s="9">
        <f>SUMIF(FT4:FT64,"&gt;0")</f>
        <v>113.05429999999998</v>
      </c>
      <c r="FU65" s="9">
        <f>SUM(FU4:FU64)</f>
        <v>66.109699999999989</v>
      </c>
      <c r="FV65" s="9">
        <f>SUMIF(FV4:FV64,"&gt;0")</f>
        <v>1.4</v>
      </c>
      <c r="FW65" s="9">
        <f>SUM(FW4:FW64)</f>
        <v>14.104299999999986</v>
      </c>
      <c r="FX65" s="9">
        <f>SUMIF(FX4:FX64,"&gt;0")</f>
        <v>61.499999999999993</v>
      </c>
      <c r="FY65" s="9">
        <f>SUM(FY4:FY64)</f>
        <v>5.2099999999999973</v>
      </c>
      <c r="FZ65" s="9">
        <f>SUMIF(FZ4:FZ64,"&gt;0")</f>
        <v>0</v>
      </c>
      <c r="GA65" s="9">
        <f>SUM(GA4:GA64)</f>
        <v>9.369599999999993</v>
      </c>
      <c r="GB65" s="9">
        <f>SUMIF(GB4:GB64,"&gt;0")</f>
        <v>32.25</v>
      </c>
      <c r="GC65" s="9">
        <f>SUM(GC4:GC64)</f>
        <v>0</v>
      </c>
      <c r="GD65" s="9">
        <f>SUMIF(GD4:GD64,"&gt;0")</f>
        <v>0</v>
      </c>
      <c r="GE65" s="9">
        <f>SUM(GE4:GE64)</f>
        <v>32.519999999999989</v>
      </c>
      <c r="GF65" s="9">
        <f>SUMIF(GF4:GF64,"&gt;0")</f>
        <v>17.64</v>
      </c>
      <c r="GG65" s="9">
        <f>SUM(GG4:GG64)</f>
        <v>0</v>
      </c>
      <c r="GH65" s="9">
        <f>SUMIF(GH4:GH64,"&gt;0")</f>
        <v>53.100000000000009</v>
      </c>
      <c r="GI65" s="9"/>
      <c r="GJ65" s="9"/>
      <c r="GK65" s="9"/>
      <c r="GL65" s="9"/>
      <c r="GM65" s="9"/>
      <c r="GN65" s="9"/>
    </row>
    <row r="66" spans="1:196" ht="15.75" customHeight="1" x14ac:dyDescent="0.3">
      <c r="A66" s="16"/>
      <c r="B66" s="16"/>
      <c r="C66" s="26"/>
      <c r="D66" s="26"/>
      <c r="E66" s="26"/>
      <c r="F66" s="26"/>
      <c r="G66" s="14"/>
      <c r="H66" s="14">
        <f>H65-G65</f>
        <v>1.72</v>
      </c>
      <c r="I66" s="14"/>
      <c r="J66" s="14">
        <f>J65-I65</f>
        <v>2.29</v>
      </c>
      <c r="K66" s="14"/>
      <c r="L66" s="14">
        <f>L65-K65</f>
        <v>5.8599999999999994</v>
      </c>
      <c r="M66" s="14"/>
      <c r="N66" s="14">
        <f>N65-M65</f>
        <v>-0.10000000000000003</v>
      </c>
      <c r="O66" s="14"/>
      <c r="P66" s="14">
        <f>P65-O65</f>
        <v>17.939999999999998</v>
      </c>
      <c r="Q66" s="14"/>
      <c r="R66" s="14">
        <f>R65-Q65</f>
        <v>8.17</v>
      </c>
      <c r="S66" s="14"/>
      <c r="T66" s="14">
        <f>T65-S65</f>
        <v>47.449999999999996</v>
      </c>
      <c r="U66" s="14"/>
      <c r="V66" s="14">
        <f>V65-U65</f>
        <v>43.38</v>
      </c>
      <c r="W66" s="14"/>
      <c r="X66" s="14">
        <f>X65-W65</f>
        <v>37.31</v>
      </c>
      <c r="Y66" s="14"/>
      <c r="Z66" s="14">
        <f>Z65-Y65</f>
        <v>13.109999999999998</v>
      </c>
      <c r="AA66" s="14"/>
      <c r="AB66" s="14">
        <f>AB65-AA65</f>
        <v>20.092999999999996</v>
      </c>
      <c r="AC66" s="14"/>
      <c r="AD66" s="14">
        <f>AD65-AC65</f>
        <v>31.94</v>
      </c>
      <c r="AE66" s="14"/>
      <c r="AF66" s="14">
        <f>AF65-AE65</f>
        <v>25.11</v>
      </c>
      <c r="AG66" s="14"/>
      <c r="AH66" s="14">
        <f>AH65-AG65</f>
        <v>38.129999999999995</v>
      </c>
      <c r="AI66" s="14"/>
      <c r="AJ66" s="14">
        <f>AJ65-AI65</f>
        <v>24.440000000000005</v>
      </c>
      <c r="AK66" s="14"/>
      <c r="AL66" s="14">
        <f>AL65-AK65</f>
        <v>19.29</v>
      </c>
      <c r="AM66" s="14"/>
      <c r="AN66" s="14">
        <f>AN65-AM65</f>
        <v>35.649999999999991</v>
      </c>
      <c r="AO66" s="14"/>
      <c r="AP66" s="14">
        <f>AP65-AO65</f>
        <v>9.7000000000000011</v>
      </c>
      <c r="AQ66" s="14"/>
      <c r="AR66" s="14">
        <f>AR65-AQ65</f>
        <v>21.29</v>
      </c>
      <c r="AS66" s="14"/>
      <c r="AT66" s="14">
        <f>AT65-AS65</f>
        <v>9.0990000000000002</v>
      </c>
      <c r="AU66" s="14"/>
      <c r="AV66" s="14">
        <f>AV65-AU65</f>
        <v>23.28</v>
      </c>
      <c r="AW66" s="14"/>
      <c r="AX66" s="14">
        <f>AX65-AW65</f>
        <v>22.1</v>
      </c>
      <c r="AY66" s="14"/>
      <c r="AZ66" s="14">
        <f>AZ65-AY65</f>
        <v>23.789999999999996</v>
      </c>
      <c r="BA66" s="14"/>
      <c r="BB66" s="14">
        <f>BB65-BA65</f>
        <v>46.725999999999999</v>
      </c>
      <c r="BC66" s="14"/>
      <c r="BD66" s="14">
        <f>BD65-BC65</f>
        <v>17.72</v>
      </c>
      <c r="BE66" s="14"/>
      <c r="BF66" s="14">
        <f>BF65-BE65</f>
        <v>194.48999999999998</v>
      </c>
      <c r="BG66" s="14"/>
      <c r="BH66" s="14">
        <f>BH65-BG65</f>
        <v>79.38</v>
      </c>
      <c r="BI66" s="14"/>
      <c r="BJ66" s="14">
        <f>BJ65-BI65</f>
        <v>22.86</v>
      </c>
      <c r="BK66" s="14"/>
      <c r="BL66" s="14">
        <f>BL65-BK65</f>
        <v>75.599999999999994</v>
      </c>
      <c r="BM66" s="14"/>
      <c r="BN66" s="14">
        <f>BN65-BM65</f>
        <v>8.4500000000000028</v>
      </c>
      <c r="BO66" s="14"/>
      <c r="BP66" s="14">
        <f>BP65-BO65</f>
        <v>23.269999999999996</v>
      </c>
      <c r="BQ66" s="14"/>
      <c r="BR66" s="14">
        <f>BR65-BQ65</f>
        <v>53.8</v>
      </c>
      <c r="BS66" s="14"/>
      <c r="BT66" s="14">
        <f>BT65-BS65</f>
        <v>92.179999999999993</v>
      </c>
      <c r="BU66" s="14"/>
      <c r="BV66" s="14">
        <f>BV65-BU65</f>
        <v>115.97999999999998</v>
      </c>
      <c r="BW66" s="14"/>
      <c r="BX66" s="14">
        <f>BX65-BW65</f>
        <v>75.820000000000007</v>
      </c>
      <c r="BY66" s="14"/>
      <c r="BZ66" s="14">
        <f>BZ65-BY65</f>
        <v>37.029999999999994</v>
      </c>
      <c r="CA66" s="14"/>
      <c r="CB66" s="14">
        <f>CB65-CA65</f>
        <v>100.71000000000001</v>
      </c>
      <c r="CC66" s="14"/>
      <c r="CD66" s="14">
        <f>CD65-CC65</f>
        <v>56.861999999999988</v>
      </c>
      <c r="CE66" s="14"/>
      <c r="CF66" s="14">
        <f>CF65-CE65</f>
        <v>47.900000000000006</v>
      </c>
      <c r="CG66" s="14"/>
      <c r="CH66" s="14">
        <f>CH65-CG65</f>
        <v>52.540000000000013</v>
      </c>
      <c r="CI66" s="14"/>
      <c r="CJ66" s="14">
        <f>CJ65-CI65</f>
        <v>99.260000000000019</v>
      </c>
      <c r="CK66" s="14"/>
      <c r="CL66" s="14">
        <f>CL65-CK65</f>
        <v>68.389999999999986</v>
      </c>
      <c r="CM66" s="14"/>
      <c r="CN66" s="14">
        <f>CN65-CM65</f>
        <v>122.58999999999999</v>
      </c>
      <c r="CO66" s="14"/>
      <c r="CP66" s="14">
        <f>CP65-CO65</f>
        <v>36.379999999999995</v>
      </c>
      <c r="CQ66" s="14"/>
      <c r="CR66" s="14">
        <f>CR65-CQ65</f>
        <v>89.270000000000039</v>
      </c>
      <c r="CS66" s="14"/>
      <c r="CT66" s="14">
        <f>CT65-CS65</f>
        <v>51.52</v>
      </c>
      <c r="CU66" s="14"/>
      <c r="CV66" s="14">
        <f>CV65-CU65</f>
        <v>19.819999999999993</v>
      </c>
      <c r="CW66" s="14"/>
      <c r="CX66" s="14">
        <f>CX65-CW65</f>
        <v>91.129999999999967</v>
      </c>
      <c r="CY66" s="14"/>
      <c r="CZ66" s="14">
        <f>CZ65-CY65</f>
        <v>30.960000000000004</v>
      </c>
      <c r="DA66" s="14"/>
      <c r="DB66" s="14">
        <f>DB65-DA65</f>
        <v>67.52</v>
      </c>
      <c r="DC66" s="14"/>
      <c r="DD66" s="14">
        <f>DD65-DC65</f>
        <v>1233.83</v>
      </c>
      <c r="DE66" s="14"/>
      <c r="DF66" s="14">
        <f>DF65-DE65</f>
        <v>43.65</v>
      </c>
      <c r="DG66" s="14"/>
      <c r="DH66" s="14">
        <f>DH65-DG65</f>
        <v>78.120000000000019</v>
      </c>
      <c r="DI66" s="14"/>
      <c r="DJ66" s="14">
        <f>DJ65-DI65</f>
        <v>72.689999999999984</v>
      </c>
      <c r="DK66" s="14"/>
      <c r="DL66" s="14">
        <f>DL65-DK65</f>
        <v>57.999999999999986</v>
      </c>
      <c r="DM66" s="14"/>
      <c r="DN66" s="14">
        <f>DN65-DM65</f>
        <v>79.829999999999984</v>
      </c>
      <c r="DO66" s="14"/>
      <c r="DP66" s="14">
        <f>DP65-DO65</f>
        <v>38.239999999999988</v>
      </c>
      <c r="DQ66" s="14"/>
      <c r="DR66" s="14">
        <f>DR65-DQ65</f>
        <v>266.99</v>
      </c>
      <c r="DS66" s="14"/>
      <c r="DT66" s="14">
        <f>DT65-DS65</f>
        <v>47.629999999999981</v>
      </c>
      <c r="DU66" s="14"/>
      <c r="DV66" s="14">
        <f>DV65-DU65</f>
        <v>100.13000000000001</v>
      </c>
      <c r="DW66" s="15"/>
      <c r="DX66" s="15">
        <f>DX65-DW65</f>
        <v>183.42000000000013</v>
      </c>
      <c r="DY66" s="15"/>
      <c r="DZ66" s="15">
        <f>DZ65-DY65</f>
        <v>62.409999999999975</v>
      </c>
      <c r="EA66" s="15"/>
      <c r="EB66" s="15">
        <f>EB65-EA65</f>
        <v>135.37</v>
      </c>
      <c r="EC66" s="15"/>
      <c r="ED66" s="15">
        <f>ED65-EC65</f>
        <v>56.180000000000007</v>
      </c>
      <c r="EE66" s="15"/>
      <c r="EF66" s="15">
        <f>EF65-EE65</f>
        <v>141.30999999999995</v>
      </c>
      <c r="EG66" s="15"/>
      <c r="EH66" s="15">
        <f>EH65-EG65</f>
        <v>127.63679999999998</v>
      </c>
      <c r="EI66" s="15"/>
      <c r="EJ66" s="15">
        <f>EJ65-EI65</f>
        <v>123.45069999999998</v>
      </c>
      <c r="EK66" s="15"/>
      <c r="EL66" s="15">
        <f>EL65-EK65</f>
        <v>101.33980000000008</v>
      </c>
      <c r="EM66" s="15"/>
      <c r="EN66" s="15">
        <f>EN65-EM65</f>
        <v>192.3163000000001</v>
      </c>
      <c r="EO66" s="15"/>
      <c r="EP66" s="15">
        <f>EP65-EO65</f>
        <v>89.34259999999999</v>
      </c>
      <c r="EQ66" s="15"/>
      <c r="ER66" s="15">
        <f>ER65-EQ65</f>
        <v>169.43480000000002</v>
      </c>
      <c r="ES66" s="15"/>
      <c r="ET66" s="15">
        <f>ET65-ES65</f>
        <v>33.598199999999991</v>
      </c>
      <c r="EU66" s="15"/>
      <c r="EV66" s="15">
        <f>EV65-EU65</f>
        <v>82.109999999999985</v>
      </c>
      <c r="EW66" s="15"/>
      <c r="EX66" s="15">
        <f>EX65-EW65</f>
        <v>75.001399999999947</v>
      </c>
      <c r="EY66" s="15"/>
      <c r="EZ66" s="15">
        <f>EZ65-EY65</f>
        <v>70.089200000000005</v>
      </c>
      <c r="FA66" s="15"/>
      <c r="FB66" s="15">
        <f>FB65-FA65</f>
        <v>5.7899999999999991</v>
      </c>
      <c r="FC66" s="15"/>
      <c r="FD66" s="15">
        <f>FD65-FC65</f>
        <v>2.1732000000000191</v>
      </c>
      <c r="FE66" s="15"/>
      <c r="FF66" s="15">
        <f>FF65-FE65</f>
        <v>58.135899999999978</v>
      </c>
      <c r="FG66" s="15"/>
      <c r="FH66" s="15">
        <f>FH65-FG65</f>
        <v>46.4313</v>
      </c>
      <c r="FI66" s="15"/>
      <c r="FJ66" s="15">
        <f>FJ65-FI65</f>
        <v>176.96500000000003</v>
      </c>
      <c r="FK66" s="15"/>
      <c r="FL66" s="15">
        <f>FL65-FK65</f>
        <v>27.537999999999997</v>
      </c>
      <c r="FM66" s="15"/>
      <c r="FN66" s="15">
        <f>FN65-FM65</f>
        <v>-29.26000000000003</v>
      </c>
      <c r="FO66" s="15"/>
      <c r="FP66" s="15">
        <f>FP65-FO65</f>
        <v>58.782399999999996</v>
      </c>
      <c r="FQ66" s="15"/>
      <c r="FR66" s="15">
        <f>FR65-FQ65</f>
        <v>67.280299999999983</v>
      </c>
      <c r="FS66" s="15"/>
      <c r="FT66" s="15">
        <f>FT65-FS65</f>
        <v>77.599199999999996</v>
      </c>
      <c r="FU66" s="15"/>
      <c r="FV66" s="15">
        <f>FV65-FU65</f>
        <v>-64.709699999999984</v>
      </c>
      <c r="FW66" s="15"/>
      <c r="FX66" s="15">
        <f>FX65-FW65</f>
        <v>47.395700000000005</v>
      </c>
      <c r="FY66" s="15"/>
      <c r="FZ66" s="15">
        <f>FZ65-FY65</f>
        <v>-5.2099999999999973</v>
      </c>
      <c r="GA66" s="15"/>
      <c r="GB66" s="15">
        <f>GB65-GA65</f>
        <v>22.880400000000009</v>
      </c>
      <c r="GC66" s="15"/>
      <c r="GD66" s="15">
        <f>GD65-GC65</f>
        <v>0</v>
      </c>
      <c r="GE66" s="15"/>
      <c r="GF66" s="15">
        <f>GF65-GE65</f>
        <v>-14.879999999999988</v>
      </c>
      <c r="GG66" s="15"/>
      <c r="GH66" s="15">
        <f>GH65-GG65</f>
        <v>53.100000000000009</v>
      </c>
      <c r="GI66" s="15"/>
      <c r="GJ66" s="15"/>
      <c r="GK66" s="15"/>
      <c r="GL66" s="15"/>
      <c r="GM66" s="15"/>
      <c r="GN66" s="15"/>
    </row>
    <row r="67" spans="1:196" ht="15.75" customHeight="1" x14ac:dyDescent="0.3">
      <c r="A67" s="12" t="s">
        <v>201</v>
      </c>
      <c r="B67" s="12" t="s">
        <v>201</v>
      </c>
      <c r="C67" s="27" t="s">
        <v>201</v>
      </c>
      <c r="D67" s="27" t="s">
        <v>201</v>
      </c>
      <c r="E67" s="27" t="s">
        <v>201</v>
      </c>
      <c r="F67" s="27" t="s">
        <v>201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>
        <v>0.5</v>
      </c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>
        <v>0.48</v>
      </c>
      <c r="DX67" s="6">
        <v>5.62</v>
      </c>
      <c r="DY67" s="6">
        <v>0.23</v>
      </c>
      <c r="DZ67" s="6">
        <v>1.72</v>
      </c>
      <c r="EA67" s="6">
        <v>0.18</v>
      </c>
      <c r="EB67" s="6">
        <v>4.93</v>
      </c>
      <c r="EC67" s="6">
        <v>0.55000000000000004</v>
      </c>
      <c r="ED67" s="6">
        <v>1.98</v>
      </c>
      <c r="EE67" s="6">
        <v>0.12</v>
      </c>
      <c r="EF67" s="6">
        <v>3.98</v>
      </c>
      <c r="EG67" s="6">
        <v>0.18</v>
      </c>
      <c r="EH67" s="6">
        <v>4.67</v>
      </c>
      <c r="EI67" s="6">
        <v>0.08</v>
      </c>
      <c r="EJ67" s="6">
        <v>2.4500000000000002</v>
      </c>
      <c r="EK67" s="6">
        <v>0.09</v>
      </c>
      <c r="EL67" s="6">
        <v>2.4500000000000002</v>
      </c>
      <c r="EM67" s="6">
        <v>0.12</v>
      </c>
      <c r="EN67" s="6">
        <v>5.24</v>
      </c>
      <c r="EO67" s="6">
        <v>0.2</v>
      </c>
      <c r="EP67" s="6">
        <v>2.0499999999999998</v>
      </c>
      <c r="EQ67" s="6">
        <v>0.25</v>
      </c>
      <c r="ER67" s="6">
        <v>6.25</v>
      </c>
      <c r="ES67" s="6">
        <v>0.09</v>
      </c>
      <c r="ET67" s="6">
        <v>1</v>
      </c>
      <c r="EU67" s="6">
        <v>0.14000000000000001</v>
      </c>
      <c r="EV67" s="6">
        <v>2</v>
      </c>
      <c r="EW67" s="9">
        <v>0.76</v>
      </c>
      <c r="EX67" s="9">
        <v>2.08</v>
      </c>
      <c r="EY67" s="9">
        <v>0.85</v>
      </c>
      <c r="EZ67" s="9"/>
      <c r="FA67" s="9">
        <v>0.11</v>
      </c>
      <c r="FB67" s="9"/>
      <c r="FC67" s="9"/>
      <c r="FD67" s="9"/>
      <c r="FE67" s="9">
        <v>0.84</v>
      </c>
      <c r="FF67" s="9">
        <v>2.8</v>
      </c>
      <c r="FG67" s="9">
        <v>0.21</v>
      </c>
      <c r="FH67" s="9"/>
      <c r="FI67" s="9">
        <v>0.05</v>
      </c>
      <c r="FJ67" s="9"/>
      <c r="FK67" s="9">
        <v>0.09</v>
      </c>
      <c r="FL67" s="9"/>
      <c r="FM67" s="9">
        <v>0.76</v>
      </c>
      <c r="FN67" s="9"/>
      <c r="FO67" s="9">
        <v>0.53</v>
      </c>
      <c r="FP67" s="9"/>
      <c r="FQ67" s="9">
        <v>0.04</v>
      </c>
      <c r="FR67" s="9"/>
      <c r="FS67" s="9">
        <v>0.68</v>
      </c>
      <c r="FT67" s="9"/>
      <c r="FU67" s="9">
        <v>1.33</v>
      </c>
      <c r="FV67" s="9"/>
      <c r="FW67" s="9">
        <v>0.27</v>
      </c>
      <c r="FX67" s="9"/>
      <c r="FY67" s="9">
        <v>0.1</v>
      </c>
      <c r="FZ67" s="9"/>
      <c r="GA67" s="9">
        <v>0.18</v>
      </c>
      <c r="GB67" s="9"/>
      <c r="GC67" s="9"/>
      <c r="GD67" s="9"/>
      <c r="GE67" s="9">
        <v>0.7</v>
      </c>
      <c r="GF67" s="9"/>
      <c r="GG67" s="9"/>
      <c r="GH67" s="9"/>
      <c r="GI67" s="9"/>
      <c r="GJ67" s="9"/>
      <c r="GK67" s="9"/>
      <c r="GL67" s="9"/>
      <c r="GM67" s="9"/>
      <c r="GN67" s="9"/>
    </row>
    <row r="68" spans="1:196" ht="15.75" customHeight="1" x14ac:dyDescent="0.3">
      <c r="A68" s="13" t="s">
        <v>202</v>
      </c>
      <c r="B68" s="13" t="s">
        <v>202</v>
      </c>
      <c r="C68" s="28" t="s">
        <v>202</v>
      </c>
      <c r="D68" s="28" t="s">
        <v>202</v>
      </c>
      <c r="E68" s="28" t="s">
        <v>202</v>
      </c>
      <c r="F68" s="28" t="s">
        <v>202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>
        <v>0.5</v>
      </c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10">
        <v>0.48</v>
      </c>
      <c r="DX68" s="10">
        <v>5.62</v>
      </c>
      <c r="DY68" s="10">
        <v>0.23</v>
      </c>
      <c r="DZ68" s="10">
        <v>1.72</v>
      </c>
      <c r="EA68" s="10">
        <v>0.18</v>
      </c>
      <c r="EB68" s="10">
        <v>4.93</v>
      </c>
      <c r="EC68" s="10">
        <v>0.55000000000000004</v>
      </c>
      <c r="ED68" s="10">
        <v>1.98</v>
      </c>
      <c r="EE68" s="10">
        <v>0.12</v>
      </c>
      <c r="EF68" s="10">
        <v>3.98</v>
      </c>
      <c r="EG68" s="10">
        <v>0.18</v>
      </c>
      <c r="EH68" s="10">
        <v>4.67</v>
      </c>
      <c r="EI68" s="10">
        <v>0.08</v>
      </c>
      <c r="EJ68" s="10">
        <v>2.4500000000000002</v>
      </c>
      <c r="EK68" s="10">
        <v>0.09</v>
      </c>
      <c r="EL68" s="10">
        <v>2.4500000000000002</v>
      </c>
      <c r="EM68" s="10">
        <v>0.12</v>
      </c>
      <c r="EN68" s="10">
        <v>5.24</v>
      </c>
      <c r="EO68" s="10">
        <v>0.2</v>
      </c>
      <c r="EP68" s="10">
        <v>2.0499999999999998</v>
      </c>
      <c r="EQ68" s="10">
        <v>0.25</v>
      </c>
      <c r="ER68" s="10">
        <v>6.25</v>
      </c>
      <c r="ES68" s="10">
        <v>0.09</v>
      </c>
      <c r="ET68" s="10">
        <v>1</v>
      </c>
      <c r="EU68" s="10">
        <v>0.14000000000000001</v>
      </c>
      <c r="EV68" s="10">
        <v>2</v>
      </c>
      <c r="EW68" s="10">
        <v>0.76</v>
      </c>
      <c r="EX68" s="10">
        <v>2.08</v>
      </c>
      <c r="EY68" s="10">
        <v>0.85</v>
      </c>
      <c r="EZ68" s="10"/>
      <c r="FA68" s="10">
        <v>0.11</v>
      </c>
      <c r="FB68" s="10"/>
      <c r="FC68" s="10"/>
      <c r="FD68" s="10"/>
      <c r="FE68" s="10">
        <v>0.84</v>
      </c>
      <c r="FF68" s="10">
        <v>2.8</v>
      </c>
      <c r="FG68" s="10">
        <v>0.21</v>
      </c>
      <c r="FH68" s="10"/>
      <c r="FI68" s="10">
        <v>0.05</v>
      </c>
      <c r="FJ68" s="10"/>
      <c r="FK68" s="10">
        <v>0.09</v>
      </c>
      <c r="FL68" s="10"/>
      <c r="FM68" s="10">
        <v>0.76</v>
      </c>
      <c r="FN68" s="10"/>
      <c r="FO68" s="10">
        <v>0.53</v>
      </c>
      <c r="FP68" s="10"/>
      <c r="FQ68" s="10">
        <v>0.04</v>
      </c>
      <c r="FR68" s="10"/>
      <c r="FS68" s="10">
        <v>0.68</v>
      </c>
      <c r="FT68" s="10"/>
      <c r="FU68" s="10">
        <v>1.33</v>
      </c>
      <c r="FV68" s="10"/>
      <c r="FW68" s="10">
        <v>0.27</v>
      </c>
      <c r="FX68" s="10"/>
      <c r="FY68" s="10">
        <v>0.1</v>
      </c>
      <c r="FZ68" s="10"/>
      <c r="GA68" s="10">
        <v>0.18</v>
      </c>
      <c r="GB68" s="10"/>
      <c r="GC68" s="10"/>
      <c r="GD68" s="10"/>
      <c r="GE68" s="10">
        <v>0.7</v>
      </c>
      <c r="GF68" s="10"/>
      <c r="GG68" s="10"/>
      <c r="GH68" s="10"/>
      <c r="GI68" s="10"/>
      <c r="GJ68" s="10"/>
      <c r="GK68" s="10"/>
      <c r="GL68" s="10"/>
      <c r="GM68" s="10"/>
      <c r="GN68" s="10"/>
    </row>
    <row r="69" spans="1:196" ht="15.75" customHeight="1" x14ac:dyDescent="0.3">
      <c r="A69" s="12" t="s">
        <v>203</v>
      </c>
      <c r="B69" s="12" t="s">
        <v>203</v>
      </c>
      <c r="C69" s="27" t="s">
        <v>203</v>
      </c>
      <c r="D69" s="27" t="s">
        <v>203</v>
      </c>
      <c r="E69" s="27" t="s">
        <v>203</v>
      </c>
      <c r="F69" s="27" t="s">
        <v>203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>
        <v>0.5</v>
      </c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>
        <v>0.48</v>
      </c>
      <c r="DX69" s="6">
        <v>5.62</v>
      </c>
      <c r="DY69" s="6">
        <v>0.23</v>
      </c>
      <c r="DZ69" s="6">
        <v>1.72</v>
      </c>
      <c r="EA69" s="6">
        <v>0.18</v>
      </c>
      <c r="EB69" s="6">
        <v>4.93</v>
      </c>
      <c r="EC69" s="6">
        <v>0.55000000000000004</v>
      </c>
      <c r="ED69" s="6">
        <v>1.98</v>
      </c>
      <c r="EE69" s="6">
        <v>0.12</v>
      </c>
      <c r="EF69" s="6">
        <v>3.98</v>
      </c>
      <c r="EG69" s="6">
        <v>0.18</v>
      </c>
      <c r="EH69" s="6">
        <v>4.67</v>
      </c>
      <c r="EI69" s="6">
        <v>0.08</v>
      </c>
      <c r="EJ69" s="6">
        <v>2.4500000000000002</v>
      </c>
      <c r="EK69" s="6">
        <v>0.09</v>
      </c>
      <c r="EL69" s="6">
        <v>2.4500000000000002</v>
      </c>
      <c r="EM69" s="6">
        <v>0.12</v>
      </c>
      <c r="EN69" s="6">
        <v>5.24</v>
      </c>
      <c r="EO69" s="6">
        <v>0.2</v>
      </c>
      <c r="EP69" s="6">
        <v>2.0499999999999998</v>
      </c>
      <c r="EQ69" s="6">
        <v>0.25</v>
      </c>
      <c r="ER69" s="6">
        <v>6.25</v>
      </c>
      <c r="ES69" s="6">
        <v>0.09</v>
      </c>
      <c r="ET69" s="6">
        <v>1</v>
      </c>
      <c r="EU69" s="6">
        <v>0.14000000000000001</v>
      </c>
      <c r="EV69" s="6">
        <v>2</v>
      </c>
      <c r="EW69" s="9">
        <v>0.76</v>
      </c>
      <c r="EX69" s="9">
        <v>2.08</v>
      </c>
      <c r="EY69" s="9">
        <v>0.85</v>
      </c>
      <c r="EZ69" s="9"/>
      <c r="FA69" s="9">
        <v>0.11</v>
      </c>
      <c r="FB69" s="9"/>
      <c r="FC69" s="9"/>
      <c r="FD69" s="9"/>
      <c r="FE69" s="9">
        <v>0.84</v>
      </c>
      <c r="FF69" s="9">
        <v>2.8</v>
      </c>
      <c r="FG69" s="9">
        <v>0.21</v>
      </c>
      <c r="FH69" s="9"/>
      <c r="FI69" s="9">
        <v>0.05</v>
      </c>
      <c r="FJ69" s="9"/>
      <c r="FK69" s="9">
        <v>0.09</v>
      </c>
      <c r="FL69" s="9"/>
      <c r="FM69" s="9">
        <v>0.76</v>
      </c>
      <c r="FN69" s="9"/>
      <c r="FO69" s="9">
        <v>0.53</v>
      </c>
      <c r="FP69" s="9"/>
      <c r="FQ69" s="9">
        <v>0.04</v>
      </c>
      <c r="FR69" s="9"/>
      <c r="FS69" s="9">
        <v>0.68</v>
      </c>
      <c r="FT69" s="9"/>
      <c r="FU69" s="9">
        <v>1.33</v>
      </c>
      <c r="FV69" s="9"/>
      <c r="FW69" s="9">
        <v>0.27</v>
      </c>
      <c r="FX69" s="9"/>
      <c r="FY69" s="9">
        <v>0.1</v>
      </c>
      <c r="FZ69" s="9"/>
      <c r="GA69" s="9">
        <v>0.18</v>
      </c>
      <c r="GB69" s="9"/>
      <c r="GC69" s="9"/>
      <c r="GD69" s="9"/>
      <c r="GE69" s="9">
        <v>0.7</v>
      </c>
      <c r="GF69" s="9"/>
      <c r="GG69" s="9"/>
      <c r="GH69" s="9"/>
      <c r="GI69" s="9"/>
      <c r="GJ69" s="9"/>
      <c r="GK69" s="9"/>
      <c r="GL69" s="9"/>
      <c r="GM69" s="9"/>
      <c r="GN69" s="9"/>
    </row>
    <row r="70" spans="1:196" ht="15.75" customHeight="1" x14ac:dyDescent="0.3">
      <c r="A70" s="7" t="s">
        <v>204</v>
      </c>
      <c r="B70" s="7" t="s">
        <v>204</v>
      </c>
      <c r="C70" s="24" t="s">
        <v>204</v>
      </c>
      <c r="D70" s="24" t="s">
        <v>204</v>
      </c>
      <c r="E70" s="24" t="s">
        <v>204</v>
      </c>
      <c r="F70" s="24" t="s">
        <v>204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>
        <v>0.5</v>
      </c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>
        <v>0.74</v>
      </c>
      <c r="EZ70" s="10">
        <v>3.75</v>
      </c>
      <c r="FA70" s="10">
        <v>0.12</v>
      </c>
      <c r="FB70" s="10"/>
      <c r="FC70" s="10">
        <v>0.83</v>
      </c>
      <c r="FD70" s="10"/>
      <c r="FE70" s="10"/>
      <c r="FF70" s="10"/>
      <c r="FG70" s="10">
        <v>0.2</v>
      </c>
      <c r="FH70" s="10"/>
      <c r="FI70" s="10">
        <v>0.05</v>
      </c>
      <c r="FJ70" s="10"/>
      <c r="FK70" s="10">
        <v>0.09</v>
      </c>
      <c r="FL70" s="10"/>
      <c r="FM70" s="10">
        <v>0.76</v>
      </c>
      <c r="FN70" s="10"/>
      <c r="FO70" s="10">
        <v>0.53</v>
      </c>
      <c r="FP70" s="10"/>
      <c r="FQ70" s="10">
        <v>0.04</v>
      </c>
      <c r="FR70" s="10"/>
      <c r="FS70" s="10">
        <v>0.68</v>
      </c>
      <c r="FT70" s="10"/>
      <c r="FU70" s="10">
        <v>1.35</v>
      </c>
      <c r="FV70" s="10"/>
      <c r="FW70" s="10">
        <v>0.28000000000000003</v>
      </c>
      <c r="FX70" s="10"/>
      <c r="FY70" s="10">
        <v>0.1</v>
      </c>
      <c r="FZ70" s="10"/>
      <c r="GA70" s="10">
        <v>0.18</v>
      </c>
      <c r="GB70" s="10"/>
      <c r="GC70" s="10"/>
      <c r="GD70" s="10"/>
      <c r="GE70" s="10">
        <v>0.7</v>
      </c>
      <c r="GF70" s="10"/>
      <c r="GG70" s="10"/>
      <c r="GH70" s="10"/>
      <c r="GI70" s="10"/>
      <c r="GJ70" s="10"/>
      <c r="GK70" s="10"/>
      <c r="GL70" s="10"/>
      <c r="GM70" s="10"/>
      <c r="GN70" s="10"/>
    </row>
    <row r="71" spans="1:196" ht="15.75" customHeight="1" x14ac:dyDescent="0.3">
      <c r="A71" s="12" t="s">
        <v>205</v>
      </c>
      <c r="B71" s="12" t="s">
        <v>205</v>
      </c>
      <c r="C71" s="12" t="s">
        <v>205</v>
      </c>
      <c r="D71" s="27" t="s">
        <v>205</v>
      </c>
      <c r="E71" s="27" t="s">
        <v>205</v>
      </c>
      <c r="F71" s="27" t="s">
        <v>205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>
        <v>0.5</v>
      </c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9"/>
      <c r="EY71" s="9">
        <v>0.74</v>
      </c>
      <c r="EZ71" s="9">
        <v>3.75</v>
      </c>
      <c r="FA71" s="9">
        <v>0.12</v>
      </c>
      <c r="FB71" s="9"/>
      <c r="FC71" s="9">
        <v>0.83</v>
      </c>
      <c r="FD71" s="9"/>
      <c r="FE71" s="9"/>
      <c r="FF71" s="9"/>
      <c r="FG71" s="9">
        <v>0.2</v>
      </c>
      <c r="FH71" s="9"/>
      <c r="FI71" s="9">
        <v>0.05</v>
      </c>
      <c r="FJ71" s="9"/>
      <c r="FK71" s="9">
        <v>0.09</v>
      </c>
      <c r="FL71" s="9"/>
      <c r="FM71" s="9">
        <v>0.76</v>
      </c>
      <c r="FN71" s="9"/>
      <c r="FO71" s="9">
        <v>0.53</v>
      </c>
      <c r="FP71" s="9"/>
      <c r="FQ71" s="9">
        <v>0.04</v>
      </c>
      <c r="FR71" s="9"/>
      <c r="FS71" s="9">
        <v>0.68</v>
      </c>
      <c r="FT71" s="9"/>
      <c r="FU71" s="9">
        <v>1.35</v>
      </c>
      <c r="FV71" s="9"/>
      <c r="FW71" s="9">
        <v>0.28000000000000003</v>
      </c>
      <c r="FX71" s="9"/>
      <c r="FY71" s="9">
        <v>0.1</v>
      </c>
      <c r="FZ71" s="9"/>
      <c r="GA71" s="9">
        <v>0.18</v>
      </c>
      <c r="GB71" s="9"/>
      <c r="GC71" s="9"/>
      <c r="GD71" s="9"/>
      <c r="GE71" s="9">
        <v>0.7</v>
      </c>
      <c r="GF71" s="9"/>
      <c r="GG71" s="9"/>
      <c r="GH71" s="9"/>
      <c r="GI71" s="9"/>
      <c r="GJ71" s="9"/>
      <c r="GK71" s="9"/>
      <c r="GL71" s="9"/>
      <c r="GM71" s="9"/>
      <c r="GN71" s="9"/>
    </row>
    <row r="72" spans="1:196" ht="16.5" customHeight="1" x14ac:dyDescent="0.3">
      <c r="A72" s="7" t="s">
        <v>206</v>
      </c>
      <c r="B72" s="7" t="s">
        <v>206</v>
      </c>
      <c r="C72" s="7" t="s">
        <v>206</v>
      </c>
      <c r="D72" s="24" t="s">
        <v>206</v>
      </c>
      <c r="E72" s="24" t="s">
        <v>206</v>
      </c>
      <c r="F72" s="24" t="s">
        <v>206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>
        <v>0.5</v>
      </c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>
        <v>0.74</v>
      </c>
      <c r="EZ72" s="10">
        <v>3.75</v>
      </c>
      <c r="FA72" s="10">
        <v>0.12</v>
      </c>
      <c r="FB72" s="10">
        <v>1.0900000000000001</v>
      </c>
      <c r="FC72" s="10">
        <v>0.83</v>
      </c>
      <c r="FD72" s="10"/>
      <c r="FE72" s="10"/>
      <c r="FF72" s="10"/>
      <c r="FG72" s="10">
        <v>0.2</v>
      </c>
      <c r="FH72" s="10"/>
      <c r="FI72" s="10">
        <v>0.05</v>
      </c>
      <c r="FJ72" s="10"/>
      <c r="FK72" s="10">
        <v>0.09</v>
      </c>
      <c r="FL72" s="10"/>
      <c r="FM72" s="10">
        <v>0.76</v>
      </c>
      <c r="FN72" s="10"/>
      <c r="FO72" s="10">
        <v>0.53</v>
      </c>
      <c r="FP72" s="10"/>
      <c r="FQ72" s="10">
        <v>0.04</v>
      </c>
      <c r="FR72" s="10"/>
      <c r="FS72" s="10">
        <v>0.68</v>
      </c>
      <c r="FT72" s="10"/>
      <c r="FU72" s="10">
        <v>1.35</v>
      </c>
      <c r="FV72" s="10"/>
      <c r="FW72" s="10">
        <v>0.28000000000000003</v>
      </c>
      <c r="FX72" s="10"/>
      <c r="FY72" s="10">
        <v>0.1</v>
      </c>
      <c r="FZ72" s="10"/>
      <c r="GA72" s="10">
        <v>0.18</v>
      </c>
      <c r="GB72" s="10"/>
      <c r="GC72" s="10"/>
      <c r="GD72" s="10"/>
      <c r="GE72" s="10">
        <v>0.7</v>
      </c>
      <c r="GF72" s="10"/>
      <c r="GG72" s="10"/>
      <c r="GH72" s="10"/>
      <c r="GI72" s="10"/>
      <c r="GJ72" s="10"/>
      <c r="GK72" s="10"/>
      <c r="GL72" s="10"/>
      <c r="GM72" s="10"/>
      <c r="GN72" s="10"/>
    </row>
    <row r="73" spans="1:196" ht="16.5" customHeight="1" x14ac:dyDescent="0.3">
      <c r="A73" s="12" t="s">
        <v>207</v>
      </c>
      <c r="B73" s="12" t="s">
        <v>207</v>
      </c>
      <c r="C73" s="12" t="s">
        <v>207</v>
      </c>
      <c r="D73" s="27" t="s">
        <v>207</v>
      </c>
      <c r="E73" s="27" t="s">
        <v>207</v>
      </c>
      <c r="F73" s="27" t="s">
        <v>207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>
        <v>0.5</v>
      </c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9"/>
      <c r="EY73" s="9">
        <v>0.74</v>
      </c>
      <c r="EZ73" s="9">
        <v>3.75</v>
      </c>
      <c r="FA73" s="9">
        <v>0.12</v>
      </c>
      <c r="FB73" s="9">
        <v>1.0900000000000001</v>
      </c>
      <c r="FC73" s="9">
        <v>0.83</v>
      </c>
      <c r="FD73" s="9"/>
      <c r="FE73" s="9"/>
      <c r="FF73" s="9"/>
      <c r="FG73" s="9">
        <v>0.2</v>
      </c>
      <c r="FH73" s="9"/>
      <c r="FI73" s="9">
        <v>0.05</v>
      </c>
      <c r="FJ73" s="9"/>
      <c r="FK73" s="9">
        <v>0.09</v>
      </c>
      <c r="FL73" s="9"/>
      <c r="FM73" s="9">
        <v>0.76</v>
      </c>
      <c r="FN73" s="9"/>
      <c r="FO73" s="9">
        <v>0.53</v>
      </c>
      <c r="FP73" s="9"/>
      <c r="FQ73" s="9">
        <v>0.04</v>
      </c>
      <c r="FR73" s="9"/>
      <c r="FS73" s="9">
        <v>0.68</v>
      </c>
      <c r="FT73" s="9"/>
      <c r="FU73" s="9">
        <v>1.35</v>
      </c>
      <c r="FV73" s="9"/>
      <c r="FW73" s="9">
        <v>0.28000000000000003</v>
      </c>
      <c r="FX73" s="9"/>
      <c r="FY73" s="9">
        <v>0.1</v>
      </c>
      <c r="FZ73" s="9"/>
      <c r="GA73" s="9">
        <v>0.18</v>
      </c>
      <c r="GB73" s="9"/>
      <c r="GC73" s="9"/>
      <c r="GD73" s="9"/>
      <c r="GE73" s="9">
        <v>0.7</v>
      </c>
      <c r="GF73" s="9"/>
      <c r="GG73" s="9"/>
      <c r="GH73" s="9"/>
      <c r="GI73" s="9"/>
      <c r="GJ73" s="9"/>
      <c r="GK73" s="9"/>
      <c r="GL73" s="9"/>
      <c r="GM73" s="9"/>
      <c r="GN73" s="9"/>
    </row>
    <row r="74" spans="1:196" ht="16.5" customHeight="1" x14ac:dyDescent="0.3">
      <c r="A74" s="12" t="s">
        <v>208</v>
      </c>
      <c r="B74" s="12" t="s">
        <v>208</v>
      </c>
      <c r="C74" s="12" t="s">
        <v>208</v>
      </c>
      <c r="D74" s="27" t="s">
        <v>208</v>
      </c>
      <c r="E74" s="27" t="s">
        <v>208</v>
      </c>
      <c r="F74" s="27" t="s">
        <v>208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</row>
    <row r="75" spans="1:196" ht="16.5" customHeight="1" x14ac:dyDescent="0.3">
      <c r="A75" s="7" t="s">
        <v>209</v>
      </c>
      <c r="B75" s="7" t="s">
        <v>209</v>
      </c>
      <c r="C75" s="7" t="s">
        <v>209</v>
      </c>
      <c r="D75" s="24" t="s">
        <v>209</v>
      </c>
      <c r="E75" s="24" t="s">
        <v>209</v>
      </c>
      <c r="F75" s="24" t="s">
        <v>209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>
        <v>0.5</v>
      </c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>
        <v>0.61</v>
      </c>
      <c r="FD75" s="10"/>
      <c r="FE75" s="10"/>
      <c r="FF75" s="10"/>
      <c r="FG75" s="10"/>
      <c r="FH75" s="10">
        <v>2.6</v>
      </c>
      <c r="FI75" s="10"/>
      <c r="FJ75" s="10"/>
      <c r="FK75" s="10">
        <v>0.09</v>
      </c>
      <c r="FL75" s="10">
        <v>1.37</v>
      </c>
      <c r="FM75" s="10">
        <v>0.76</v>
      </c>
      <c r="FN75" s="10">
        <v>1.9</v>
      </c>
      <c r="FO75" s="10">
        <v>0.53</v>
      </c>
      <c r="FP75" s="10">
        <v>3.6</v>
      </c>
      <c r="FQ75" s="10">
        <v>0.04</v>
      </c>
      <c r="FR75" s="10">
        <v>2.58</v>
      </c>
      <c r="FS75" s="10">
        <v>0.68</v>
      </c>
      <c r="FT75" s="10">
        <v>3.65</v>
      </c>
      <c r="FU75" s="10">
        <v>1.37</v>
      </c>
      <c r="FV75" s="10">
        <v>1.4</v>
      </c>
      <c r="FW75" s="10"/>
      <c r="FX75" s="10"/>
      <c r="FY75" s="10">
        <v>0.1</v>
      </c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</row>
    <row r="76" spans="1:196" ht="16.5" customHeight="1" x14ac:dyDescent="0.3">
      <c r="A76" s="12" t="s">
        <v>210</v>
      </c>
      <c r="B76" s="12" t="s">
        <v>210</v>
      </c>
      <c r="C76" s="12" t="s">
        <v>210</v>
      </c>
      <c r="D76" s="27" t="s">
        <v>210</v>
      </c>
      <c r="E76" s="27" t="s">
        <v>210</v>
      </c>
      <c r="F76" s="27" t="s">
        <v>210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>
        <v>0.09</v>
      </c>
      <c r="FL76" s="9"/>
      <c r="FM76" s="9"/>
      <c r="FN76" s="9"/>
      <c r="FO76" s="9"/>
      <c r="FP76" s="9"/>
      <c r="FQ76" s="9"/>
      <c r="FR76" s="9"/>
      <c r="FS76" s="9"/>
      <c r="FT76" s="9"/>
      <c r="FU76" s="9">
        <v>1.35</v>
      </c>
      <c r="FV76" s="9"/>
      <c r="FW76" s="9">
        <v>0.27</v>
      </c>
      <c r="FX76" s="9">
        <v>5.15</v>
      </c>
      <c r="FY76" s="9">
        <v>0.1</v>
      </c>
      <c r="FZ76" s="9"/>
      <c r="GA76" s="9"/>
      <c r="GB76" s="9">
        <v>2.68</v>
      </c>
      <c r="GC76" s="9"/>
      <c r="GD76" s="9"/>
      <c r="GE76" s="9"/>
      <c r="GF76" s="9">
        <v>1.47</v>
      </c>
      <c r="GG76" s="9"/>
      <c r="GH76" s="9">
        <v>4.45</v>
      </c>
      <c r="GI76" s="9"/>
      <c r="GJ76" s="9"/>
      <c r="GK76" s="9"/>
      <c r="GL76" s="9"/>
      <c r="GM76" s="9"/>
      <c r="GN76" s="9"/>
    </row>
    <row r="77" spans="1:196" ht="16.5" customHeight="1" x14ac:dyDescent="0.3">
      <c r="A77" s="7" t="s">
        <v>211</v>
      </c>
      <c r="B77" s="7" t="s">
        <v>211</v>
      </c>
      <c r="C77" s="7" t="s">
        <v>211</v>
      </c>
      <c r="D77" s="24" t="s">
        <v>211</v>
      </c>
      <c r="E77" s="24" t="s">
        <v>211</v>
      </c>
      <c r="F77" s="24" t="s">
        <v>211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>
        <v>0.09</v>
      </c>
      <c r="FL77" s="10"/>
      <c r="FM77" s="10"/>
      <c r="FN77" s="10"/>
      <c r="FO77" s="10"/>
      <c r="FP77" s="10"/>
      <c r="FQ77" s="10"/>
      <c r="FR77" s="10"/>
      <c r="FS77" s="10"/>
      <c r="FT77" s="10"/>
      <c r="FU77" s="10">
        <v>1.35</v>
      </c>
      <c r="FV77" s="10"/>
      <c r="FW77" s="10">
        <v>0.27</v>
      </c>
      <c r="FX77" s="10">
        <v>5.15</v>
      </c>
      <c r="FY77" s="10">
        <v>0.1</v>
      </c>
      <c r="FZ77" s="10"/>
      <c r="GA77" s="10"/>
      <c r="GB77" s="10">
        <v>2.68</v>
      </c>
      <c r="GC77" s="10"/>
      <c r="GD77" s="10"/>
      <c r="GE77" s="10"/>
      <c r="GF77" s="10">
        <v>1.47</v>
      </c>
      <c r="GG77" s="10"/>
      <c r="GH77" s="10">
        <v>4.45</v>
      </c>
      <c r="GI77" s="10"/>
      <c r="GJ77" s="10"/>
      <c r="GK77" s="10"/>
      <c r="GL77" s="10"/>
      <c r="GM77" s="10"/>
      <c r="GN77" s="10"/>
    </row>
    <row r="78" spans="1:196" ht="16.5" customHeight="1" x14ac:dyDescent="0.3">
      <c r="A78" s="12" t="s">
        <v>212</v>
      </c>
      <c r="B78" s="12" t="s">
        <v>212</v>
      </c>
      <c r="C78" s="27" t="s">
        <v>212</v>
      </c>
      <c r="D78" s="27" t="s">
        <v>212</v>
      </c>
      <c r="E78" s="27" t="s">
        <v>212</v>
      </c>
      <c r="F78" s="27" t="s">
        <v>212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>
        <v>0.09</v>
      </c>
      <c r="FL78" s="9"/>
      <c r="FM78" s="9"/>
      <c r="FN78" s="9"/>
      <c r="FO78" s="9"/>
      <c r="FP78" s="9"/>
      <c r="FQ78" s="9"/>
      <c r="FR78" s="9"/>
      <c r="FS78" s="9"/>
      <c r="FT78" s="9"/>
      <c r="FU78" s="9">
        <v>1.35</v>
      </c>
      <c r="FV78" s="9"/>
      <c r="FW78" s="9">
        <v>0.27</v>
      </c>
      <c r="FX78" s="9">
        <v>5.15</v>
      </c>
      <c r="FY78" s="9">
        <v>0.1</v>
      </c>
      <c r="FZ78" s="9"/>
      <c r="GA78" s="9"/>
      <c r="GB78" s="9">
        <v>2.68</v>
      </c>
      <c r="GC78" s="9"/>
      <c r="GD78" s="9"/>
      <c r="GE78" s="9"/>
      <c r="GF78" s="9">
        <v>1.47</v>
      </c>
      <c r="GG78" s="9"/>
      <c r="GH78" s="9">
        <v>4.45</v>
      </c>
      <c r="GI78" s="9"/>
      <c r="GJ78" s="9"/>
      <c r="GK78" s="9"/>
      <c r="GL78" s="9"/>
      <c r="GM78" s="9"/>
      <c r="GN78" s="9"/>
    </row>
    <row r="79" spans="1:196" ht="16.5" customHeight="1" x14ac:dyDescent="0.3">
      <c r="A79" s="7" t="s">
        <v>213</v>
      </c>
      <c r="B79" s="7" t="s">
        <v>213</v>
      </c>
      <c r="C79" s="24" t="s">
        <v>213</v>
      </c>
      <c r="D79" s="24" t="s">
        <v>213</v>
      </c>
      <c r="E79" s="24" t="s">
        <v>213</v>
      </c>
      <c r="F79" s="24" t="s">
        <v>213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</row>
    <row r="80" spans="1:196" ht="15.75" customHeight="1" x14ac:dyDescent="0.3">
      <c r="A80" s="5" t="s">
        <v>214</v>
      </c>
      <c r="B80" s="5" t="s">
        <v>214</v>
      </c>
      <c r="C80" s="25" t="s">
        <v>214</v>
      </c>
      <c r="D80" s="25" t="s">
        <v>214</v>
      </c>
      <c r="E80" s="25" t="s">
        <v>214</v>
      </c>
      <c r="F80" s="25" t="s">
        <v>214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10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>
        <v>1.33</v>
      </c>
      <c r="FV80" s="9"/>
      <c r="FW80" s="9">
        <v>0.27</v>
      </c>
      <c r="FX80" s="9"/>
      <c r="FY80" s="9">
        <v>0.1</v>
      </c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</row>
    <row r="81" spans="1:196" ht="15.75" customHeight="1" x14ac:dyDescent="0.3">
      <c r="A81" s="7" t="s">
        <v>215</v>
      </c>
      <c r="B81" s="7" t="s">
        <v>215</v>
      </c>
      <c r="C81" s="24" t="s">
        <v>215</v>
      </c>
      <c r="D81" s="24" t="s">
        <v>215</v>
      </c>
      <c r="E81" s="24" t="s">
        <v>215</v>
      </c>
      <c r="F81" s="24" t="s">
        <v>215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>
        <v>1.1599999999999999</v>
      </c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</row>
    <row r="82" spans="1:196" ht="16.5" customHeight="1" x14ac:dyDescent="0.3">
      <c r="A82" s="5" t="s">
        <v>216</v>
      </c>
      <c r="B82" s="5" t="s">
        <v>216</v>
      </c>
      <c r="C82" s="5" t="s">
        <v>216</v>
      </c>
      <c r="D82" s="25" t="s">
        <v>216</v>
      </c>
      <c r="E82" s="25" t="s">
        <v>216</v>
      </c>
      <c r="F82" s="25" t="s">
        <v>216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>
        <v>0.09</v>
      </c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>
        <v>0.1</v>
      </c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</row>
    <row r="83" spans="1:196" ht="16.5" customHeight="1" x14ac:dyDescent="0.3">
      <c r="A83" s="7" t="s">
        <v>217</v>
      </c>
      <c r="B83" s="7" t="s">
        <v>217</v>
      </c>
      <c r="C83" s="7" t="s">
        <v>217</v>
      </c>
      <c r="D83" s="24" t="s">
        <v>217</v>
      </c>
      <c r="E83" s="24" t="s">
        <v>217</v>
      </c>
      <c r="F83" s="24" t="s">
        <v>217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>
        <v>0.09</v>
      </c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</row>
    <row r="84" spans="1:196" ht="16.5" customHeight="1" x14ac:dyDescent="0.3">
      <c r="A84" s="5" t="s">
        <v>218</v>
      </c>
      <c r="B84" s="5" t="s">
        <v>218</v>
      </c>
      <c r="C84" s="25" t="s">
        <v>218</v>
      </c>
      <c r="D84" s="25" t="s">
        <v>218</v>
      </c>
      <c r="E84" s="25" t="s">
        <v>218</v>
      </c>
      <c r="F84" s="25" t="s">
        <v>218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>
        <v>0.09</v>
      </c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>
        <v>0.1</v>
      </c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</row>
    <row r="85" spans="1:196" x14ac:dyDescent="0.2">
      <c r="C85" s="23"/>
      <c r="D85" s="23"/>
      <c r="E85" s="23"/>
      <c r="F85" s="23"/>
      <c r="FY85">
        <v>0.1</v>
      </c>
    </row>
    <row r="86" spans="1:196" x14ac:dyDescent="0.2">
      <c r="C86" s="23"/>
      <c r="D86" s="23"/>
      <c r="E86" s="23"/>
      <c r="F86" s="23"/>
    </row>
    <row r="87" spans="1:196" x14ac:dyDescent="0.2">
      <c r="C87" s="23"/>
      <c r="D87" s="23"/>
      <c r="E87" s="23"/>
      <c r="F87" s="23"/>
    </row>
    <row r="88" spans="1:196" x14ac:dyDescent="0.2">
      <c r="C88" s="23"/>
      <c r="D88" s="23"/>
      <c r="E88" s="23"/>
      <c r="F88" s="23"/>
    </row>
    <row r="89" spans="1:196" x14ac:dyDescent="0.2">
      <c r="C89" s="23"/>
      <c r="D89" s="23"/>
      <c r="E89" s="23"/>
      <c r="F89" s="23"/>
    </row>
    <row r="90" spans="1:196" x14ac:dyDescent="0.2">
      <c r="C90" s="23"/>
      <c r="D90" s="23"/>
      <c r="E90" s="23"/>
      <c r="F90" s="23"/>
    </row>
    <row r="91" spans="1:196" x14ac:dyDescent="0.2">
      <c r="A91" t="s">
        <v>201</v>
      </c>
      <c r="C91" s="23"/>
      <c r="D91" s="23"/>
      <c r="E91" s="23"/>
      <c r="F91" s="23"/>
    </row>
    <row r="92" spans="1:196" x14ac:dyDescent="0.2">
      <c r="A92" t="s">
        <v>202</v>
      </c>
      <c r="C92" s="23"/>
      <c r="D92" s="23"/>
      <c r="E92" s="23"/>
      <c r="F92" s="23"/>
    </row>
    <row r="93" spans="1:196" x14ac:dyDescent="0.2">
      <c r="A93" t="s">
        <v>203</v>
      </c>
      <c r="C93" s="23"/>
      <c r="D93" s="23"/>
      <c r="E93" s="23"/>
      <c r="F93" s="23"/>
    </row>
    <row r="94" spans="1:196" x14ac:dyDescent="0.2">
      <c r="A94" t="s">
        <v>204</v>
      </c>
      <c r="C94" s="23"/>
      <c r="D94" s="23"/>
      <c r="E94" s="23"/>
      <c r="F94" s="23"/>
    </row>
    <row r="95" spans="1:196" x14ac:dyDescent="0.2">
      <c r="A95" t="s">
        <v>205</v>
      </c>
      <c r="C95" s="23"/>
      <c r="D95" s="23"/>
      <c r="E95" s="23"/>
      <c r="F95" s="23"/>
    </row>
    <row r="96" spans="1:196" x14ac:dyDescent="0.2">
      <c r="A96" t="s">
        <v>206</v>
      </c>
      <c r="C96" s="23"/>
      <c r="D96" s="23"/>
      <c r="E96" s="23"/>
      <c r="F96" s="23"/>
    </row>
    <row r="97" spans="1:6" x14ac:dyDescent="0.2">
      <c r="A97" t="s">
        <v>207</v>
      </c>
      <c r="C97" s="23"/>
      <c r="D97" s="23"/>
      <c r="E97" s="23"/>
      <c r="F97" s="23"/>
    </row>
    <row r="98" spans="1:6" x14ac:dyDescent="0.2">
      <c r="A98" t="s">
        <v>216</v>
      </c>
      <c r="C98" s="23"/>
      <c r="D98" s="23"/>
      <c r="E98" s="23"/>
      <c r="F98" s="23"/>
    </row>
    <row r="99" spans="1:6" x14ac:dyDescent="0.2">
      <c r="A99" t="s">
        <v>214</v>
      </c>
      <c r="C99" s="23"/>
      <c r="D99" s="23"/>
      <c r="E99" s="23"/>
      <c r="F99" s="23"/>
    </row>
    <row r="100" spans="1:6" x14ac:dyDescent="0.2">
      <c r="A100" t="s">
        <v>219</v>
      </c>
      <c r="C100" s="23"/>
      <c r="D100" s="23"/>
      <c r="E100" s="23"/>
      <c r="F100" s="23"/>
    </row>
    <row r="101" spans="1:6" x14ac:dyDescent="0.2">
      <c r="A101" t="s">
        <v>210</v>
      </c>
      <c r="C101" s="23"/>
      <c r="D101" s="23"/>
      <c r="E101" s="23"/>
      <c r="F101" s="23"/>
    </row>
    <row r="102" spans="1:6" x14ac:dyDescent="0.2">
      <c r="A102" t="s">
        <v>211</v>
      </c>
      <c r="C102" s="23"/>
      <c r="D102" s="23"/>
      <c r="E102" s="23"/>
      <c r="F102" s="23"/>
    </row>
    <row r="103" spans="1:6" x14ac:dyDescent="0.2">
      <c r="A103" t="s">
        <v>212</v>
      </c>
      <c r="C103" s="23"/>
      <c r="D103" s="23"/>
      <c r="E103" s="23"/>
      <c r="F103" s="23"/>
    </row>
    <row r="104" spans="1:6" x14ac:dyDescent="0.2">
      <c r="A104" t="s">
        <v>218</v>
      </c>
      <c r="C104" s="23"/>
      <c r="D104" s="23"/>
      <c r="E104" s="23"/>
      <c r="F104" s="23"/>
    </row>
    <row r="105" spans="1:6" x14ac:dyDescent="0.2">
      <c r="A105" t="s">
        <v>209</v>
      </c>
      <c r="C105" s="23"/>
      <c r="D105" s="23"/>
      <c r="E105" s="23"/>
      <c r="F105" s="23"/>
    </row>
    <row r="106" spans="1:6" x14ac:dyDescent="0.2">
      <c r="A106" t="s">
        <v>220</v>
      </c>
      <c r="C106" s="23"/>
      <c r="D106" s="23"/>
      <c r="E106" s="23"/>
      <c r="F106" s="23"/>
    </row>
  </sheetData>
  <conditionalFormatting sqref="C4:DV66">
    <cfRule type="containsText" dxfId="10" priority="1" operator="containsText" text="N/A">
      <formula>NOT(ISERROR(SEARCH("N/A",C4)))</formula>
    </cfRule>
  </conditionalFormatting>
  <conditionalFormatting sqref="C68:DV68">
    <cfRule type="containsText" dxfId="9" priority="18" operator="containsText" text="N/A">
      <formula>NOT(ISERROR(SEARCH("N/A",C68)))</formula>
    </cfRule>
  </conditionalFormatting>
  <conditionalFormatting sqref="C70:DV70">
    <cfRule type="containsText" dxfId="8" priority="16" operator="containsText" text="N/A">
      <formula>NOT(ISERROR(SEARCH("N/A",C70)))</formula>
    </cfRule>
  </conditionalFormatting>
  <conditionalFormatting sqref="C79:DV80 C81:EV81">
    <cfRule type="containsText" dxfId="7" priority="5" operator="containsText" text="N/A">
      <formula>NOT(ISERROR(SEARCH("N/A",C79)))</formula>
    </cfRule>
  </conditionalFormatting>
  <conditionalFormatting sqref="C67:EV67">
    <cfRule type="containsText" dxfId="6" priority="17" operator="containsText" text="N/A">
      <formula>NOT(ISERROR(SEARCH("N/A",C67)))</formula>
    </cfRule>
  </conditionalFormatting>
  <conditionalFormatting sqref="C69:EV69">
    <cfRule type="containsText" dxfId="5" priority="15" operator="containsText" text="N/A">
      <formula>NOT(ISERROR(SEARCH("N/A",C69)))</formula>
    </cfRule>
  </conditionalFormatting>
  <conditionalFormatting sqref="C78:EV78">
    <cfRule type="containsText" dxfId="4" priority="6" operator="containsText" text="N/A">
      <formula>NOT(ISERROR(SEARCH("N/A",C78)))</formula>
    </cfRule>
  </conditionalFormatting>
  <conditionalFormatting sqref="C84:EV84">
    <cfRule type="containsText" dxfId="3" priority="2" operator="containsText" text="N/A">
      <formula>NOT(ISERROR(SEARCH("N/A",C84)))</formula>
    </cfRule>
  </conditionalFormatting>
  <conditionalFormatting sqref="D72:DW72 D75:DW75 D77:DW77">
    <cfRule type="containsText" dxfId="2" priority="10" operator="containsText" text="N/A">
      <formula>NOT(ISERROR(SEARCH("N/A",D72)))</formula>
    </cfRule>
  </conditionalFormatting>
  <conditionalFormatting sqref="D83:DW83">
    <cfRule type="containsText" dxfId="1" priority="4" operator="containsText" text="N/A">
      <formula>NOT(ISERROR(SEARCH("N/A",D83)))</formula>
    </cfRule>
  </conditionalFormatting>
  <conditionalFormatting sqref="D71:EW71 D73:EW74 D76:EW76 D82:EW82">
    <cfRule type="containsText" dxfId="0" priority="19" operator="containsText" text="N/A">
      <formula>NOT(ISERROR(SEARCH("N/A",D71)))</formula>
    </cfRule>
  </conditionalFormatting>
  <pageMargins left="0.7" right="0.7" top="0.75" bottom="0.75" header="0.3" footer="0.3"/>
  <pageSetup scale="1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tabSelected="1" workbookViewId="0">
      <selection activeCell="H14" sqref="H14"/>
    </sheetView>
  </sheetViews>
  <sheetFormatPr defaultRowHeight="14.25" x14ac:dyDescent="0.2"/>
  <cols>
    <col min="1" max="1" width="13" customWidth="1"/>
    <col min="2" max="2" width="9.125" customWidth="1"/>
    <col min="3" max="3" width="9.75" customWidth="1"/>
    <col min="4" max="4" width="22.375" bestFit="1" customWidth="1"/>
    <col min="5" max="5" width="12.75" customWidth="1"/>
  </cols>
  <sheetData>
    <row r="1" spans="1:5" ht="28.5" customHeight="1" x14ac:dyDescent="0.2">
      <c r="A1" s="19" t="s">
        <v>221</v>
      </c>
      <c r="B1" s="19" t="s">
        <v>222</v>
      </c>
      <c r="C1" s="19" t="s">
        <v>223</v>
      </c>
      <c r="D1" s="19" t="s">
        <v>224</v>
      </c>
      <c r="E1" s="19" t="s">
        <v>225</v>
      </c>
    </row>
    <row r="2" spans="1:5" x14ac:dyDescent="0.2">
      <c r="A2" s="20"/>
      <c r="B2" s="21"/>
      <c r="C2" s="21"/>
      <c r="D2" s="20"/>
      <c r="E2" s="20"/>
    </row>
    <row r="3" spans="1:5" x14ac:dyDescent="0.2">
      <c r="A3" s="20"/>
      <c r="B3" s="20"/>
      <c r="C3" s="20"/>
      <c r="D3" s="20"/>
      <c r="E3" s="20"/>
    </row>
    <row r="4" spans="1:5" x14ac:dyDescent="0.2">
      <c r="A4" s="20"/>
      <c r="B4" s="20"/>
      <c r="C4" s="20"/>
      <c r="D4" s="20"/>
      <c r="E4" s="20"/>
    </row>
    <row r="5" spans="1:5" x14ac:dyDescent="0.2">
      <c r="A5" s="20"/>
      <c r="B5" s="20"/>
      <c r="C5" s="20"/>
      <c r="D5" s="20"/>
      <c r="E5" s="20"/>
    </row>
    <row r="6" spans="1:5" x14ac:dyDescent="0.2">
      <c r="A6" s="20"/>
      <c r="B6" s="20"/>
      <c r="C6" s="20"/>
      <c r="D6" s="20"/>
      <c r="E6" s="20"/>
    </row>
    <row r="7" spans="1:5" x14ac:dyDescent="0.2">
      <c r="A7" s="20"/>
      <c r="B7" s="20"/>
      <c r="C7" s="20"/>
      <c r="D7" s="20"/>
      <c r="E7" s="20"/>
    </row>
    <row r="8" spans="1:5" x14ac:dyDescent="0.2">
      <c r="A8" s="20"/>
      <c r="B8" s="20"/>
      <c r="C8" s="20"/>
      <c r="D8" s="20"/>
      <c r="E8" s="20"/>
    </row>
    <row r="9" spans="1:5" x14ac:dyDescent="0.2">
      <c r="A9" s="20"/>
      <c r="B9" s="20"/>
      <c r="C9" s="20"/>
      <c r="D9" s="20"/>
      <c r="E9" s="20"/>
    </row>
    <row r="10" spans="1:5" x14ac:dyDescent="0.2">
      <c r="A10" s="20"/>
      <c r="B10" s="20"/>
      <c r="C10" s="20"/>
      <c r="D10" s="20"/>
      <c r="E10" s="20"/>
    </row>
    <row r="11" spans="1:5" x14ac:dyDescent="0.2">
      <c r="A11" s="20"/>
      <c r="B11" s="20"/>
      <c r="C11" s="20"/>
      <c r="D11" s="20"/>
      <c r="E11" s="20"/>
    </row>
    <row r="12" spans="1:5" x14ac:dyDescent="0.2">
      <c r="A12" s="20"/>
      <c r="B12" s="20"/>
      <c r="C12" s="20"/>
      <c r="D12" s="20"/>
      <c r="E12" s="20"/>
    </row>
    <row r="13" spans="1:5" x14ac:dyDescent="0.2">
      <c r="A13" s="20"/>
      <c r="B13" s="20"/>
      <c r="C13" s="20"/>
      <c r="D13" s="20"/>
      <c r="E13" s="20"/>
    </row>
    <row r="14" spans="1:5" x14ac:dyDescent="0.2">
      <c r="A14" s="20"/>
      <c r="B14" s="20"/>
      <c r="C14" s="20"/>
      <c r="D14" s="20"/>
      <c r="E14" s="20"/>
    </row>
    <row r="15" spans="1:5" x14ac:dyDescent="0.2">
      <c r="A15" s="20"/>
      <c r="B15" s="20"/>
      <c r="C15" s="20"/>
      <c r="D15" s="20"/>
      <c r="E15" s="20"/>
    </row>
    <row r="16" spans="1:5" x14ac:dyDescent="0.2">
      <c r="A16" s="20"/>
      <c r="B16" s="20"/>
      <c r="C16" s="20"/>
      <c r="D16" s="20"/>
      <c r="E16" s="20"/>
    </row>
    <row r="17" spans="1:5" x14ac:dyDescent="0.2">
      <c r="A17" s="20"/>
      <c r="B17" s="20"/>
      <c r="C17" s="20"/>
      <c r="D17" s="20"/>
      <c r="E17" s="20"/>
    </row>
    <row r="18" spans="1:5" x14ac:dyDescent="0.2">
      <c r="A18" s="20"/>
      <c r="B18" s="20"/>
      <c r="C18" s="20"/>
      <c r="D18" s="20"/>
      <c r="E18" s="20"/>
    </row>
    <row r="19" spans="1:5" x14ac:dyDescent="0.2">
      <c r="A19" s="20"/>
      <c r="B19" s="20"/>
      <c r="C19" s="20"/>
      <c r="D19" s="20"/>
      <c r="E19" s="20"/>
    </row>
    <row r="20" spans="1:5" x14ac:dyDescent="0.2">
      <c r="A20" s="20"/>
      <c r="B20" s="20"/>
      <c r="C20" s="20"/>
      <c r="D20" s="20"/>
      <c r="E20" s="20"/>
    </row>
    <row r="21" spans="1:5" x14ac:dyDescent="0.2">
      <c r="A21" s="20"/>
      <c r="B21" s="20"/>
      <c r="C21" s="20"/>
      <c r="D21" s="20"/>
      <c r="E21" s="20"/>
    </row>
    <row r="22" spans="1:5" x14ac:dyDescent="0.2">
      <c r="A22" s="20"/>
      <c r="B22" s="20"/>
      <c r="C22" s="20"/>
      <c r="D22" s="20"/>
      <c r="E22" s="20"/>
    </row>
    <row r="23" spans="1:5" x14ac:dyDescent="0.2">
      <c r="A23" s="20"/>
      <c r="B23" s="20"/>
      <c r="C23" s="20"/>
      <c r="D23" s="20"/>
      <c r="E23" s="20"/>
    </row>
    <row r="24" spans="1:5" x14ac:dyDescent="0.2">
      <c r="A24" s="20"/>
      <c r="B24" s="20"/>
      <c r="C24" s="20"/>
      <c r="D24" s="20"/>
      <c r="E24" s="20"/>
    </row>
    <row r="25" spans="1:5" x14ac:dyDescent="0.2">
      <c r="A25" s="20"/>
      <c r="B25" s="20"/>
      <c r="C25" s="20"/>
      <c r="D25" s="20"/>
      <c r="E25" s="20"/>
    </row>
    <row r="26" spans="1:5" x14ac:dyDescent="0.2">
      <c r="A26" s="20"/>
      <c r="B26" s="20"/>
      <c r="C26" s="20"/>
      <c r="D26" s="20"/>
      <c r="E26" s="20"/>
    </row>
    <row r="27" spans="1:5" x14ac:dyDescent="0.2">
      <c r="A27" s="20"/>
      <c r="B27" s="20"/>
      <c r="C27" s="20"/>
      <c r="D27" s="20"/>
      <c r="E27" s="20"/>
    </row>
    <row r="28" spans="1:5" x14ac:dyDescent="0.2">
      <c r="A28" s="20"/>
      <c r="B28" s="20"/>
      <c r="C28" s="20"/>
      <c r="D28" s="20"/>
      <c r="E28" s="20"/>
    </row>
    <row r="29" spans="1:5" x14ac:dyDescent="0.2">
      <c r="A29" s="20"/>
      <c r="B29" s="20"/>
      <c r="C29" s="20"/>
      <c r="D29" s="20"/>
      <c r="E29" s="20"/>
    </row>
    <row r="30" spans="1:5" x14ac:dyDescent="0.2">
      <c r="A30" s="20"/>
      <c r="B30" s="20"/>
      <c r="C30" s="20"/>
      <c r="D30" s="20"/>
      <c r="E30" s="20"/>
    </row>
    <row r="31" spans="1:5" x14ac:dyDescent="0.2">
      <c r="A31" s="20"/>
      <c r="B31" s="20"/>
      <c r="C31" s="20"/>
      <c r="D31" s="20"/>
      <c r="E31" s="20"/>
    </row>
    <row r="32" spans="1:5" x14ac:dyDescent="0.2">
      <c r="A32" s="20"/>
      <c r="B32" s="20"/>
      <c r="C32" s="20"/>
      <c r="D32" s="20"/>
      <c r="E32" s="20"/>
    </row>
    <row r="33" spans="1:5" x14ac:dyDescent="0.2">
      <c r="A33" s="20"/>
      <c r="B33" s="20"/>
      <c r="C33" s="20"/>
      <c r="D33" s="20"/>
      <c r="E33" s="20"/>
    </row>
    <row r="34" spans="1:5" x14ac:dyDescent="0.2">
      <c r="A34" s="20"/>
      <c r="B34" s="20"/>
      <c r="C34" s="20"/>
      <c r="D34" s="20"/>
      <c r="E34" s="20"/>
    </row>
    <row r="35" spans="1:5" x14ac:dyDescent="0.2">
      <c r="A35" s="20"/>
      <c r="B35" s="20"/>
      <c r="C35" s="20"/>
      <c r="D35" s="20"/>
      <c r="E35" s="20"/>
    </row>
    <row r="36" spans="1:5" x14ac:dyDescent="0.2">
      <c r="A36" s="20"/>
      <c r="B36" s="20"/>
      <c r="C36" s="20"/>
      <c r="D36" s="20"/>
      <c r="E36" s="20"/>
    </row>
    <row r="37" spans="1:5" x14ac:dyDescent="0.2">
      <c r="A37" s="20"/>
      <c r="B37" s="20"/>
      <c r="C37" s="20"/>
      <c r="D37" s="20"/>
      <c r="E37" s="20"/>
    </row>
    <row r="38" spans="1:5" x14ac:dyDescent="0.2">
      <c r="A38" s="20"/>
      <c r="B38" s="20"/>
      <c r="C38" s="20"/>
      <c r="D38" s="20"/>
      <c r="E38" s="20"/>
    </row>
    <row r="39" spans="1:5" x14ac:dyDescent="0.2">
      <c r="A39" s="20"/>
      <c r="B39" s="20"/>
      <c r="C39" s="20"/>
      <c r="D39" s="20"/>
      <c r="E39" s="20"/>
    </row>
    <row r="40" spans="1:5" x14ac:dyDescent="0.2">
      <c r="A40" s="20"/>
      <c r="B40" s="20"/>
      <c r="C40" s="20"/>
      <c r="D40" s="20"/>
      <c r="E40" s="20"/>
    </row>
    <row r="41" spans="1:5" x14ac:dyDescent="0.2">
      <c r="A41" s="20"/>
      <c r="B41" s="20"/>
      <c r="C41" s="20"/>
      <c r="D41" s="20"/>
      <c r="E41" s="20"/>
    </row>
    <row r="42" spans="1:5" x14ac:dyDescent="0.2">
      <c r="A42" s="20"/>
      <c r="B42" s="20"/>
      <c r="C42" s="20"/>
      <c r="D42" s="20"/>
      <c r="E42" s="20"/>
    </row>
    <row r="43" spans="1:5" x14ac:dyDescent="0.2">
      <c r="A43" s="20"/>
      <c r="B43" s="20"/>
      <c r="C43" s="20"/>
      <c r="D43" s="20"/>
      <c r="E43" s="20"/>
    </row>
    <row r="44" spans="1:5" x14ac:dyDescent="0.2">
      <c r="A44" s="20"/>
      <c r="B44" s="20"/>
      <c r="C44" s="20"/>
      <c r="D44" s="20"/>
      <c r="E44" s="20"/>
    </row>
    <row r="45" spans="1:5" x14ac:dyDescent="0.2">
      <c r="A45" s="20"/>
      <c r="B45" s="20"/>
      <c r="C45" s="20"/>
      <c r="D45" s="20"/>
      <c r="E45" s="20"/>
    </row>
    <row r="46" spans="1:5" x14ac:dyDescent="0.2">
      <c r="A46" s="20"/>
      <c r="B46" s="20"/>
      <c r="C46" s="20"/>
      <c r="D46" s="20"/>
      <c r="E46" s="20"/>
    </row>
    <row r="47" spans="1:5" x14ac:dyDescent="0.2">
      <c r="A47" s="20"/>
      <c r="B47" s="20"/>
      <c r="C47" s="20"/>
      <c r="D47" s="20"/>
      <c r="E47" s="20"/>
    </row>
    <row r="48" spans="1:5" x14ac:dyDescent="0.2">
      <c r="A48" s="20"/>
      <c r="B48" s="20"/>
      <c r="C48" s="20"/>
      <c r="D48" s="20"/>
      <c r="E48" s="20"/>
    </row>
    <row r="49" spans="1:5" x14ac:dyDescent="0.2">
      <c r="A49" s="20"/>
      <c r="B49" s="20"/>
      <c r="C49" s="20"/>
      <c r="D49" s="20"/>
      <c r="E49" s="20"/>
    </row>
    <row r="50" spans="1:5" x14ac:dyDescent="0.2">
      <c r="A50" s="20"/>
      <c r="B50" s="20"/>
      <c r="C50" s="20"/>
      <c r="D50" s="20"/>
      <c r="E50" s="20"/>
    </row>
    <row r="51" spans="1:5" x14ac:dyDescent="0.2">
      <c r="A51" s="20"/>
      <c r="B51" s="20"/>
      <c r="C51" s="20"/>
      <c r="D51" s="20"/>
      <c r="E51" s="20"/>
    </row>
    <row r="52" spans="1:5" x14ac:dyDescent="0.2">
      <c r="A52" s="20"/>
      <c r="B52" s="20"/>
      <c r="C52" s="20"/>
      <c r="D52" s="20"/>
      <c r="E52" s="20"/>
    </row>
    <row r="53" spans="1:5" x14ac:dyDescent="0.2">
      <c r="A53" s="20"/>
      <c r="B53" s="20"/>
      <c r="C53" s="20"/>
      <c r="D53" s="20"/>
      <c r="E53" s="20"/>
    </row>
    <row r="54" spans="1:5" x14ac:dyDescent="0.2">
      <c r="A54" s="20"/>
      <c r="B54" s="20"/>
      <c r="C54" s="20"/>
      <c r="D54" s="20"/>
      <c r="E54" s="20"/>
    </row>
    <row r="55" spans="1:5" x14ac:dyDescent="0.2">
      <c r="A55" s="20"/>
      <c r="B55" s="20"/>
      <c r="C55" s="20"/>
      <c r="D55" s="20"/>
      <c r="E55" s="20"/>
    </row>
    <row r="56" spans="1:5" x14ac:dyDescent="0.2">
      <c r="A56" s="20"/>
      <c r="B56" s="20"/>
      <c r="C56" s="20"/>
      <c r="D56" s="20"/>
      <c r="E56" s="20"/>
    </row>
    <row r="57" spans="1:5" x14ac:dyDescent="0.2">
      <c r="A57" s="20"/>
      <c r="B57" s="20"/>
      <c r="C57" s="20"/>
      <c r="D57" s="20"/>
      <c r="E57" s="20"/>
    </row>
    <row r="58" spans="1:5" x14ac:dyDescent="0.2">
      <c r="A58" s="20"/>
      <c r="B58" s="20"/>
      <c r="C58" s="20"/>
      <c r="D58" s="20"/>
      <c r="E58" s="20"/>
    </row>
    <row r="59" spans="1:5" x14ac:dyDescent="0.2">
      <c r="A59" s="20"/>
      <c r="B59" s="20"/>
      <c r="C59" s="20"/>
      <c r="D59" s="20"/>
      <c r="E59" s="20"/>
    </row>
    <row r="60" spans="1:5" x14ac:dyDescent="0.2">
      <c r="A60" s="20"/>
      <c r="B60" s="20"/>
      <c r="C60" s="20"/>
      <c r="D60" s="20"/>
      <c r="E60" s="20"/>
    </row>
    <row r="61" spans="1:5" x14ac:dyDescent="0.2">
      <c r="A61" s="20"/>
      <c r="B61" s="20"/>
      <c r="C61" s="20"/>
      <c r="D61" s="20"/>
      <c r="E61" s="20"/>
    </row>
    <row r="62" spans="1:5" x14ac:dyDescent="0.2">
      <c r="A62" s="20"/>
      <c r="B62" s="20"/>
      <c r="C62" s="20"/>
      <c r="D62" s="20"/>
      <c r="E62" s="20"/>
    </row>
    <row r="63" spans="1:5" x14ac:dyDescent="0.2">
      <c r="A63" s="20"/>
      <c r="B63" s="20"/>
      <c r="C63" s="20"/>
      <c r="D63" s="20"/>
      <c r="E63" s="20"/>
    </row>
    <row r="64" spans="1:5" x14ac:dyDescent="0.2">
      <c r="A64" s="20"/>
      <c r="B64" s="20"/>
      <c r="C64" s="20"/>
      <c r="D64" s="20"/>
      <c r="E64" s="20"/>
    </row>
    <row r="65" spans="1:5" x14ac:dyDescent="0.2">
      <c r="A65" s="20"/>
      <c r="B65" s="20"/>
      <c r="C65" s="20"/>
      <c r="D65" s="20"/>
      <c r="E65" s="20"/>
    </row>
    <row r="66" spans="1:5" x14ac:dyDescent="0.2">
      <c r="A66" s="20"/>
      <c r="B66" s="20"/>
      <c r="C66" s="20"/>
      <c r="D66" s="20"/>
      <c r="E66" s="20"/>
    </row>
    <row r="67" spans="1:5" x14ac:dyDescent="0.2">
      <c r="A67" s="20"/>
      <c r="B67" s="20"/>
      <c r="C67" s="20"/>
      <c r="D67" s="20"/>
      <c r="E67" s="20"/>
    </row>
    <row r="68" spans="1:5" x14ac:dyDescent="0.2">
      <c r="A68" s="20"/>
      <c r="B68" s="20"/>
      <c r="C68" s="20"/>
      <c r="D68" s="20"/>
      <c r="E68" s="20"/>
    </row>
    <row r="69" spans="1:5" x14ac:dyDescent="0.2">
      <c r="A69" s="20"/>
      <c r="B69" s="20"/>
      <c r="C69" s="20"/>
      <c r="D69" s="20"/>
      <c r="E69" s="20"/>
    </row>
    <row r="70" spans="1:5" x14ac:dyDescent="0.2">
      <c r="A70" s="20"/>
      <c r="B70" s="20"/>
      <c r="C70" s="20"/>
      <c r="D70" s="20"/>
      <c r="E70" s="20"/>
    </row>
    <row r="71" spans="1:5" x14ac:dyDescent="0.2">
      <c r="A71" s="20"/>
      <c r="B71" s="20"/>
      <c r="C71" s="20"/>
      <c r="D71" s="20"/>
      <c r="E71" s="20"/>
    </row>
    <row r="72" spans="1:5" x14ac:dyDescent="0.2">
      <c r="A72" s="20"/>
      <c r="B72" s="20"/>
      <c r="C72" s="20"/>
      <c r="D72" s="20"/>
      <c r="E72" s="20"/>
    </row>
    <row r="73" spans="1:5" x14ac:dyDescent="0.2">
      <c r="A73" s="20"/>
      <c r="B73" s="20"/>
      <c r="C73" s="20"/>
      <c r="D73" s="20"/>
      <c r="E73" s="20"/>
    </row>
    <row r="74" spans="1:5" x14ac:dyDescent="0.2">
      <c r="A74" s="20"/>
      <c r="B74" s="20"/>
      <c r="C74" s="20"/>
      <c r="D74" s="20"/>
      <c r="E74" s="20"/>
    </row>
    <row r="75" spans="1:5" x14ac:dyDescent="0.2">
      <c r="A75" s="20"/>
      <c r="B75" s="20"/>
      <c r="C75" s="20"/>
      <c r="D75" s="20"/>
      <c r="E75" s="20"/>
    </row>
    <row r="76" spans="1:5" x14ac:dyDescent="0.2">
      <c r="A76" s="20"/>
      <c r="B76" s="20"/>
      <c r="C76" s="20"/>
      <c r="D76" s="20"/>
      <c r="E76" s="20"/>
    </row>
    <row r="77" spans="1:5" x14ac:dyDescent="0.2">
      <c r="A77" s="20"/>
      <c r="B77" s="20"/>
      <c r="C77" s="20"/>
      <c r="D77" s="20"/>
      <c r="E77" s="20"/>
    </row>
    <row r="78" spans="1:5" x14ac:dyDescent="0.2">
      <c r="A78" s="20"/>
      <c r="B78" s="20"/>
      <c r="C78" s="20"/>
      <c r="D78" s="20"/>
      <c r="E78" s="20"/>
    </row>
    <row r="79" spans="1:5" x14ac:dyDescent="0.2">
      <c r="A79" s="20"/>
      <c r="B79" s="20"/>
      <c r="C79" s="20"/>
      <c r="D79" s="20"/>
      <c r="E79" s="20"/>
    </row>
    <row r="80" spans="1:5" x14ac:dyDescent="0.2">
      <c r="A80" s="20"/>
      <c r="B80" s="20"/>
      <c r="C80" s="20"/>
      <c r="D80" s="20"/>
      <c r="E80" s="20"/>
    </row>
    <row r="81" spans="1:6" x14ac:dyDescent="0.2">
      <c r="A81" s="20"/>
      <c r="B81" s="20"/>
      <c r="C81" s="20"/>
      <c r="D81" s="20"/>
      <c r="E81" s="20"/>
    </row>
    <row r="82" spans="1:6" x14ac:dyDescent="0.2">
      <c r="A82" s="20"/>
      <c r="B82" s="20"/>
      <c r="C82" s="20"/>
      <c r="D82" s="20"/>
      <c r="E82" s="20"/>
    </row>
    <row r="83" spans="1:6" x14ac:dyDescent="0.2">
      <c r="A83" s="20"/>
      <c r="B83" s="20"/>
      <c r="C83" s="20"/>
      <c r="D83" s="20"/>
      <c r="E83" s="20"/>
    </row>
    <row r="84" spans="1:6" x14ac:dyDescent="0.2">
      <c r="A84" s="20"/>
      <c r="B84" s="20"/>
      <c r="C84" s="20"/>
      <c r="D84" s="20"/>
      <c r="E84" s="20"/>
    </row>
    <row r="85" spans="1:6" x14ac:dyDescent="0.2">
      <c r="A85" s="20"/>
      <c r="B85" s="20"/>
      <c r="C85" s="20"/>
      <c r="D85" s="20"/>
      <c r="E85" s="20"/>
    </row>
    <row r="86" spans="1:6" ht="15" customHeight="1" x14ac:dyDescent="0.2">
      <c r="A86" s="20"/>
      <c r="B86" s="20"/>
      <c r="C86" s="20"/>
      <c r="D86" s="20"/>
      <c r="E86" s="20"/>
      <c r="F86" s="22"/>
    </row>
    <row r="87" spans="1:6" ht="15" customHeight="1" x14ac:dyDescent="0.2">
      <c r="A87" s="20"/>
      <c r="B87" s="20"/>
      <c r="C87" s="20"/>
      <c r="D87" s="20"/>
      <c r="E87" s="20"/>
      <c r="F87" s="22"/>
    </row>
    <row r="88" spans="1:6" ht="15" customHeight="1" x14ac:dyDescent="0.2">
      <c r="A88" s="20"/>
      <c r="B88" s="20"/>
      <c r="C88" s="20"/>
      <c r="D88" s="20"/>
      <c r="E88" s="20"/>
      <c r="F88" s="22"/>
    </row>
    <row r="89" spans="1:6" ht="15" customHeight="1" x14ac:dyDescent="0.2">
      <c r="A89" s="20"/>
      <c r="B89" s="20"/>
      <c r="C89" s="20"/>
      <c r="D89" s="20"/>
      <c r="E89" s="20"/>
      <c r="F89" s="22"/>
    </row>
    <row r="90" spans="1:6" ht="15" customHeight="1" x14ac:dyDescent="0.2">
      <c r="F9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Split Log</vt:lpstr>
      <vt:lpstr>Account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Chaffee</dc:creator>
  <cp:lastModifiedBy>Brayden Chaffee</cp:lastModifiedBy>
  <cp:lastPrinted>2024-09-25T14:37:20Z</cp:lastPrinted>
  <dcterms:created xsi:type="dcterms:W3CDTF">2024-08-25T23:18:58Z</dcterms:created>
  <dcterms:modified xsi:type="dcterms:W3CDTF">2024-10-22T08:02:17Z</dcterms:modified>
</cp:coreProperties>
</file>