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3DF65A06-4B84-44F3-AE1B-0AF3189C9BE6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Plan1" sheetId="1" r:id="rId1"/>
    <sheet name="Plan2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C16" i="2"/>
  <c r="C14" i="2"/>
  <c r="C11" i="2"/>
  <c r="C7" i="2"/>
  <c r="G20" i="2"/>
  <c r="G19" i="2"/>
  <c r="G18" i="2"/>
  <c r="G17" i="2"/>
  <c r="G15" i="2"/>
  <c r="G13" i="2"/>
  <c r="G12" i="2"/>
  <c r="G10" i="2"/>
  <c r="G9" i="2"/>
  <c r="G8" i="2"/>
  <c r="G6" i="2"/>
  <c r="G5" i="2"/>
  <c r="G4" i="2"/>
  <c r="G3" i="2"/>
  <c r="F8" i="1"/>
  <c r="F7" i="1"/>
  <c r="F6" i="1"/>
  <c r="F22" i="1"/>
  <c r="F21" i="1"/>
  <c r="F20" i="1"/>
  <c r="F19" i="1"/>
  <c r="F17" i="1"/>
  <c r="F18" i="1" s="1"/>
  <c r="F15" i="1"/>
  <c r="F14" i="1"/>
  <c r="F12" i="1"/>
  <c r="F11" i="1"/>
  <c r="F10" i="1"/>
  <c r="F5" i="1"/>
  <c r="E23" i="1"/>
  <c r="E18" i="1"/>
  <c r="E16" i="1"/>
  <c r="E13" i="1"/>
  <c r="E9" i="1"/>
  <c r="D23" i="1"/>
  <c r="D18" i="1"/>
  <c r="D16" i="1"/>
  <c r="D9" i="1"/>
  <c r="D13" i="1"/>
  <c r="C23" i="1"/>
  <c r="C18" i="1"/>
  <c r="C16" i="1"/>
  <c r="C13" i="1"/>
  <c r="C9" i="1"/>
  <c r="C22" i="2" l="1"/>
  <c r="F16" i="1"/>
  <c r="F9" i="1"/>
  <c r="D24" i="1"/>
  <c r="F13" i="1"/>
  <c r="F23" i="1"/>
  <c r="C24" i="1"/>
  <c r="E24" i="1" l="1"/>
  <c r="F24" i="1"/>
</calcChain>
</file>

<file path=xl/sharedStrings.xml><?xml version="1.0" encoding="utf-8"?>
<sst xmlns="http://schemas.openxmlformats.org/spreadsheetml/2006/main" count="84" uniqueCount="38">
  <si>
    <t>Cliente</t>
  </si>
  <si>
    <t>Produto</t>
  </si>
  <si>
    <t>Quantidade</t>
  </si>
  <si>
    <t>Valor de Compra</t>
  </si>
  <si>
    <t>Preço Unitário</t>
  </si>
  <si>
    <t>Data do Pedido</t>
  </si>
  <si>
    <t>Data de Expedição</t>
  </si>
  <si>
    <t>Data da Entrega</t>
  </si>
  <si>
    <t>Fulano</t>
  </si>
  <si>
    <t>Total Fulano</t>
  </si>
  <si>
    <t>João</t>
  </si>
  <si>
    <t>Total João</t>
  </si>
  <si>
    <t>Maria</t>
  </si>
  <si>
    <t>Total Maria</t>
  </si>
  <si>
    <t>Lucas</t>
  </si>
  <si>
    <t>Total Lucas</t>
  </si>
  <si>
    <t>Ana</t>
  </si>
  <si>
    <t>Total Ana</t>
  </si>
  <si>
    <t>Arroz</t>
  </si>
  <si>
    <t>Feijão</t>
  </si>
  <si>
    <t>Carne</t>
  </si>
  <si>
    <t>Macarrão</t>
  </si>
  <si>
    <t>Torta</t>
  </si>
  <si>
    <t>Tomate</t>
  </si>
  <si>
    <t>Abobrinha</t>
  </si>
  <si>
    <t>Frango</t>
  </si>
  <si>
    <t>Biscoito</t>
  </si>
  <si>
    <t>Cenoura</t>
  </si>
  <si>
    <t>Beterraba</t>
  </si>
  <si>
    <t>Brócolis</t>
  </si>
  <si>
    <t>Repolho</t>
  </si>
  <si>
    <t>Total</t>
  </si>
  <si>
    <t>Fulano Contagem</t>
  </si>
  <si>
    <t>João Contagem</t>
  </si>
  <si>
    <t>Maria Contagem</t>
  </si>
  <si>
    <t>Lucas Contagem</t>
  </si>
  <si>
    <t>Ana Contagem</t>
  </si>
  <si>
    <t>Contagem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</si>
</sst>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44" fontId="0" fillId="0" borderId="2" xfId="1" applyNumberFormat="1" applyFont="1" applyBorder="1"/>
    <xf numFmtId="44" fontId="0" fillId="2" borderId="5" xfId="1" applyNumberFormat="1" applyFont="1" applyFill="1" applyBorder="1"/>
    <xf numFmtId="44" fontId="0" fillId="0" borderId="5" xfId="1" applyNumberFormat="1" applyFont="1" applyBorder="1"/>
    <xf numFmtId="14" fontId="0" fillId="2" borderId="5" xfId="0" applyNumberFormat="1" applyFont="1" applyFill="1" applyBorder="1"/>
    <xf numFmtId="14" fontId="0" fillId="0" borderId="5" xfId="0" applyNumberFormat="1" applyFont="1" applyBorder="1"/>
    <xf numFmtId="14" fontId="0" fillId="0" borderId="2" xfId="0" applyNumberFormat="1" applyFont="1" applyBorder="1"/>
    <xf numFmtId="14" fontId="0" fillId="2" borderId="6" xfId="0" applyNumberFormat="1" applyFont="1" applyFill="1" applyBorder="1"/>
    <xf numFmtId="14" fontId="0" fillId="0" borderId="6" xfId="0" applyNumberFormat="1" applyFont="1" applyBorder="1"/>
    <xf numFmtId="14" fontId="0" fillId="0" borderId="3" xfId="0" applyNumberFormat="1" applyFont="1" applyBorder="1"/>
    <xf numFmtId="0" fontId="3" fillId="0" borderId="0" xfId="0" applyFont="1"/>
    <xf numFmtId="0" fontId="0" fillId="0" borderId="0" xfId="0" applyFont="1" applyBorder="1"/>
    <xf numFmtId="44" fontId="0" fillId="0" borderId="0" xfId="1" applyNumberFormat="1" applyFont="1" applyBorder="1"/>
    <xf numFmtId="14" fontId="0" fillId="0" borderId="0" xfId="0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4"/>
  <sheetViews>
    <sheetView workbookViewId="0"/>
  </sheetViews>
  <sheetFormatPr defaultRowHeight="15" outlineLevelRow="2" outlineLevelCol="1" x14ac:dyDescent="0.25"/>
  <cols>
    <col min="2" max="2" width="11.85546875" bestFit="1" customWidth="1"/>
    <col min="3" max="3" width="10.28515625" customWidth="1"/>
    <col min="4" max="5" width="15.85546875" hidden="1" customWidth="1" outlineLevel="1"/>
    <col min="6" max="6" width="17.85546875" customWidth="1" collapsed="1"/>
    <col min="7" max="7" width="16.5703125" hidden="1" customWidth="1" outlineLevel="1"/>
    <col min="8" max="8" width="19.28515625" hidden="1" customWidth="1" outlineLevel="1"/>
    <col min="9" max="9" width="16.85546875" customWidth="1" collapsed="1"/>
  </cols>
  <sheetData>
    <row r="4" spans="2:9" hidden="1" outlineLevel="1" x14ac:dyDescent="0.25">
      <c r="B4" s="3" t="s">
        <v>0</v>
      </c>
      <c r="C4" s="4" t="s">
        <v>1</v>
      </c>
      <c r="D4" s="4" t="s">
        <v>4</v>
      </c>
      <c r="E4" s="4" t="s">
        <v>2</v>
      </c>
      <c r="F4" s="4" t="s">
        <v>3</v>
      </c>
      <c r="G4" s="4" t="s">
        <v>5</v>
      </c>
      <c r="H4" s="4" t="s">
        <v>6</v>
      </c>
      <c r="I4" s="5" t="s">
        <v>7</v>
      </c>
    </row>
    <row r="5" spans="2:9" hidden="1" outlineLevel="2" x14ac:dyDescent="0.25">
      <c r="B5" s="6" t="s">
        <v>8</v>
      </c>
      <c r="C5" s="7" t="s">
        <v>18</v>
      </c>
      <c r="D5" s="11">
        <v>1</v>
      </c>
      <c r="E5" s="7">
        <v>1</v>
      </c>
      <c r="F5" s="11">
        <f>D5*E5</f>
        <v>1</v>
      </c>
      <c r="G5" s="13">
        <v>42085</v>
      </c>
      <c r="H5" s="13">
        <v>42087</v>
      </c>
      <c r="I5" s="16">
        <v>42090</v>
      </c>
    </row>
    <row r="6" spans="2:9" hidden="1" outlineLevel="2" x14ac:dyDescent="0.25">
      <c r="B6" s="8" t="s">
        <v>8</v>
      </c>
      <c r="C6" s="9" t="s">
        <v>19</v>
      </c>
      <c r="D6" s="12">
        <v>1.5</v>
      </c>
      <c r="E6" s="9">
        <v>2</v>
      </c>
      <c r="F6" s="12">
        <f t="shared" ref="F6:F8" si="0">D6*E6</f>
        <v>3</v>
      </c>
      <c r="G6" s="14">
        <v>42085</v>
      </c>
      <c r="H6" s="14">
        <v>42087</v>
      </c>
      <c r="I6" s="17">
        <v>42089</v>
      </c>
    </row>
    <row r="7" spans="2:9" hidden="1" outlineLevel="2" x14ac:dyDescent="0.25">
      <c r="B7" s="6" t="s">
        <v>8</v>
      </c>
      <c r="C7" s="7" t="s">
        <v>20</v>
      </c>
      <c r="D7" s="11">
        <v>20</v>
      </c>
      <c r="E7" s="7">
        <v>3</v>
      </c>
      <c r="F7" s="11">
        <f t="shared" si="0"/>
        <v>60</v>
      </c>
      <c r="G7" s="13">
        <v>42085</v>
      </c>
      <c r="H7" s="13">
        <v>42087</v>
      </c>
      <c r="I7" s="16">
        <v>42090</v>
      </c>
    </row>
    <row r="8" spans="2:9" hidden="1" outlineLevel="2" x14ac:dyDescent="0.25">
      <c r="B8" s="8" t="s">
        <v>8</v>
      </c>
      <c r="C8" s="9" t="s">
        <v>21</v>
      </c>
      <c r="D8" s="12">
        <v>1.5</v>
      </c>
      <c r="E8" s="9">
        <v>5</v>
      </c>
      <c r="F8" s="12">
        <f t="shared" si="0"/>
        <v>7.5</v>
      </c>
      <c r="G8" s="14">
        <v>42085</v>
      </c>
      <c r="H8" s="14">
        <v>42087</v>
      </c>
      <c r="I8" s="17">
        <v>42089</v>
      </c>
    </row>
    <row r="9" spans="2:9" hidden="1" outlineLevel="1" x14ac:dyDescent="0.25">
      <c r="B9" s="6" t="s">
        <v>9</v>
      </c>
      <c r="C9" s="7">
        <f>COUNTIF($B$5:$B$23,B8)</f>
        <v>4</v>
      </c>
      <c r="D9" s="11">
        <f>AVERAGE(D5:D8)</f>
        <v>6</v>
      </c>
      <c r="E9" s="7">
        <f>SUM(E5:E8)</f>
        <v>11</v>
      </c>
      <c r="F9" s="11">
        <f>SUM(F5:F8)</f>
        <v>71.5</v>
      </c>
      <c r="G9" s="13">
        <v>42085</v>
      </c>
      <c r="H9" s="13">
        <v>42087</v>
      </c>
      <c r="I9" s="16">
        <v>42090</v>
      </c>
    </row>
    <row r="10" spans="2:9" hidden="1" outlineLevel="2" x14ac:dyDescent="0.25">
      <c r="B10" s="8" t="s">
        <v>10</v>
      </c>
      <c r="C10" s="9" t="s">
        <v>22</v>
      </c>
      <c r="D10" s="12">
        <v>25</v>
      </c>
      <c r="E10" s="9">
        <v>1</v>
      </c>
      <c r="F10" s="12">
        <f t="shared" ref="F10:F12" si="1">D10*E10</f>
        <v>25</v>
      </c>
      <c r="G10" s="14">
        <v>42085</v>
      </c>
      <c r="H10" s="14">
        <v>42087</v>
      </c>
      <c r="I10" s="17">
        <v>42089</v>
      </c>
    </row>
    <row r="11" spans="2:9" hidden="1" outlineLevel="2" x14ac:dyDescent="0.25">
      <c r="B11" s="6" t="s">
        <v>10</v>
      </c>
      <c r="C11" s="7" t="s">
        <v>23</v>
      </c>
      <c r="D11" s="11">
        <v>6</v>
      </c>
      <c r="E11" s="7">
        <v>2</v>
      </c>
      <c r="F11" s="11">
        <f t="shared" si="1"/>
        <v>12</v>
      </c>
      <c r="G11" s="13">
        <v>42085</v>
      </c>
      <c r="H11" s="13">
        <v>42087</v>
      </c>
      <c r="I11" s="16">
        <v>42090</v>
      </c>
    </row>
    <row r="12" spans="2:9" hidden="1" outlineLevel="2" x14ac:dyDescent="0.25">
      <c r="B12" s="8" t="s">
        <v>10</v>
      </c>
      <c r="C12" s="9" t="s">
        <v>24</v>
      </c>
      <c r="D12" s="12">
        <v>4</v>
      </c>
      <c r="E12" s="9">
        <v>1</v>
      </c>
      <c r="F12" s="12">
        <f t="shared" si="1"/>
        <v>4</v>
      </c>
      <c r="G12" s="14">
        <v>42085</v>
      </c>
      <c r="H12" s="14">
        <v>42087</v>
      </c>
      <c r="I12" s="17">
        <v>42089</v>
      </c>
    </row>
    <row r="13" spans="2:9" hidden="1" outlineLevel="1" x14ac:dyDescent="0.25">
      <c r="B13" s="6" t="s">
        <v>11</v>
      </c>
      <c r="C13" s="7">
        <f>COUNTIF($B$5:$B$23,B12)</f>
        <v>3</v>
      </c>
      <c r="D13" s="11">
        <f>AVERAGE(D10:D12)</f>
        <v>11.666666666666666</v>
      </c>
      <c r="E13" s="7">
        <f>SUM(E10:E12)</f>
        <v>4</v>
      </c>
      <c r="F13" s="11">
        <f>SUM(F10:F12)</f>
        <v>41</v>
      </c>
      <c r="G13" s="13">
        <v>42085</v>
      </c>
      <c r="H13" s="13">
        <v>42087</v>
      </c>
      <c r="I13" s="16">
        <v>42090</v>
      </c>
    </row>
    <row r="14" spans="2:9" hidden="1" outlineLevel="1" x14ac:dyDescent="0.25">
      <c r="B14" s="8" t="s">
        <v>12</v>
      </c>
      <c r="C14" s="9" t="s">
        <v>25</v>
      </c>
      <c r="D14" s="12">
        <v>14</v>
      </c>
      <c r="E14" s="9">
        <v>2</v>
      </c>
      <c r="F14" s="12">
        <f t="shared" ref="F14:F15" si="2">D14*E14</f>
        <v>28</v>
      </c>
      <c r="G14" s="14">
        <v>42085</v>
      </c>
      <c r="H14" s="14">
        <v>42087</v>
      </c>
      <c r="I14" s="17">
        <v>42090</v>
      </c>
    </row>
    <row r="15" spans="2:9" hidden="1" outlineLevel="1" x14ac:dyDescent="0.25">
      <c r="B15" s="6" t="s">
        <v>12</v>
      </c>
      <c r="C15" s="7" t="s">
        <v>18</v>
      </c>
      <c r="D15" s="11">
        <v>1</v>
      </c>
      <c r="E15" s="7">
        <v>2</v>
      </c>
      <c r="F15" s="11">
        <f t="shared" si="2"/>
        <v>2</v>
      </c>
      <c r="G15" s="13">
        <v>42085</v>
      </c>
      <c r="H15" s="13">
        <v>42087</v>
      </c>
      <c r="I15" s="16">
        <v>42089</v>
      </c>
    </row>
    <row r="16" spans="2:9" hidden="1" outlineLevel="1" x14ac:dyDescent="0.25">
      <c r="B16" s="8" t="s">
        <v>13</v>
      </c>
      <c r="C16" s="9">
        <f>COUNTIF($B$5:$B$23,B15)</f>
        <v>2</v>
      </c>
      <c r="D16" s="12">
        <f>AVERAGE(D14:D15)</f>
        <v>7.5</v>
      </c>
      <c r="E16" s="9">
        <f>SUM(E14:E15)</f>
        <v>4</v>
      </c>
      <c r="F16" s="12">
        <f>SUM(F14:F15)</f>
        <v>30</v>
      </c>
      <c r="G16" s="14">
        <v>42085</v>
      </c>
      <c r="H16" s="14">
        <v>42087</v>
      </c>
      <c r="I16" s="17">
        <v>42090</v>
      </c>
    </row>
    <row r="17" spans="2:9" hidden="1" outlineLevel="1" x14ac:dyDescent="0.25">
      <c r="B17" s="6" t="s">
        <v>14</v>
      </c>
      <c r="C17" s="7" t="s">
        <v>26</v>
      </c>
      <c r="D17" s="11">
        <v>3.5</v>
      </c>
      <c r="E17" s="7">
        <v>3</v>
      </c>
      <c r="F17" s="11">
        <f>D17*E17</f>
        <v>10.5</v>
      </c>
      <c r="G17" s="13">
        <v>42085</v>
      </c>
      <c r="H17" s="13">
        <v>42087</v>
      </c>
      <c r="I17" s="16">
        <v>42090</v>
      </c>
    </row>
    <row r="18" spans="2:9" hidden="1" outlineLevel="1" x14ac:dyDescent="0.25">
      <c r="B18" s="8" t="s">
        <v>15</v>
      </c>
      <c r="C18" s="9">
        <f>COUNTIF($B$5:$B$23,B17)</f>
        <v>1</v>
      </c>
      <c r="D18" s="12">
        <f>AVERAGE(D17)</f>
        <v>3.5</v>
      </c>
      <c r="E18" s="9">
        <f>SUM(E17)</f>
        <v>3</v>
      </c>
      <c r="F18" s="12">
        <f>SUM(F17)</f>
        <v>10.5</v>
      </c>
      <c r="G18" s="14">
        <v>42085</v>
      </c>
      <c r="H18" s="14">
        <v>42087</v>
      </c>
      <c r="I18" s="17">
        <v>42090</v>
      </c>
    </row>
    <row r="19" spans="2:9" hidden="1" outlineLevel="2" x14ac:dyDescent="0.25">
      <c r="B19" s="6" t="s">
        <v>16</v>
      </c>
      <c r="C19" s="7" t="s">
        <v>27</v>
      </c>
      <c r="D19" s="11">
        <v>2</v>
      </c>
      <c r="E19" s="7">
        <v>10</v>
      </c>
      <c r="F19" s="11">
        <f t="shared" ref="F19:F22" si="3">D19*E19</f>
        <v>20</v>
      </c>
      <c r="G19" s="13">
        <v>42085</v>
      </c>
      <c r="H19" s="13">
        <v>42087</v>
      </c>
      <c r="I19" s="16">
        <v>42091</v>
      </c>
    </row>
    <row r="20" spans="2:9" hidden="1" outlineLevel="2" x14ac:dyDescent="0.25">
      <c r="B20" s="8" t="s">
        <v>16</v>
      </c>
      <c r="C20" s="9" t="s">
        <v>28</v>
      </c>
      <c r="D20" s="12">
        <v>3</v>
      </c>
      <c r="E20" s="9">
        <v>2</v>
      </c>
      <c r="F20" s="12">
        <f t="shared" si="3"/>
        <v>6</v>
      </c>
      <c r="G20" s="14">
        <v>42085</v>
      </c>
      <c r="H20" s="14">
        <v>42087</v>
      </c>
      <c r="I20" s="17">
        <v>42095</v>
      </c>
    </row>
    <row r="21" spans="2:9" hidden="1" outlineLevel="2" x14ac:dyDescent="0.25">
      <c r="B21" s="6" t="s">
        <v>16</v>
      </c>
      <c r="C21" s="7" t="s">
        <v>29</v>
      </c>
      <c r="D21" s="11">
        <v>2</v>
      </c>
      <c r="E21" s="7">
        <v>2</v>
      </c>
      <c r="F21" s="11">
        <f t="shared" si="3"/>
        <v>4</v>
      </c>
      <c r="G21" s="13">
        <v>42085</v>
      </c>
      <c r="H21" s="13">
        <v>42087</v>
      </c>
      <c r="I21" s="16">
        <v>42094</v>
      </c>
    </row>
    <row r="22" spans="2:9" hidden="1" outlineLevel="2" x14ac:dyDescent="0.25">
      <c r="B22" s="8" t="s">
        <v>16</v>
      </c>
      <c r="C22" s="9" t="s">
        <v>30</v>
      </c>
      <c r="D22" s="12">
        <v>3</v>
      </c>
      <c r="E22" s="9">
        <v>2</v>
      </c>
      <c r="F22" s="12">
        <f t="shared" si="3"/>
        <v>6</v>
      </c>
      <c r="G22" s="14">
        <v>42085</v>
      </c>
      <c r="H22" s="14">
        <v>42087</v>
      </c>
      <c r="I22" s="17">
        <v>42090</v>
      </c>
    </row>
    <row r="23" spans="2:9" hidden="1" outlineLevel="1" x14ac:dyDescent="0.25">
      <c r="B23" s="6" t="s">
        <v>17</v>
      </c>
      <c r="C23" s="7">
        <f>COUNTIF($B$5:$B$23,B22)</f>
        <v>4</v>
      </c>
      <c r="D23" s="11">
        <f>AVERAGE(D19:D22)</f>
        <v>2.5</v>
      </c>
      <c r="E23" s="7">
        <f>SUM(E19:E22)</f>
        <v>16</v>
      </c>
      <c r="F23" s="11">
        <f>SUM(F19:F22)</f>
        <v>36</v>
      </c>
      <c r="G23" s="13">
        <v>42085</v>
      </c>
      <c r="H23" s="13">
        <v>42087</v>
      </c>
      <c r="I23" s="16">
        <v>42095</v>
      </c>
    </row>
    <row r="24" spans="2:9" collapsed="1" x14ac:dyDescent="0.25">
      <c r="B24" s="1" t="s">
        <v>31</v>
      </c>
      <c r="C24" s="2">
        <f>SUM(C9,C13,C16,C18,C23)</f>
        <v>14</v>
      </c>
      <c r="D24" s="10">
        <f>AVERAGE(D23,D9,D13,D16,D18)</f>
        <v>6.2333333333333325</v>
      </c>
      <c r="E24" s="2">
        <f>SUM(E9,E13,E16,E18,E23)</f>
        <v>38</v>
      </c>
      <c r="F24" s="10">
        <f>SUM(F9,F13,F16,F18,F23)</f>
        <v>189</v>
      </c>
      <c r="G24" s="15">
        <v>42085</v>
      </c>
      <c r="H24" s="15">
        <v>42087</v>
      </c>
      <c r="I24" s="18">
        <v>42095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2"/>
  <sheetViews>
    <sheetView tabSelected="1" workbookViewId="0">
      <selection activeCell="C22" sqref="C22"/>
    </sheetView>
  </sheetViews>
  <sheetFormatPr defaultRowHeight="15" outlineLevelRow="2" x14ac:dyDescent="0.25"/>
  <cols>
    <col min="2" max="2" width="16.5703125" bestFit="1" customWidth="1"/>
    <col min="3" max="3" width="11.85546875" bestFit="1" customWidth="1"/>
    <col min="4" max="4" width="10.28515625" bestFit="1" customWidth="1"/>
    <col min="5" max="5" width="13.85546875" bestFit="1" customWidth="1"/>
    <col min="6" max="6" width="11.42578125" bestFit="1" customWidth="1"/>
    <col min="7" max="7" width="15.85546875" bestFit="1" customWidth="1"/>
    <col min="8" max="8" width="14.5703125" bestFit="1" customWidth="1"/>
    <col min="9" max="9" width="17.42578125" bestFit="1" customWidth="1"/>
    <col min="10" max="10" width="14.85546875" bestFit="1" customWidth="1"/>
    <col min="11" max="11" width="17.42578125" bestFit="1" customWidth="1"/>
    <col min="12" max="12" width="14.85546875" bestFit="1" customWidth="1"/>
  </cols>
  <sheetData>
    <row r="2" spans="2:10" x14ac:dyDescent="0.25">
      <c r="C2" s="3" t="s">
        <v>0</v>
      </c>
      <c r="D2" s="4" t="s">
        <v>1</v>
      </c>
      <c r="E2" s="4" t="s">
        <v>4</v>
      </c>
      <c r="F2" s="4" t="s">
        <v>2</v>
      </c>
      <c r="G2" s="4" t="s">
        <v>3</v>
      </c>
      <c r="H2" s="4" t="s">
        <v>5</v>
      </c>
      <c r="I2" s="4" t="s">
        <v>6</v>
      </c>
      <c r="J2" s="5" t="s">
        <v>7</v>
      </c>
    </row>
    <row r="3" spans="2:10" outlineLevel="2" x14ac:dyDescent="0.25">
      <c r="C3" s="6" t="s">
        <v>8</v>
      </c>
      <c r="D3" s="7" t="s">
        <v>18</v>
      </c>
      <c r="E3" s="11">
        <v>1</v>
      </c>
      <c r="F3" s="7">
        <v>1</v>
      </c>
      <c r="G3" s="11">
        <f>E3*F3</f>
        <v>1</v>
      </c>
      <c r="H3" s="13">
        <v>42085</v>
      </c>
      <c r="I3" s="13">
        <v>42087</v>
      </c>
      <c r="J3" s="16">
        <v>42090</v>
      </c>
    </row>
    <row r="4" spans="2:10" outlineLevel="2" x14ac:dyDescent="0.25">
      <c r="C4" s="8" t="s">
        <v>8</v>
      </c>
      <c r="D4" s="9" t="s">
        <v>19</v>
      </c>
      <c r="E4" s="12">
        <v>1.5</v>
      </c>
      <c r="F4" s="9">
        <v>2</v>
      </c>
      <c r="G4" s="12">
        <f t="shared" ref="G4:G6" si="0">E4*F4</f>
        <v>3</v>
      </c>
      <c r="H4" s="14">
        <v>42085</v>
      </c>
      <c r="I4" s="14">
        <v>42087</v>
      </c>
      <c r="J4" s="17">
        <v>42089</v>
      </c>
    </row>
    <row r="5" spans="2:10" outlineLevel="2" x14ac:dyDescent="0.25">
      <c r="C5" s="6" t="s">
        <v>8</v>
      </c>
      <c r="D5" s="7" t="s">
        <v>20</v>
      </c>
      <c r="E5" s="11">
        <v>20</v>
      </c>
      <c r="F5" s="7">
        <v>3</v>
      </c>
      <c r="G5" s="11">
        <f t="shared" si="0"/>
        <v>60</v>
      </c>
      <c r="H5" s="13">
        <v>42085</v>
      </c>
      <c r="I5" s="13">
        <v>42087</v>
      </c>
      <c r="J5" s="16">
        <v>42090</v>
      </c>
    </row>
    <row r="6" spans="2:10" outlineLevel="2" x14ac:dyDescent="0.25">
      <c r="C6" s="8" t="s">
        <v>8</v>
      </c>
      <c r="D6" s="9" t="s">
        <v>21</v>
      </c>
      <c r="E6" s="12">
        <v>1.5</v>
      </c>
      <c r="F6" s="9">
        <v>5</v>
      </c>
      <c r="G6" s="12">
        <f t="shared" si="0"/>
        <v>7.5</v>
      </c>
      <c r="H6" s="14">
        <v>42085</v>
      </c>
      <c r="I6" s="14">
        <v>42087</v>
      </c>
      <c r="J6" s="17">
        <v>42089</v>
      </c>
    </row>
    <row r="7" spans="2:10" outlineLevel="1" x14ac:dyDescent="0.25">
      <c r="B7" s="19" t="s">
        <v>32</v>
      </c>
      <c r="C7" s="8">
        <f>SUBTOTAL(3,C3:C6)</f>
        <v>4</v>
      </c>
      <c r="D7" s="9"/>
      <c r="E7" s="12"/>
      <c r="F7" s="9"/>
      <c r="G7" s="12"/>
      <c r="H7" s="14"/>
      <c r="I7" s="14"/>
      <c r="J7" s="17"/>
    </row>
    <row r="8" spans="2:10" outlineLevel="2" x14ac:dyDescent="0.25">
      <c r="C8" s="8" t="s">
        <v>10</v>
      </c>
      <c r="D8" s="9" t="s">
        <v>22</v>
      </c>
      <c r="E8" s="12">
        <v>25</v>
      </c>
      <c r="F8" s="9">
        <v>1</v>
      </c>
      <c r="G8" s="12">
        <f t="shared" ref="G8:G10" si="1">E8*F8</f>
        <v>25</v>
      </c>
      <c r="H8" s="14">
        <v>42085</v>
      </c>
      <c r="I8" s="14">
        <v>42087</v>
      </c>
      <c r="J8" s="17">
        <v>42089</v>
      </c>
    </row>
    <row r="9" spans="2:10" outlineLevel="2" x14ac:dyDescent="0.25">
      <c r="C9" s="6" t="s">
        <v>10</v>
      </c>
      <c r="D9" s="7" t="s">
        <v>23</v>
      </c>
      <c r="E9" s="11">
        <v>6</v>
      </c>
      <c r="F9" s="7">
        <v>2</v>
      </c>
      <c r="G9" s="11">
        <f t="shared" si="1"/>
        <v>12</v>
      </c>
      <c r="H9" s="13">
        <v>42085</v>
      </c>
      <c r="I9" s="13">
        <v>42087</v>
      </c>
      <c r="J9" s="16">
        <v>42090</v>
      </c>
    </row>
    <row r="10" spans="2:10" outlineLevel="2" x14ac:dyDescent="0.25">
      <c r="C10" s="8" t="s">
        <v>10</v>
      </c>
      <c r="D10" s="9" t="s">
        <v>24</v>
      </c>
      <c r="E10" s="12">
        <v>4</v>
      </c>
      <c r="F10" s="9">
        <v>1</v>
      </c>
      <c r="G10" s="12">
        <f t="shared" si="1"/>
        <v>4</v>
      </c>
      <c r="H10" s="14">
        <v>42085</v>
      </c>
      <c r="I10" s="14">
        <v>42087</v>
      </c>
      <c r="J10" s="17">
        <v>42089</v>
      </c>
    </row>
    <row r="11" spans="2:10" outlineLevel="1" x14ac:dyDescent="0.25">
      <c r="B11" s="19" t="s">
        <v>33</v>
      </c>
      <c r="C11" s="8">
        <f>SUBTOTAL(3,C8:C10)</f>
        <v>3</v>
      </c>
      <c r="D11" s="9"/>
      <c r="E11" s="12"/>
      <c r="F11" s="9"/>
      <c r="G11" s="12"/>
      <c r="H11" s="14"/>
      <c r="I11" s="14"/>
      <c r="J11" s="17"/>
    </row>
    <row r="12" spans="2:10" outlineLevel="2" x14ac:dyDescent="0.25">
      <c r="C12" s="8" t="s">
        <v>12</v>
      </c>
      <c r="D12" s="9" t="s">
        <v>25</v>
      </c>
      <c r="E12" s="12">
        <v>14</v>
      </c>
      <c r="F12" s="9">
        <v>2</v>
      </c>
      <c r="G12" s="12">
        <f t="shared" ref="G12:G13" si="2">E12*F12</f>
        <v>28</v>
      </c>
      <c r="H12" s="14">
        <v>42085</v>
      </c>
      <c r="I12" s="14">
        <v>42087</v>
      </c>
      <c r="J12" s="17">
        <v>42090</v>
      </c>
    </row>
    <row r="13" spans="2:10" outlineLevel="2" x14ac:dyDescent="0.25">
      <c r="C13" s="6" t="s">
        <v>12</v>
      </c>
      <c r="D13" s="7" t="s">
        <v>18</v>
      </c>
      <c r="E13" s="11">
        <v>1</v>
      </c>
      <c r="F13" s="7">
        <v>2</v>
      </c>
      <c r="G13" s="11">
        <f t="shared" si="2"/>
        <v>2</v>
      </c>
      <c r="H13" s="13">
        <v>42085</v>
      </c>
      <c r="I13" s="13">
        <v>42087</v>
      </c>
      <c r="J13" s="16">
        <v>42089</v>
      </c>
    </row>
    <row r="14" spans="2:10" outlineLevel="1" x14ac:dyDescent="0.25">
      <c r="B14" s="19" t="s">
        <v>34</v>
      </c>
      <c r="C14" s="6">
        <f>SUBTOTAL(3,C12:C13)</f>
        <v>2</v>
      </c>
      <c r="D14" s="7"/>
      <c r="E14" s="11"/>
      <c r="F14" s="7"/>
      <c r="G14" s="11"/>
      <c r="H14" s="13"/>
      <c r="I14" s="13"/>
      <c r="J14" s="16"/>
    </row>
    <row r="15" spans="2:10" outlineLevel="2" x14ac:dyDescent="0.25">
      <c r="C15" s="6" t="s">
        <v>14</v>
      </c>
      <c r="D15" s="7" t="s">
        <v>26</v>
      </c>
      <c r="E15" s="11">
        <v>3.5</v>
      </c>
      <c r="F15" s="7">
        <v>3</v>
      </c>
      <c r="G15" s="11">
        <f>E15*F15</f>
        <v>10.5</v>
      </c>
      <c r="H15" s="13">
        <v>42085</v>
      </c>
      <c r="I15" s="13">
        <v>42087</v>
      </c>
      <c r="J15" s="16">
        <v>42090</v>
      </c>
    </row>
    <row r="16" spans="2:10" outlineLevel="1" x14ac:dyDescent="0.25">
      <c r="B16" s="19" t="s">
        <v>35</v>
      </c>
      <c r="C16" s="6">
        <f>SUBTOTAL(3,C15:C15)</f>
        <v>1</v>
      </c>
      <c r="D16" s="7"/>
      <c r="E16" s="11"/>
      <c r="F16" s="7"/>
      <c r="G16" s="11"/>
      <c r="H16" s="13"/>
      <c r="I16" s="13"/>
      <c r="J16" s="16"/>
    </row>
    <row r="17" spans="2:10" outlineLevel="2" x14ac:dyDescent="0.25">
      <c r="C17" s="6" t="s">
        <v>16</v>
      </c>
      <c r="D17" s="7" t="s">
        <v>27</v>
      </c>
      <c r="E17" s="11">
        <v>2</v>
      </c>
      <c r="F17" s="7">
        <v>10</v>
      </c>
      <c r="G17" s="11">
        <f t="shared" ref="G17:G20" si="3">E17*F17</f>
        <v>20</v>
      </c>
      <c r="H17" s="13">
        <v>42085</v>
      </c>
      <c r="I17" s="13">
        <v>42087</v>
      </c>
      <c r="J17" s="16">
        <v>42091</v>
      </c>
    </row>
    <row r="18" spans="2:10" outlineLevel="2" x14ac:dyDescent="0.25">
      <c r="C18" s="8" t="s">
        <v>16</v>
      </c>
      <c r="D18" s="9" t="s">
        <v>28</v>
      </c>
      <c r="E18" s="12">
        <v>3</v>
      </c>
      <c r="F18" s="9">
        <v>2</v>
      </c>
      <c r="G18" s="12">
        <f t="shared" si="3"/>
        <v>6</v>
      </c>
      <c r="H18" s="14">
        <v>42085</v>
      </c>
      <c r="I18" s="14">
        <v>42087</v>
      </c>
      <c r="J18" s="17">
        <v>42095</v>
      </c>
    </row>
    <row r="19" spans="2:10" outlineLevel="2" x14ac:dyDescent="0.25">
      <c r="C19" s="6" t="s">
        <v>16</v>
      </c>
      <c r="D19" s="7" t="s">
        <v>29</v>
      </c>
      <c r="E19" s="11">
        <v>2</v>
      </c>
      <c r="F19" s="7">
        <v>2</v>
      </c>
      <c r="G19" s="11">
        <f t="shared" si="3"/>
        <v>4</v>
      </c>
      <c r="H19" s="13">
        <v>42085</v>
      </c>
      <c r="I19" s="13">
        <v>42087</v>
      </c>
      <c r="J19" s="16">
        <v>42094</v>
      </c>
    </row>
    <row r="20" spans="2:10" outlineLevel="2" x14ac:dyDescent="0.25">
      <c r="C20" s="8" t="s">
        <v>16</v>
      </c>
      <c r="D20" s="9" t="s">
        <v>30</v>
      </c>
      <c r="E20" s="12">
        <v>3</v>
      </c>
      <c r="F20" s="9">
        <v>2</v>
      </c>
      <c r="G20" s="12">
        <f t="shared" si="3"/>
        <v>6</v>
      </c>
      <c r="H20" s="14">
        <v>42085</v>
      </c>
      <c r="I20" s="14">
        <v>42087</v>
      </c>
      <c r="J20" s="17">
        <v>42090</v>
      </c>
    </row>
    <row r="21" spans="2:10" outlineLevel="1" x14ac:dyDescent="0.25">
      <c r="B21" s="19" t="s">
        <v>36</v>
      </c>
      <c r="C21" s="20">
        <f>SUBTOTAL(3,C17:C20)</f>
        <v>4</v>
      </c>
      <c r="D21" s="20"/>
      <c r="E21" s="21"/>
      <c r="F21" s="20"/>
      <c r="G21" s="21"/>
      <c r="H21" s="22"/>
      <c r="I21" s="22"/>
      <c r="J21" s="22"/>
    </row>
    <row r="22" spans="2:10" x14ac:dyDescent="0.25">
      <c r="B22" s="19" t="s">
        <v>37</v>
      </c>
      <c r="C22" s="20">
        <f>SUBTOTAL(3,C3:C20)</f>
        <v>14</v>
      </c>
      <c r="D22" s="20"/>
      <c r="E22" s="21"/>
      <c r="F22" s="20"/>
      <c r="G22" s="21"/>
      <c r="H22" s="22"/>
      <c r="I22" s="22"/>
      <c r="J22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lukasbo9765@gmail.com</cp:lastModifiedBy>
  <dcterms:created xsi:type="dcterms:W3CDTF">2015-03-22T21:04:35Z</dcterms:created>
  <dcterms:modified xsi:type="dcterms:W3CDTF">2025-06-10T17:47:49Z</dcterms:modified>
</cp:coreProperties>
</file>