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MAN\Desktop\Curso-Excel\Projeto\"/>
    </mc:Choice>
  </mc:AlternateContent>
  <xr:revisionPtr revIDLastSave="0" documentId="13_ncr:1_{55A38D55-F821-4402-A510-F91926455FBC}" xr6:coauthVersionLast="47" xr6:coauthVersionMax="47" xr10:uidLastSave="{00000000-0000-0000-0000-000000000000}"/>
  <bookViews>
    <workbookView xWindow="-120" yWindow="-120" windowWidth="21840" windowHeight="13020" activeTab="1" xr2:uid="{00000000-000D-0000-FFFF-FFFF00000000}"/>
  </bookViews>
  <sheets>
    <sheet name="Menu" sheetId="1" r:id="rId1"/>
    <sheet name="Despesas" sheetId="2" r:id="rId2"/>
    <sheet name="Controle Mercadorias" sheetId="6" r:id="rId3"/>
    <sheet name="Investimentos" sheetId="7" r:id="rId4"/>
    <sheet name="Controle de Estoque" sheetId="8" r:id="rId5"/>
    <sheet name="Resultados" sheetId="4" r:id="rId6"/>
    <sheet name="Vendas" sheetId="3" r:id="rId7"/>
    <sheet name="cálculos" sheetId="5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2" l="1"/>
  <c r="G21" i="2"/>
  <c r="G14" i="2"/>
  <c r="G6" i="2"/>
</calcChain>
</file>

<file path=xl/sharedStrings.xml><?xml version="1.0" encoding="utf-8"?>
<sst xmlns="http://schemas.openxmlformats.org/spreadsheetml/2006/main" count="68" uniqueCount="63">
  <si>
    <t>Resultados</t>
  </si>
  <si>
    <t>Manutenção de Equipamentos</t>
  </si>
  <si>
    <t>Impostos</t>
  </si>
  <si>
    <t>Limpeza</t>
  </si>
  <si>
    <t>Aluguel Loja</t>
  </si>
  <si>
    <t>Seguros</t>
  </si>
  <si>
    <t>Outros</t>
  </si>
  <si>
    <t>Vendas</t>
  </si>
  <si>
    <t>Serviços de Entrega</t>
  </si>
  <si>
    <t>Receita Líquida</t>
  </si>
  <si>
    <t>Lucro Operacional Bruto</t>
  </si>
  <si>
    <t>Faturamento Bruto</t>
  </si>
  <si>
    <t>Lucro Líquido</t>
  </si>
  <si>
    <t>Despesas Fixas</t>
  </si>
  <si>
    <t>Compras Mercadorias</t>
  </si>
  <si>
    <t>Investimentos</t>
  </si>
  <si>
    <t>Controle de Estoque</t>
  </si>
  <si>
    <t>Salários</t>
  </si>
  <si>
    <t>Bonificações</t>
  </si>
  <si>
    <t>Vales (Refeição, Transporte)</t>
  </si>
  <si>
    <t>Informática</t>
  </si>
  <si>
    <t>Despesas Funcionamento (água, luz, gás, telefone, etc.)</t>
  </si>
  <si>
    <t>Serviços Terceirizados</t>
  </si>
  <si>
    <t>Escritório Contábil</t>
  </si>
  <si>
    <t>Escritório Advocacia</t>
  </si>
  <si>
    <t>Entregas</t>
  </si>
  <si>
    <t>Marketing</t>
  </si>
  <si>
    <t>Arroz</t>
  </si>
  <si>
    <t>Feijão</t>
  </si>
  <si>
    <t>Tomate</t>
  </si>
  <si>
    <t>Alface</t>
  </si>
  <si>
    <t>Carne</t>
  </si>
  <si>
    <t>Frango</t>
  </si>
  <si>
    <t>Peixe</t>
  </si>
  <si>
    <t>Queijo</t>
  </si>
  <si>
    <t>Vinho</t>
  </si>
  <si>
    <t>Suco</t>
  </si>
  <si>
    <t>Cenoura</t>
  </si>
  <si>
    <t>Vagem</t>
  </si>
  <si>
    <t>Amendoim</t>
  </si>
  <si>
    <t>Cerveja</t>
  </si>
  <si>
    <t>Vodka</t>
  </si>
  <si>
    <t>Couve</t>
  </si>
  <si>
    <t>Pão</t>
  </si>
  <si>
    <t>Caixa de Fósforo</t>
  </si>
  <si>
    <t>Bala</t>
  </si>
  <si>
    <t>Chocolate</t>
  </si>
  <si>
    <t>Cigarro</t>
  </si>
  <si>
    <t>Barra de Cereal</t>
  </si>
  <si>
    <t>Despesas</t>
  </si>
  <si>
    <t>Despesas de Funcionamento</t>
  </si>
  <si>
    <t>Itens Despesas</t>
  </si>
  <si>
    <t>Data</t>
  </si>
  <si>
    <t>Observação</t>
  </si>
  <si>
    <t>Valor Intermediário</t>
  </si>
  <si>
    <t>Valor Final</t>
  </si>
  <si>
    <t>Funcionários</t>
  </si>
  <si>
    <t>Água</t>
  </si>
  <si>
    <t>Energia</t>
  </si>
  <si>
    <t>Gás</t>
  </si>
  <si>
    <t>Telefone</t>
  </si>
  <si>
    <t>Férias, Licença Maternidade</t>
  </si>
  <si>
    <t>Total de Despesas de Funcionamento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</si>
</sst>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0" borderId="0" xfId="0" applyAlignment="1"/>
    <xf numFmtId="0" fontId="4" fillId="2" borderId="0" xfId="0" applyFont="1" applyFill="1" applyAlignment="1">
      <alignment vertical="center"/>
    </xf>
    <xf numFmtId="44" fontId="0" fillId="0" borderId="0" xfId="1" applyFont="1"/>
    <xf numFmtId="0" fontId="3" fillId="0" borderId="0" xfId="0" applyFont="1"/>
    <xf numFmtId="44" fontId="3" fillId="0" borderId="0" xfId="0" applyNumberFormat="1" applyFont="1"/>
    <xf numFmtId="44" fontId="2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Controle Mercadorias'!A1"/><Relationship Id="rId7" Type="http://schemas.openxmlformats.org/officeDocument/2006/relationships/hyperlink" Target="#Vendas!A1"/><Relationship Id="rId2" Type="http://schemas.openxmlformats.org/officeDocument/2006/relationships/hyperlink" Target="#Despesas!A1"/><Relationship Id="rId1" Type="http://schemas.openxmlformats.org/officeDocument/2006/relationships/image" Target="../media/image1.jpg"/><Relationship Id="rId6" Type="http://schemas.openxmlformats.org/officeDocument/2006/relationships/hyperlink" Target="#Resultados!A1"/><Relationship Id="rId5" Type="http://schemas.openxmlformats.org/officeDocument/2006/relationships/hyperlink" Target="#'Controle de Estoque'!A1"/><Relationship Id="rId4" Type="http://schemas.openxmlformats.org/officeDocument/2006/relationships/hyperlink" Target="#Investimento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193055</xdr:colOff>
      <xdr:row>30</xdr:row>
      <xdr:rowOff>95250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190F2101-FF28-47ED-A75C-00437880DE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78"/>
        <a:stretch/>
      </xdr:blipFill>
      <xdr:spPr>
        <a:xfrm>
          <a:off x="0" y="0"/>
          <a:ext cx="13604255" cy="5810250"/>
        </a:xfrm>
        <a:prstGeom prst="rect">
          <a:avLst/>
        </a:prstGeom>
      </xdr:spPr>
    </xdr:pic>
    <xdr:clientData/>
  </xdr:twoCellAnchor>
  <xdr:twoCellAnchor>
    <xdr:from>
      <xdr:col>0</xdr:col>
      <xdr:colOff>323850</xdr:colOff>
      <xdr:row>21</xdr:row>
      <xdr:rowOff>9525</xdr:rowOff>
    </xdr:from>
    <xdr:to>
      <xdr:col>3</xdr:col>
      <xdr:colOff>304800</xdr:colOff>
      <xdr:row>23</xdr:row>
      <xdr:rowOff>123825</xdr:rowOff>
    </xdr:to>
    <xdr:sp macro="" textlink="">
      <xdr:nvSpPr>
        <xdr:cNvPr id="2" name="Retângulo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DA366F0-63ED-4512-A0AB-C9F856FC5ECD}"/>
            </a:ext>
          </a:extLst>
        </xdr:cNvPr>
        <xdr:cNvSpPr/>
      </xdr:nvSpPr>
      <xdr:spPr>
        <a:xfrm>
          <a:off x="323850" y="4010025"/>
          <a:ext cx="1809750" cy="4953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Despesas</a:t>
          </a:r>
        </a:p>
      </xdr:txBody>
    </xdr:sp>
    <xdr:clientData/>
  </xdr:twoCellAnchor>
  <xdr:twoCellAnchor>
    <xdr:from>
      <xdr:col>4</xdr:col>
      <xdr:colOff>0</xdr:colOff>
      <xdr:row>21</xdr:row>
      <xdr:rowOff>19050</xdr:rowOff>
    </xdr:from>
    <xdr:to>
      <xdr:col>6</xdr:col>
      <xdr:colOff>590550</xdr:colOff>
      <xdr:row>23</xdr:row>
      <xdr:rowOff>133350</xdr:rowOff>
    </xdr:to>
    <xdr:sp macro="" textlink="">
      <xdr:nvSpPr>
        <xdr:cNvPr id="3" name="Retângulo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A63F9CF-E1BB-4C43-A57C-A0CB83FFFFB2}"/>
            </a:ext>
          </a:extLst>
        </xdr:cNvPr>
        <xdr:cNvSpPr/>
      </xdr:nvSpPr>
      <xdr:spPr>
        <a:xfrm>
          <a:off x="2438400" y="4019550"/>
          <a:ext cx="1809750" cy="4953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Compras Mercadorias</a:t>
          </a:r>
        </a:p>
      </xdr:txBody>
    </xdr:sp>
    <xdr:clientData/>
  </xdr:twoCellAnchor>
  <xdr:twoCellAnchor>
    <xdr:from>
      <xdr:col>7</xdr:col>
      <xdr:colOff>333375</xdr:colOff>
      <xdr:row>21</xdr:row>
      <xdr:rowOff>19050</xdr:rowOff>
    </xdr:from>
    <xdr:to>
      <xdr:col>10</xdr:col>
      <xdr:colOff>314325</xdr:colOff>
      <xdr:row>23</xdr:row>
      <xdr:rowOff>133350</xdr:rowOff>
    </xdr:to>
    <xdr:sp macro="" textlink="">
      <xdr:nvSpPr>
        <xdr:cNvPr id="4" name="Retângulo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37FCAB4-7B0C-46F0-BD2C-44D6F092877D}"/>
            </a:ext>
          </a:extLst>
        </xdr:cNvPr>
        <xdr:cNvSpPr/>
      </xdr:nvSpPr>
      <xdr:spPr>
        <a:xfrm>
          <a:off x="4600575" y="4019550"/>
          <a:ext cx="1809750" cy="4953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Investimentos</a:t>
          </a:r>
        </a:p>
      </xdr:txBody>
    </xdr:sp>
    <xdr:clientData/>
  </xdr:twoCellAnchor>
  <xdr:twoCellAnchor>
    <xdr:from>
      <xdr:col>11</xdr:col>
      <xdr:colOff>0</xdr:colOff>
      <xdr:row>21</xdr:row>
      <xdr:rowOff>19050</xdr:rowOff>
    </xdr:from>
    <xdr:to>
      <xdr:col>13</xdr:col>
      <xdr:colOff>590550</xdr:colOff>
      <xdr:row>23</xdr:row>
      <xdr:rowOff>133350</xdr:rowOff>
    </xdr:to>
    <xdr:sp macro="" textlink="">
      <xdr:nvSpPr>
        <xdr:cNvPr id="5" name="Retângulo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5E9BB07-8430-42CB-A11E-6E78B46E53C4}"/>
            </a:ext>
          </a:extLst>
        </xdr:cNvPr>
        <xdr:cNvSpPr/>
      </xdr:nvSpPr>
      <xdr:spPr>
        <a:xfrm>
          <a:off x="6705600" y="4019550"/>
          <a:ext cx="1809750" cy="4953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Controle de Estoque</a:t>
          </a:r>
        </a:p>
      </xdr:txBody>
    </xdr:sp>
    <xdr:clientData/>
  </xdr:twoCellAnchor>
  <xdr:twoCellAnchor>
    <xdr:from>
      <xdr:col>18</xdr:col>
      <xdr:colOff>133350</xdr:colOff>
      <xdr:row>21</xdr:row>
      <xdr:rowOff>28575</xdr:rowOff>
    </xdr:from>
    <xdr:to>
      <xdr:col>21</xdr:col>
      <xdr:colOff>114300</xdr:colOff>
      <xdr:row>23</xdr:row>
      <xdr:rowOff>142875</xdr:rowOff>
    </xdr:to>
    <xdr:sp macro="" textlink="">
      <xdr:nvSpPr>
        <xdr:cNvPr id="6" name="Retângulo 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B5446B0-7377-4730-8C28-D36BCB8FBFB9}"/>
            </a:ext>
          </a:extLst>
        </xdr:cNvPr>
        <xdr:cNvSpPr/>
      </xdr:nvSpPr>
      <xdr:spPr>
        <a:xfrm>
          <a:off x="11106150" y="4029075"/>
          <a:ext cx="1809750" cy="4953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Resultados</a:t>
          </a:r>
        </a:p>
      </xdr:txBody>
    </xdr:sp>
    <xdr:clientData/>
  </xdr:twoCellAnchor>
  <xdr:twoCellAnchor>
    <xdr:from>
      <xdr:col>14</xdr:col>
      <xdr:colOff>361950</xdr:colOff>
      <xdr:row>21</xdr:row>
      <xdr:rowOff>28575</xdr:rowOff>
    </xdr:from>
    <xdr:to>
      <xdr:col>17</xdr:col>
      <xdr:colOff>342900</xdr:colOff>
      <xdr:row>23</xdr:row>
      <xdr:rowOff>142875</xdr:rowOff>
    </xdr:to>
    <xdr:sp macro="" textlink="">
      <xdr:nvSpPr>
        <xdr:cNvPr id="7" name="Retângulo 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588D5EB-5C52-438C-B784-9569D54B0412}"/>
            </a:ext>
          </a:extLst>
        </xdr:cNvPr>
        <xdr:cNvSpPr/>
      </xdr:nvSpPr>
      <xdr:spPr>
        <a:xfrm>
          <a:off x="8896350" y="4029075"/>
          <a:ext cx="1809750" cy="4953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Vendas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1CB242-0FDA-4BC4-B43B-B0315FEC762A}" name="Tabela3" displayName="Tabela3" ref="B4:G29" totalsRowShown="0">
  <autoFilter ref="B4:G29" xr:uid="{0B1CB242-0FDA-4BC4-B43B-B0315FEC762A}"/>
  <tableColumns count="6">
    <tableColumn id="1" xr3:uid="{0B7A400C-D70B-4B7B-A57F-54832EE6E017}" name="Despesas de Funcionamento"/>
    <tableColumn id="2" xr3:uid="{D6C62100-B74D-4F31-AEC9-510678104F34}" name="Itens Despesas"/>
    <tableColumn id="3" xr3:uid="{90EFB5CF-C060-4EF7-BAD8-84AFCA8F2B14}" name="Data"/>
    <tableColumn id="4" xr3:uid="{46A17CC6-9909-46AA-B040-0B7A0D4DED75}" name="Observação"/>
    <tableColumn id="5" xr3:uid="{1A7540E0-EBF4-4DD2-A618-A1419133730B}" name="Valor Intermediário" dataCellStyle="Moeda"/>
    <tableColumn id="6" xr3:uid="{70873A7A-F3CC-40EA-8053-C40E9F85FE09}" name="Valor Final" dataCellStyle="Moeda"/>
  </tableColumns>
  <tableStyleInfo name="TableStyleMedium28" showFirstColumn="1" showLastColumn="1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B13"/>
  <sheetViews>
    <sheetView zoomScaleNormal="100" workbookViewId="0">
      <selection activeCell="H36" sqref="H36"/>
    </sheetView>
  </sheetViews>
  <sheetFormatPr defaultRowHeight="15" x14ac:dyDescent="0.25"/>
  <sheetData>
    <row r="3" spans="2:2" x14ac:dyDescent="0.25">
      <c r="B3" t="s">
        <v>13</v>
      </c>
    </row>
    <row r="5" spans="2:2" x14ac:dyDescent="0.25">
      <c r="B5" t="s">
        <v>14</v>
      </c>
    </row>
    <row r="7" spans="2:2" x14ac:dyDescent="0.25">
      <c r="B7" t="s">
        <v>15</v>
      </c>
    </row>
    <row r="9" spans="2:2" x14ac:dyDescent="0.25">
      <c r="B9" t="s">
        <v>16</v>
      </c>
    </row>
    <row r="11" spans="2:2" x14ac:dyDescent="0.25">
      <c r="B11" t="s">
        <v>0</v>
      </c>
    </row>
    <row r="13" spans="2:2" x14ac:dyDescent="0.25">
      <c r="B13" t="s">
        <v>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31"/>
  <sheetViews>
    <sheetView showGridLines="0" tabSelected="1" workbookViewId="0">
      <selection activeCell="G16" sqref="G16"/>
    </sheetView>
  </sheetViews>
  <sheetFormatPr defaultRowHeight="15" x14ac:dyDescent="0.25"/>
  <cols>
    <col min="2" max="2" width="51.42578125" bestFit="1" customWidth="1"/>
    <col min="3" max="3" width="26.5703125" bestFit="1" customWidth="1"/>
    <col min="4" max="4" width="7.140625" customWidth="1"/>
    <col min="5" max="5" width="25.42578125" customWidth="1"/>
    <col min="6" max="6" width="20.5703125" customWidth="1"/>
    <col min="7" max="7" width="25.28515625" bestFit="1" customWidth="1"/>
  </cols>
  <sheetData>
    <row r="2" spans="2:8" s="1" customFormat="1" ht="27.95" customHeight="1" x14ac:dyDescent="0.25">
      <c r="B2" s="3" t="s">
        <v>49</v>
      </c>
    </row>
    <row r="4" spans="2:8" x14ac:dyDescent="0.25">
      <c r="B4" t="s">
        <v>50</v>
      </c>
      <c r="C4" t="s">
        <v>51</v>
      </c>
      <c r="D4" t="s">
        <v>52</v>
      </c>
      <c r="E4" t="s">
        <v>53</v>
      </c>
      <c r="F4" t="s">
        <v>54</v>
      </c>
      <c r="G4" t="s">
        <v>55</v>
      </c>
    </row>
    <row r="5" spans="2:8" x14ac:dyDescent="0.25">
      <c r="B5" t="s">
        <v>4</v>
      </c>
      <c r="F5" s="4"/>
      <c r="G5" s="4">
        <v>1000</v>
      </c>
    </row>
    <row r="6" spans="2:8" x14ac:dyDescent="0.25">
      <c r="B6" t="s">
        <v>56</v>
      </c>
      <c r="F6" s="4"/>
      <c r="G6" s="4">
        <f>SUM(F7:F11)</f>
        <v>17500</v>
      </c>
    </row>
    <row r="7" spans="2:8" x14ac:dyDescent="0.25">
      <c r="C7" t="s">
        <v>17</v>
      </c>
      <c r="F7" s="4">
        <v>10000</v>
      </c>
      <c r="G7" s="4"/>
    </row>
    <row r="8" spans="2:8" x14ac:dyDescent="0.25">
      <c r="C8" t="s">
        <v>18</v>
      </c>
      <c r="F8" s="4">
        <v>500</v>
      </c>
      <c r="G8" s="4"/>
    </row>
    <row r="9" spans="2:8" x14ac:dyDescent="0.25">
      <c r="C9" t="s">
        <v>2</v>
      </c>
      <c r="F9" s="4">
        <v>3000</v>
      </c>
      <c r="G9" s="4"/>
    </row>
    <row r="10" spans="2:8" x14ac:dyDescent="0.25">
      <c r="C10" t="s">
        <v>19</v>
      </c>
      <c r="F10" s="4">
        <v>2500</v>
      </c>
      <c r="G10" s="4"/>
      <c r="H10" s="2"/>
    </row>
    <row r="11" spans="2:8" x14ac:dyDescent="0.25">
      <c r="C11" t="s">
        <v>6</v>
      </c>
      <c r="E11" t="s">
        <v>61</v>
      </c>
      <c r="F11" s="4">
        <v>1500</v>
      </c>
      <c r="G11" s="4"/>
    </row>
    <row r="12" spans="2:8" x14ac:dyDescent="0.25">
      <c r="B12" t="s">
        <v>1</v>
      </c>
      <c r="F12" s="4"/>
      <c r="G12" s="4">
        <v>900</v>
      </c>
    </row>
    <row r="13" spans="2:8" x14ac:dyDescent="0.25">
      <c r="B13" t="s">
        <v>2</v>
      </c>
      <c r="F13" s="4"/>
      <c r="G13" s="4">
        <v>6000</v>
      </c>
    </row>
    <row r="14" spans="2:8" x14ac:dyDescent="0.25">
      <c r="B14" t="s">
        <v>21</v>
      </c>
      <c r="F14" s="4"/>
      <c r="G14" s="4">
        <f>SUM(F15:F19)</f>
        <v>5300</v>
      </c>
    </row>
    <row r="15" spans="2:8" x14ac:dyDescent="0.25">
      <c r="C15" t="s">
        <v>57</v>
      </c>
      <c r="F15" s="4">
        <v>800</v>
      </c>
      <c r="G15" s="4"/>
    </row>
    <row r="16" spans="2:8" x14ac:dyDescent="0.25">
      <c r="C16" t="s">
        <v>58</v>
      </c>
      <c r="F16" s="4">
        <v>3200</v>
      </c>
      <c r="G16" s="4"/>
    </row>
    <row r="17" spans="2:7" x14ac:dyDescent="0.25">
      <c r="C17" t="s">
        <v>59</v>
      </c>
      <c r="F17" s="4">
        <v>500</v>
      </c>
      <c r="G17" s="7"/>
    </row>
    <row r="18" spans="2:7" x14ac:dyDescent="0.25">
      <c r="C18" t="s">
        <v>60</v>
      </c>
      <c r="F18" s="4">
        <v>800</v>
      </c>
      <c r="G18" s="4"/>
    </row>
    <row r="19" spans="2:7" x14ac:dyDescent="0.25">
      <c r="C19" t="s">
        <v>6</v>
      </c>
      <c r="F19" s="4">
        <v>0</v>
      </c>
      <c r="G19" s="4"/>
    </row>
    <row r="20" spans="2:7" x14ac:dyDescent="0.25">
      <c r="B20" t="s">
        <v>3</v>
      </c>
      <c r="F20" s="4"/>
      <c r="G20" s="4">
        <v>300</v>
      </c>
    </row>
    <row r="21" spans="2:7" x14ac:dyDescent="0.25">
      <c r="B21" t="s">
        <v>22</v>
      </c>
      <c r="F21" s="4"/>
      <c r="G21" s="4">
        <f>SUM(F22:F27)</f>
        <v>11950</v>
      </c>
    </row>
    <row r="22" spans="2:7" x14ac:dyDescent="0.25">
      <c r="C22" t="s">
        <v>23</v>
      </c>
      <c r="F22" s="4">
        <v>1650</v>
      </c>
      <c r="G22" s="4"/>
    </row>
    <row r="23" spans="2:7" x14ac:dyDescent="0.25">
      <c r="C23" t="s">
        <v>24</v>
      </c>
      <c r="F23" s="4">
        <v>3000</v>
      </c>
      <c r="G23" s="4"/>
    </row>
    <row r="24" spans="2:7" x14ac:dyDescent="0.25">
      <c r="C24" t="s">
        <v>25</v>
      </c>
      <c r="F24" s="4">
        <v>3000</v>
      </c>
      <c r="G24" s="4"/>
    </row>
    <row r="25" spans="2:7" x14ac:dyDescent="0.25">
      <c r="C25" t="s">
        <v>26</v>
      </c>
      <c r="F25" s="4">
        <v>2700</v>
      </c>
      <c r="G25" s="4"/>
    </row>
    <row r="26" spans="2:7" x14ac:dyDescent="0.25">
      <c r="C26" t="s">
        <v>20</v>
      </c>
      <c r="F26" s="4">
        <v>1500</v>
      </c>
      <c r="G26" s="4"/>
    </row>
    <row r="27" spans="2:7" x14ac:dyDescent="0.25">
      <c r="C27" t="s">
        <v>6</v>
      </c>
      <c r="F27" s="4">
        <v>100</v>
      </c>
      <c r="G27" s="4"/>
    </row>
    <row r="28" spans="2:7" x14ac:dyDescent="0.25">
      <c r="B28" t="s">
        <v>5</v>
      </c>
      <c r="F28" s="4"/>
      <c r="G28" s="4">
        <v>1500</v>
      </c>
    </row>
    <row r="29" spans="2:7" x14ac:dyDescent="0.25">
      <c r="B29" t="s">
        <v>6</v>
      </c>
      <c r="F29" s="4"/>
      <c r="G29" s="4">
        <v>957</v>
      </c>
    </row>
    <row r="31" spans="2:7" ht="21" x14ac:dyDescent="0.35">
      <c r="B31" s="5" t="s">
        <v>62</v>
      </c>
      <c r="C31" s="5"/>
      <c r="D31" s="5"/>
      <c r="E31" s="5"/>
      <c r="F31" s="5"/>
      <c r="G31" s="6">
        <f>SUM(Tabela3[Valor Final])</f>
        <v>45407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C24"/>
  <sheetViews>
    <sheetView workbookViewId="0"/>
  </sheetViews>
  <sheetFormatPr defaultRowHeight="15" x14ac:dyDescent="0.25"/>
  <sheetData>
    <row r="3" spans="3:3" x14ac:dyDescent="0.25">
      <c r="C3" t="s">
        <v>27</v>
      </c>
    </row>
    <row r="4" spans="3:3" x14ac:dyDescent="0.25">
      <c r="C4" t="s">
        <v>28</v>
      </c>
    </row>
    <row r="5" spans="3:3" x14ac:dyDescent="0.25">
      <c r="C5" t="s">
        <v>29</v>
      </c>
    </row>
    <row r="6" spans="3:3" x14ac:dyDescent="0.25">
      <c r="C6" t="s">
        <v>30</v>
      </c>
    </row>
    <row r="7" spans="3:3" x14ac:dyDescent="0.25">
      <c r="C7" t="s">
        <v>31</v>
      </c>
    </row>
    <row r="8" spans="3:3" x14ac:dyDescent="0.25">
      <c r="C8" t="s">
        <v>32</v>
      </c>
    </row>
    <row r="9" spans="3:3" x14ac:dyDescent="0.25">
      <c r="C9" t="s">
        <v>33</v>
      </c>
    </row>
    <row r="10" spans="3:3" x14ac:dyDescent="0.25">
      <c r="C10" t="s">
        <v>34</v>
      </c>
    </row>
    <row r="11" spans="3:3" x14ac:dyDescent="0.25">
      <c r="C11" t="s">
        <v>35</v>
      </c>
    </row>
    <row r="12" spans="3:3" x14ac:dyDescent="0.25">
      <c r="C12" t="s">
        <v>36</v>
      </c>
    </row>
    <row r="13" spans="3:3" x14ac:dyDescent="0.25">
      <c r="C13" t="s">
        <v>37</v>
      </c>
    </row>
    <row r="14" spans="3:3" x14ac:dyDescent="0.25">
      <c r="C14" t="s">
        <v>38</v>
      </c>
    </row>
    <row r="15" spans="3:3" x14ac:dyDescent="0.25">
      <c r="C15" t="s">
        <v>39</v>
      </c>
    </row>
    <row r="16" spans="3:3" x14ac:dyDescent="0.25">
      <c r="C16" t="s">
        <v>40</v>
      </c>
    </row>
    <row r="17" spans="3:3" x14ac:dyDescent="0.25">
      <c r="C17" t="s">
        <v>41</v>
      </c>
    </row>
    <row r="18" spans="3:3" x14ac:dyDescent="0.25">
      <c r="C18" t="s">
        <v>42</v>
      </c>
    </row>
    <row r="19" spans="3:3" x14ac:dyDescent="0.25">
      <c r="C19" t="s">
        <v>43</v>
      </c>
    </row>
    <row r="20" spans="3:3" x14ac:dyDescent="0.25">
      <c r="C20" t="s">
        <v>44</v>
      </c>
    </row>
    <row r="21" spans="3:3" x14ac:dyDescent="0.25">
      <c r="C21" t="s">
        <v>45</v>
      </c>
    </row>
    <row r="22" spans="3:3" x14ac:dyDescent="0.25">
      <c r="C22" t="s">
        <v>46</v>
      </c>
    </row>
    <row r="23" spans="3:3" x14ac:dyDescent="0.25">
      <c r="C23" t="s">
        <v>47</v>
      </c>
    </row>
    <row r="24" spans="3:3" x14ac:dyDescent="0.25">
      <c r="C24" t="s">
        <v>48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B12"/>
  <sheetViews>
    <sheetView workbookViewId="0"/>
  </sheetViews>
  <sheetFormatPr defaultRowHeight="15" x14ac:dyDescent="0.25"/>
  <sheetData>
    <row r="3" spans="2:2" x14ac:dyDescent="0.25">
      <c r="B3" t="s">
        <v>11</v>
      </c>
    </row>
    <row r="6" spans="2:2" x14ac:dyDescent="0.25">
      <c r="B6" t="s">
        <v>9</v>
      </c>
    </row>
    <row r="9" spans="2:2" x14ac:dyDescent="0.25">
      <c r="B9" t="s">
        <v>10</v>
      </c>
    </row>
    <row r="12" spans="2:2" x14ac:dyDescent="0.25">
      <c r="B12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B5"/>
  <sheetViews>
    <sheetView workbookViewId="0"/>
  </sheetViews>
  <sheetFormatPr defaultRowHeight="15" x14ac:dyDescent="0.25"/>
  <sheetData>
    <row r="3" spans="2:2" x14ac:dyDescent="0.25">
      <c r="B3" t="s">
        <v>7</v>
      </c>
    </row>
    <row r="5" spans="2:2" x14ac:dyDescent="0.25">
      <c r="B5" t="s">
        <v>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F8" sqref="F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Menu</vt:lpstr>
      <vt:lpstr>Despesas</vt:lpstr>
      <vt:lpstr>Controle Mercadorias</vt:lpstr>
      <vt:lpstr>Investimentos</vt:lpstr>
      <vt:lpstr>Controle de Estoque</vt:lpstr>
      <vt:lpstr>Resultados</vt:lpstr>
      <vt:lpstr>Vendas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lukasbo9765@gmail.com</cp:lastModifiedBy>
  <dcterms:created xsi:type="dcterms:W3CDTF">2015-06-24T19:21:22Z</dcterms:created>
  <dcterms:modified xsi:type="dcterms:W3CDTF">2025-06-06T17:15:30Z</dcterms:modified>
</cp:coreProperties>
</file>