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b201100\source\repos\HestonPricer\"/>
    </mc:Choice>
  </mc:AlternateContent>
  <xr:revisionPtr revIDLastSave="0" documentId="13_ncr:1_{BB7C6BFF-0560-4137-BBC8-9258BD3E8490}" xr6:coauthVersionLast="47" xr6:coauthVersionMax="47" xr10:uidLastSave="{00000000-0000-0000-0000-000000000000}"/>
  <bookViews>
    <workbookView xWindow="-103" yWindow="-103" windowWidth="26537" windowHeight="16063" xr2:uid="{0687A19E-9EAC-4F4A-B5A4-80A1476C9C74}"/>
  </bookViews>
  <sheets>
    <sheet name="Pricer" sheetId="1" r:id="rId1"/>
    <sheet name="Price Analysis" sheetId="2" r:id="rId2"/>
    <sheet name="Sensi Analysis " sheetId="4" r:id="rId3"/>
    <sheet name="Data" sheetId="3" r:id="rId4"/>
  </sheets>
  <definedNames>
    <definedName name="Kappa">Pricer!$K$4</definedName>
    <definedName name="Maturity">Pricer!$G$4</definedName>
    <definedName name="Rho">Pricer!$O$4</definedName>
    <definedName name="RiskFree">Pricer!$D$4</definedName>
    <definedName name="Sigma">Pricer!$N$4</definedName>
    <definedName name="SpotPrice">Pricer!$E$4</definedName>
    <definedName name="Strike">Pricer!$F$4</definedName>
    <definedName name="Theta">Pricer!$L$4</definedName>
    <definedName name="V0">Pricer!$M$4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 a="1"/>
  <c r="B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<sst xmlns="http://schemas.openxmlformats.org/spreadsheetml/2006/main" count="15" uniqueCount="15">
  <si>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Option parameters</t>
  </si>
  <si>
    <t>Risk free</t>
  </si>
  <si>
    <t>Spot price</t>
  </si>
  <si>
    <t>Strike</t>
  </si>
  <si>
    <t>Maturity (y)</t>
  </si>
  <si>
    <t>Heston Parameters</t>
  </si>
  <si>
    <t>𝜿 (Taux de retour à la moyenne)</t>
  </si>
  <si>
    <t>𝛉 (Variance long terme)</t>
  </si>
  <si>
    <t>𝞂 (Vol de la vol.)</t>
  </si>
  <si>
    <r>
      <t>⍴ (</t>
    </r>
    <r>
      <rPr>
        <sz val="12"/>
        <color theme="1"/>
        <rFont val="Calibri"/>
        <family val="2"/>
        <scheme val="minor"/>
      </rPr>
      <t>Corrélation)</t>
    </r>
  </si>
  <si>
    <t xml:space="preserve">Evolution du prix en fonction des paramètres du modèle d'Heston </t>
  </si>
  <si>
    <t xml:space="preserve">Evolution du prix en fonction des paramètres de BS </t>
  </si>
  <si>
    <t xml:space="preserve">Evolution des sensis en fonction des paramètres de BS </t>
  </si>
  <si>
    <t>Evolution des sensis en fonction des paramètres du modèle d'Heston</t>
  </si>
  <si>
    <r>
      <rPr>
        <b/>
        <sz val="12"/>
        <color theme="1"/>
        <rFont val="Calibri"/>
        <family val="2"/>
        <scheme val="minor"/>
      </rPr>
      <t>v0</t>
    </r>
    <r>
      <rPr>
        <sz val="12"/>
        <color theme="1"/>
        <rFont val="Calibri"/>
        <family val="2"/>
        <scheme val="minor"/>
      </rPr>
      <t xml:space="preserve"> (Volatilité intiale)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</si>
</sst>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3" borderId="1" xfId="0" applyFont="1" applyFill="1" applyBorder="1"/>
    <xf numFmtId="0" fontId="0" fillId="3" borderId="2" xfId="0" applyFill="1" applyBorder="1"/>
    <xf numFmtId="0" fontId="2" fillId="3" borderId="3" xfId="0" applyFont="1" applyFill="1" applyBorder="1"/>
    <xf numFmtId="9" fontId="0" fillId="0" borderId="5" xfId="0" applyNumberFormat="1" applyBorder="1"/>
    <xf numFmtId="10" fontId="0" fillId="0" borderId="5" xfId="1" applyNumberFormat="1" applyFont="1" applyBorder="1"/>
    <xf numFmtId="164" fontId="0" fillId="0" borderId="5" xfId="1" applyNumberFormat="1" applyFont="1" applyBorder="1"/>
    <xf numFmtId="10" fontId="0" fillId="0" borderId="6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44450</xdr:colOff>
      <xdr:row>16</xdr:row>
      <xdr:rowOff>127000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0EF4047-6B9D-BD0D-502E-39BC31BB50CE}"/>
            </a:ext>
          </a:extLst>
        </xdr:cNvPr>
        <xdr:cNvSpPr txBox="1"/>
      </xdr:nvSpPr>
      <xdr:spPr>
        <a:xfrm>
          <a:off x="8299450" y="3378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5D28B-5873-6148-BE29-E01D12C40066}">
  <sheetPr codeName="Sheet1"/>
  <dimension ref="B3:O6"/>
  <sheetViews>
    <sheetView tabSelected="1" zoomScale="114" workbookViewId="0">
      <selection activeCell="B6" sqref="B6"/>
    </sheetView>
  </sheetViews>
  <sheetFormatPr defaultColWidth="10.85546875" defaultRowHeight="15.9" x14ac:dyDescent="0.45"/>
  <cols>
    <col min="2" max="2" width="16.85546875" bestFit="1" customWidth="1"/>
    <col min="3" max="3" width="6.5" customWidth="1"/>
    <col min="4" max="7" width="13.85546875" customWidth="1"/>
    <col min="9" max="9" width="17" bestFit="1" customWidth="1"/>
    <col min="10" max="10" width="6.35546875" customWidth="1"/>
    <col min="11" max="15" width="14.85546875" customWidth="1"/>
  </cols>
  <sheetData>
    <row r="3" spans="2:15" x14ac:dyDescent="0.45">
      <c r="B3" s="1" t="s">
        <v>0</v>
      </c>
      <c r="C3" s="2"/>
      <c r="D3" s="2" t="s">
        <v>1</v>
      </c>
      <c r="E3" s="2" t="s">
        <v>2</v>
      </c>
      <c r="F3" s="2" t="s">
        <v>3</v>
      </c>
      <c r="G3" s="3" t="s">
        <v>4</v>
      </c>
      <c r="I3" s="7" t="s">
        <v>5</v>
      </c>
      <c r="J3" s="8"/>
      <c r="K3" s="8" t="s">
        <v>6</v>
      </c>
      <c r="L3" s="8" t="s">
        <v>7</v>
      </c>
      <c r="M3" s="8" t="s">
        <v>14</v>
      </c>
      <c r="N3" s="8" t="s">
        <v>8</v>
      </c>
      <c r="O3" s="9" t="s">
        <v>9</v>
      </c>
    </row>
    <row r="4" spans="2:15" x14ac:dyDescent="0.45">
      <c r="B4" s="4"/>
      <c r="C4" s="5"/>
      <c r="D4" s="10">
        <v>0.03</v>
      </c>
      <c r="E4" s="5">
        <v>100</v>
      </c>
      <c r="F4" s="5">
        <v>100</v>
      </c>
      <c r="G4" s="6">
        <v>1</v>
      </c>
      <c r="I4" s="4"/>
      <c r="J4" s="5"/>
      <c r="K4" s="12">
        <v>1.5768</v>
      </c>
      <c r="L4" s="11">
        <v>3.9800000000000002E-2</v>
      </c>
      <c r="M4" s="11">
        <v>0.31622699999999998</v>
      </c>
      <c r="N4" s="11">
        <v>0.3</v>
      </c>
      <c r="O4" s="13">
        <v>-0.57110000000000005</v>
      </c>
    </row>
    <row r="6" spans="2:15" x14ac:dyDescent="0.45">
      <c r="B6" cm="1">
        <f t="array" ref="B6">_xll.PriceOptionHeston("EuropeanCall", SpotPrice, Strike, Maturity, RiskFree, Kappa, Theta, V0, Sigma, Rho)</f>
        <v>11.688474935126191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D2603-4128-8344-A2CA-86F4980BF52F}">
  <sheetPr codeName="Sheet2"/>
  <dimension ref="B1:B10"/>
  <sheetViews>
    <sheetView workbookViewId="0">
      <selection activeCell="B5" sqref="B5 B15"/>
    </sheetView>
  </sheetViews>
  <sheetFormatPr defaultColWidth="10.85546875" defaultRowHeight="15.9" x14ac:dyDescent="0.45"/>
  <sheetData>
    <row r="1" spans="2:2" x14ac:dyDescent="0.45">
      <c r="B1" t="s">
        <v>11</v>
      </c>
    </row>
    <row r="10" spans="2:2" x14ac:dyDescent="0.45">
      <c r="B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63499-9867-AC4A-A4AC-90D7DA2C2C42}">
  <sheetPr codeName="Sheet3"/>
  <dimension ref="B3:B17"/>
  <sheetViews>
    <sheetView workbookViewId="0">
      <selection activeCell="B5" sqref="B5"/>
    </sheetView>
  </sheetViews>
  <sheetFormatPr defaultColWidth="10.85546875" defaultRowHeight="15.9" x14ac:dyDescent="0.45"/>
  <sheetData>
    <row r="3" spans="2:2" x14ac:dyDescent="0.45">
      <c r="B3" t="s">
        <v>12</v>
      </c>
    </row>
    <row r="17" spans="2:2" x14ac:dyDescent="0.45">
      <c r="B17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6D6AE-4803-A44A-8305-13046D0C7696}">
  <sheetPr codeName="Sheet4"/>
  <dimension ref="A1"/>
  <sheetViews>
    <sheetView workbookViewId="0"/>
  </sheetViews>
  <sheetFormatPr defaultColWidth="10.85546875" defaultRowHeight="15.9" x14ac:dyDescent="0.45"/>
  <cols>
    <col min="1" max="1" width="11.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Pricer</vt:lpstr>
      <vt:lpstr>Price Analysis</vt:lpstr>
      <vt:lpstr>Sensi Analysis </vt:lpstr>
      <vt:lpstr>Data</vt:lpstr>
      <vt:lpstr>Kappa</vt:lpstr>
      <vt:lpstr>Maturity</vt:lpstr>
      <vt:lpstr>Rho</vt:lpstr>
      <vt:lpstr>RiskFree</vt:lpstr>
      <vt:lpstr>Sigma</vt:lpstr>
      <vt:lpstr>SpotPrice</vt:lpstr>
      <vt:lpstr>Strike</vt:lpstr>
      <vt:lpstr>Theta</vt:lpstr>
      <vt:lpstr>V0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Bourcereau</dc:creator>
  <cp:lastModifiedBy>BOURCEREAU Paul</cp:lastModifiedBy>
  <dcterms:created xsi:type="dcterms:W3CDTF">2025-03-25T21:47:16Z</dcterms:created>
  <dcterms:modified xsi:type="dcterms:W3CDTF">2025-03-27T16:23:16Z</dcterms:modified>
</cp:coreProperties>
</file>