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24226"/>
  <mc:AlternateContent xmlns:mc="http://schemas.openxmlformats.org/markup-compatibility/2006">
    <mc:Choice Requires="x15">
      <x15ac:absPath xmlns:x15ac="http://schemas.microsoft.com/office/spreadsheetml/2010/11/ac" url="C:\Users\FE83RH\Documents\DG Retail\Excel Automation\"/>
    </mc:Choice>
  </mc:AlternateContent>
  <xr:revisionPtr revIDLastSave="0" documentId="13_ncr:1_{6341E60D-B844-4988-9696-954CA5EF8F19}" xr6:coauthVersionLast="47" xr6:coauthVersionMax="47" xr10:uidLastSave="{00000000-0000-0000-0000-000000000000}"/>
  <bookViews>
    <workbookView xWindow="-110" yWindow="-110" windowWidth="19420" windowHeight="11020" xr2:uid="{00000000-000D-0000-FFFF-FFFF00000000}"/>
  </bookViews>
  <sheets>
    <sheet name="Working File" sheetId="1" r:id="rId1"/>
    <sheet name="Asset Owners and IT Custodians" sheetId="5" r:id="rId2"/>
    <sheet name="Pivot" sheetId="3" r:id="rId3"/>
    <sheet name="Summary" sheetId="4" r:id="rId4"/>
    <sheet name="Others" sheetId="2" r:id="rId5"/>
  </sheets>
  <definedNames>
    <definedName name="_xlnm._FilterDatabase" localSheetId="1" hidden="1">'Asset Owners and IT Custodians'!#REF!</definedName>
    <definedName name="_xlnm._FilterDatabase" localSheetId="0" hidden="1">'Working File'!$A$1:$AE$1446</definedName>
  </definedName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5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2"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3" i="1"/>
  <c r="C4" i="1"/>
  <c r="C5" i="1"/>
  <c r="C6" i="1"/>
  <c r="C7" i="1"/>
  <c r="C2" i="1"/>
  <c r="C8" i="1"/>
  <c r="C33" i="2" l="1"/>
  <c r="A478" i="1" a="1"/>
  <c r="A478" i="1" s="1"/>
  <c r="A89" i="1" a="1"/>
  <c r="A89" i="1" s="1"/>
  <c r="A1284" i="1" l="1" a="1"/>
  <c r="A1284" i="1" s="1"/>
  <c r="A573" i="1" a="1"/>
  <c r="A573" i="1" s="1"/>
  <c r="A107" i="1" a="1"/>
  <c r="A107" i="1" s="1"/>
  <c r="A14" i="1" l="1" a="1"/>
  <c r="A14" i="1" s="1"/>
  <c r="A3" i="1" a="1"/>
  <c r="A3" i="1" s="1"/>
  <c r="A4" i="1" a="1"/>
  <c r="A4" i="1" s="1"/>
  <c r="A5" i="1" a="1"/>
  <c r="A5" i="1" s="1"/>
  <c r="A6" i="1" a="1"/>
  <c r="A6" i="1" s="1"/>
  <c r="A7" i="1" a="1"/>
  <c r="A7" i="1" s="1"/>
  <c r="A8" i="1" a="1"/>
  <c r="A8" i="1" s="1"/>
  <c r="A9" i="1" a="1"/>
  <c r="A9" i="1" s="1"/>
  <c r="A10" i="1" a="1"/>
  <c r="A10" i="1" s="1"/>
  <c r="A11" i="1" a="1"/>
  <c r="A11" i="1" s="1"/>
  <c r="A12" i="1" a="1"/>
  <c r="A12" i="1" s="1"/>
  <c r="A13" i="1" a="1"/>
  <c r="A13" i="1" s="1"/>
  <c r="A15" i="1" a="1"/>
  <c r="A15" i="1" s="1"/>
  <c r="A16" i="1" a="1"/>
  <c r="A16" i="1" s="1"/>
  <c r="A17" i="1" a="1"/>
  <c r="A17" i="1" s="1"/>
  <c r="A18" i="1" a="1"/>
  <c r="A18" i="1" s="1"/>
  <c r="A19" i="1" a="1"/>
  <c r="A19" i="1" s="1"/>
  <c r="A20" i="1" a="1"/>
  <c r="A20" i="1" s="1"/>
  <c r="A21" i="1" a="1"/>
  <c r="A21" i="1" s="1"/>
  <c r="A22" i="1" a="1"/>
  <c r="A22" i="1" s="1"/>
  <c r="A23" i="1" a="1"/>
  <c r="A23" i="1" s="1"/>
  <c r="A24" i="1" a="1"/>
  <c r="A24" i="1" s="1"/>
  <c r="A25" i="1" a="1"/>
  <c r="A25" i="1" s="1"/>
  <c r="A26" i="1" a="1"/>
  <c r="A26" i="1" s="1"/>
  <c r="A27" i="1" a="1"/>
  <c r="A27" i="1" s="1"/>
  <c r="A28" i="1" a="1"/>
  <c r="A28" i="1" s="1"/>
  <c r="A29" i="1" a="1"/>
  <c r="A29" i="1" s="1"/>
  <c r="A30" i="1" a="1"/>
  <c r="A30" i="1" s="1"/>
  <c r="A31" i="1" a="1"/>
  <c r="A31" i="1" s="1"/>
  <c r="A32" i="1" a="1"/>
  <c r="A32" i="1" s="1"/>
  <c r="A33" i="1" a="1"/>
  <c r="A33" i="1" s="1"/>
  <c r="A34" i="1" a="1"/>
  <c r="A34" i="1" s="1"/>
  <c r="A35" i="1" a="1"/>
  <c r="A35" i="1" s="1"/>
  <c r="A36" i="1" a="1"/>
  <c r="A36" i="1" s="1"/>
  <c r="A37" i="1" a="1"/>
  <c r="A37" i="1" s="1"/>
  <c r="A38" i="1" a="1"/>
  <c r="A38" i="1" s="1"/>
  <c r="A39" i="1" a="1"/>
  <c r="A39" i="1" s="1"/>
  <c r="A40" i="1" a="1"/>
  <c r="A40" i="1" s="1"/>
  <c r="A41" i="1" a="1"/>
  <c r="A41" i="1" s="1"/>
  <c r="A42" i="1" a="1"/>
  <c r="A42" i="1" s="1"/>
  <c r="A43" i="1" a="1"/>
  <c r="A43" i="1" s="1"/>
  <c r="A44" i="1" a="1"/>
  <c r="A44" i="1" s="1"/>
  <c r="A45" i="1" a="1"/>
  <c r="A45" i="1" s="1"/>
  <c r="A46" i="1" a="1"/>
  <c r="A46" i="1" s="1"/>
  <c r="A47" i="1" a="1"/>
  <c r="A47" i="1" s="1"/>
  <c r="A48" i="1" a="1"/>
  <c r="A48" i="1" s="1"/>
  <c r="A49" i="1" a="1"/>
  <c r="A49" i="1" s="1"/>
  <c r="A50" i="1" a="1"/>
  <c r="A50" i="1" s="1"/>
  <c r="A51" i="1" a="1"/>
  <c r="A51" i="1" s="1"/>
  <c r="A52" i="1" a="1"/>
  <c r="A52" i="1" s="1"/>
  <c r="A53" i="1" a="1"/>
  <c r="A53" i="1" s="1"/>
  <c r="A54" i="1" a="1"/>
  <c r="A54" i="1" s="1"/>
  <c r="A55" i="1" a="1"/>
  <c r="A55" i="1" s="1"/>
  <c r="A56" i="1" a="1"/>
  <c r="A56" i="1" s="1"/>
  <c r="A57" i="1" a="1"/>
  <c r="A57" i="1" s="1"/>
  <c r="A58" i="1" a="1"/>
  <c r="A58" i="1" s="1"/>
  <c r="A59" i="1" a="1"/>
  <c r="A59" i="1" s="1"/>
  <c r="A60" i="1" a="1"/>
  <c r="A60" i="1" s="1"/>
  <c r="A61" i="1" a="1"/>
  <c r="A61" i="1" s="1"/>
  <c r="A62" i="1" a="1"/>
  <c r="A62" i="1" s="1"/>
  <c r="A63" i="1" a="1"/>
  <c r="A63" i="1" s="1"/>
  <c r="A64" i="1" a="1"/>
  <c r="A64" i="1" s="1"/>
  <c r="A65" i="1" a="1"/>
  <c r="A65" i="1" s="1"/>
  <c r="A66" i="1" a="1"/>
  <c r="A66" i="1" s="1"/>
  <c r="A67" i="1" a="1"/>
  <c r="A67" i="1" s="1"/>
  <c r="A68" i="1" a="1"/>
  <c r="A68" i="1" s="1"/>
  <c r="A69" i="1" a="1"/>
  <c r="A69" i="1" s="1"/>
  <c r="A70" i="1" a="1"/>
  <c r="A70" i="1" s="1"/>
  <c r="A71" i="1" a="1"/>
  <c r="A71" i="1" s="1"/>
  <c r="A72" i="1" a="1"/>
  <c r="A72" i="1" s="1"/>
  <c r="A73" i="1" a="1"/>
  <c r="A73" i="1" s="1"/>
  <c r="A74" i="1" a="1"/>
  <c r="A74" i="1" s="1"/>
  <c r="A75" i="1" a="1"/>
  <c r="A75" i="1" s="1"/>
  <c r="A76" i="1" a="1"/>
  <c r="A76" i="1" s="1"/>
  <c r="A77" i="1" a="1"/>
  <c r="A77" i="1" s="1"/>
  <c r="A78" i="1" a="1"/>
  <c r="A78" i="1" s="1"/>
  <c r="A79" i="1" a="1"/>
  <c r="A79" i="1" s="1"/>
  <c r="A80" i="1" a="1"/>
  <c r="A80" i="1" s="1"/>
  <c r="A81" i="1" a="1"/>
  <c r="A81" i="1" s="1"/>
  <c r="A82" i="1" a="1"/>
  <c r="A82" i="1" s="1"/>
  <c r="A83" i="1" a="1"/>
  <c r="A83" i="1" s="1"/>
  <c r="A84" i="1" a="1"/>
  <c r="A84" i="1" s="1"/>
  <c r="A85" i="1" a="1"/>
  <c r="A85" i="1" s="1"/>
  <c r="A86" i="1" a="1"/>
  <c r="A86" i="1" s="1"/>
  <c r="A87" i="1" a="1"/>
  <c r="A87" i="1" s="1"/>
  <c r="A88" i="1" a="1"/>
  <c r="A88" i="1" s="1"/>
  <c r="A90" i="1" a="1"/>
  <c r="A90" i="1" s="1"/>
  <c r="A91" i="1" a="1"/>
  <c r="A91" i="1" s="1"/>
  <c r="A92" i="1" a="1"/>
  <c r="A92" i="1" s="1"/>
  <c r="A93" i="1" a="1"/>
  <c r="A93" i="1" s="1"/>
  <c r="A94" i="1" a="1"/>
  <c r="A94" i="1" s="1"/>
  <c r="A95" i="1" a="1"/>
  <c r="A95" i="1" s="1"/>
  <c r="A96" i="1" a="1"/>
  <c r="A96" i="1" s="1"/>
  <c r="A97" i="1" a="1"/>
  <c r="A97" i="1" s="1"/>
  <c r="A98" i="1" a="1"/>
  <c r="A98" i="1" s="1"/>
  <c r="A99" i="1" a="1"/>
  <c r="A99" i="1" s="1"/>
  <c r="A100" i="1" a="1"/>
  <c r="A100" i="1" s="1"/>
  <c r="A101" i="1" a="1"/>
  <c r="A101" i="1" s="1"/>
  <c r="A102" i="1" a="1"/>
  <c r="A102" i="1" s="1"/>
  <c r="A103" i="1" a="1"/>
  <c r="A103" i="1" s="1"/>
  <c r="A104" i="1" a="1"/>
  <c r="A104" i="1" s="1"/>
  <c r="A105" i="1" a="1"/>
  <c r="A105" i="1" s="1"/>
  <c r="A106" i="1" a="1"/>
  <c r="A106" i="1" s="1"/>
  <c r="A108" i="1" a="1"/>
  <c r="A108" i="1" s="1"/>
  <c r="A109" i="1" a="1"/>
  <c r="A109" i="1" s="1"/>
  <c r="A110" i="1" a="1"/>
  <c r="A110" i="1" s="1"/>
  <c r="A111" i="1" a="1"/>
  <c r="A111" i="1" s="1"/>
  <c r="A112" i="1" a="1"/>
  <c r="A112" i="1" s="1"/>
  <c r="A113" i="1" a="1"/>
  <c r="A113" i="1" s="1"/>
  <c r="A114" i="1" a="1"/>
  <c r="A114" i="1" s="1"/>
  <c r="A115" i="1" a="1"/>
  <c r="A115" i="1" s="1"/>
  <c r="A116" i="1" a="1"/>
  <c r="A116" i="1" s="1"/>
  <c r="A117" i="1" a="1"/>
  <c r="A117" i="1" s="1"/>
  <c r="A118" i="1" a="1"/>
  <c r="A118" i="1" s="1"/>
  <c r="A119" i="1" a="1"/>
  <c r="A119" i="1" s="1"/>
  <c r="A120" i="1" a="1"/>
  <c r="A120" i="1" s="1"/>
  <c r="A121" i="1" a="1"/>
  <c r="A121" i="1" s="1"/>
  <c r="A122" i="1" a="1"/>
  <c r="A122" i="1" s="1"/>
  <c r="A123" i="1" a="1"/>
  <c r="A123" i="1" s="1"/>
  <c r="A124" i="1" a="1"/>
  <c r="A124" i="1" s="1"/>
  <c r="A125" i="1" a="1"/>
  <c r="A125" i="1" s="1"/>
  <c r="A126" i="1" a="1"/>
  <c r="A126" i="1" s="1"/>
  <c r="A127" i="1" a="1"/>
  <c r="A127" i="1" s="1"/>
  <c r="A128" i="1" a="1"/>
  <c r="A128" i="1" s="1"/>
  <c r="A129" i="1" a="1"/>
  <c r="A129" i="1" s="1"/>
  <c r="A130" i="1" a="1"/>
  <c r="A130" i="1" s="1"/>
  <c r="A132" i="1" a="1"/>
  <c r="A132" i="1" s="1"/>
  <c r="A133" i="1" a="1"/>
  <c r="A133" i="1" s="1"/>
  <c r="A134" i="1" a="1"/>
  <c r="A134" i="1" s="1"/>
  <c r="A138" i="1" a="1"/>
  <c r="A138" i="1" s="1"/>
  <c r="A139" i="1" a="1"/>
  <c r="A139" i="1" s="1"/>
  <c r="A140" i="1" a="1"/>
  <c r="A140" i="1" s="1"/>
  <c r="A141" i="1" a="1"/>
  <c r="A141" i="1" s="1"/>
  <c r="A142" i="1" a="1"/>
  <c r="A142" i="1" s="1"/>
  <c r="A143" i="1" a="1"/>
  <c r="A143" i="1" s="1"/>
  <c r="A144" i="1" a="1"/>
  <c r="A144" i="1" s="1"/>
  <c r="A145" i="1" a="1"/>
  <c r="A145" i="1" s="1"/>
  <c r="A146" i="1" a="1"/>
  <c r="A146" i="1" s="1"/>
  <c r="A147" i="1" a="1"/>
  <c r="A147" i="1" s="1"/>
  <c r="A148" i="1" a="1"/>
  <c r="A148" i="1" s="1"/>
  <c r="A149" i="1" a="1"/>
  <c r="A149" i="1" s="1"/>
  <c r="A150" i="1" a="1"/>
  <c r="A150" i="1" s="1"/>
  <c r="A151" i="1" a="1"/>
  <c r="A151" i="1" s="1"/>
  <c r="A152" i="1" a="1"/>
  <c r="A152" i="1" s="1"/>
  <c r="A153" i="1" a="1"/>
  <c r="A153" i="1" s="1"/>
  <c r="A154" i="1" a="1"/>
  <c r="A154" i="1" s="1"/>
  <c r="A155" i="1" a="1"/>
  <c r="A155" i="1" s="1"/>
  <c r="A156" i="1" a="1"/>
  <c r="A156" i="1" s="1"/>
  <c r="A157" i="1" a="1"/>
  <c r="A157" i="1" s="1"/>
  <c r="A158" i="1" a="1"/>
  <c r="A158" i="1" s="1"/>
  <c r="A159" i="1" a="1"/>
  <c r="A159" i="1" s="1"/>
  <c r="A160" i="1" a="1"/>
  <c r="A160" i="1" s="1"/>
  <c r="A161" i="1" a="1"/>
  <c r="A161" i="1" s="1"/>
  <c r="A162" i="1" a="1"/>
  <c r="A162" i="1" s="1"/>
  <c r="A163" i="1" a="1"/>
  <c r="A163" i="1" s="1"/>
  <c r="A164" i="1" a="1"/>
  <c r="A164" i="1" s="1"/>
  <c r="A165" i="1" a="1"/>
  <c r="A165" i="1" s="1"/>
  <c r="A166" i="1" a="1"/>
  <c r="A166" i="1" s="1"/>
  <c r="A167" i="1" a="1"/>
  <c r="A167" i="1" s="1"/>
  <c r="A168" i="1" a="1"/>
  <c r="A168" i="1" s="1"/>
  <c r="A169" i="1" a="1"/>
  <c r="A169" i="1" s="1"/>
  <c r="A170" i="1" a="1"/>
  <c r="A170" i="1" s="1"/>
  <c r="A171" i="1" a="1"/>
  <c r="A171" i="1" s="1"/>
  <c r="A172" i="1" a="1"/>
  <c r="A172" i="1" s="1"/>
  <c r="A173" i="1" a="1"/>
  <c r="A173" i="1" s="1"/>
  <c r="A174" i="1" a="1"/>
  <c r="A174" i="1" s="1"/>
  <c r="A175" i="1" a="1"/>
  <c r="A175" i="1" s="1"/>
  <c r="A176" i="1" a="1"/>
  <c r="A176" i="1" s="1"/>
  <c r="A177" i="1" a="1"/>
  <c r="A177" i="1" s="1"/>
  <c r="A179" i="1" a="1"/>
  <c r="A179" i="1" s="1"/>
  <c r="A180" i="1" a="1"/>
  <c r="A180" i="1" s="1"/>
  <c r="A181" i="1" a="1"/>
  <c r="A181" i="1" s="1"/>
  <c r="A182" i="1" a="1"/>
  <c r="A182" i="1" s="1"/>
  <c r="A183" i="1" a="1"/>
  <c r="A183" i="1" s="1"/>
  <c r="A184" i="1" a="1"/>
  <c r="A184" i="1" s="1"/>
  <c r="A185" i="1" a="1"/>
  <c r="A185" i="1" s="1"/>
  <c r="A186" i="1" a="1"/>
  <c r="A186" i="1" s="1"/>
  <c r="A187" i="1" a="1"/>
  <c r="A187" i="1" s="1"/>
  <c r="A188" i="1" a="1"/>
  <c r="A188" i="1" s="1"/>
  <c r="A189" i="1" a="1"/>
  <c r="A189" i="1" s="1"/>
  <c r="A190" i="1" a="1"/>
  <c r="A190" i="1" s="1"/>
  <c r="A191" i="1" a="1"/>
  <c r="A191" i="1" s="1"/>
  <c r="A192" i="1" a="1"/>
  <c r="A192" i="1" s="1"/>
  <c r="A193" i="1" a="1"/>
  <c r="A193" i="1" s="1"/>
  <c r="A194" i="1" a="1"/>
  <c r="A194" i="1" s="1"/>
  <c r="A195" i="1" a="1"/>
  <c r="A195" i="1" s="1"/>
  <c r="A196" i="1" a="1"/>
  <c r="A196" i="1" s="1"/>
  <c r="A197" i="1" a="1"/>
  <c r="A197" i="1" s="1"/>
  <c r="A198" i="1" a="1"/>
  <c r="A198" i="1" s="1"/>
  <c r="A199" i="1" a="1"/>
  <c r="A199" i="1" s="1"/>
  <c r="A200" i="1" a="1"/>
  <c r="A200" i="1" s="1"/>
  <c r="A201" i="1" a="1"/>
  <c r="A201" i="1" s="1"/>
  <c r="A202" i="1" a="1"/>
  <c r="A202" i="1" s="1"/>
  <c r="A203" i="1" a="1"/>
  <c r="A203" i="1" s="1"/>
  <c r="A204" i="1" a="1"/>
  <c r="A204" i="1" s="1"/>
  <c r="A205" i="1" a="1"/>
  <c r="A205" i="1" s="1"/>
  <c r="A206" i="1" a="1"/>
  <c r="A206" i="1" s="1"/>
  <c r="A207" i="1" a="1"/>
  <c r="A207" i="1" s="1"/>
  <c r="A208" i="1" a="1"/>
  <c r="A208" i="1" s="1"/>
  <c r="A209" i="1" a="1"/>
  <c r="A209" i="1" s="1"/>
  <c r="A210" i="1" a="1"/>
  <c r="A210" i="1" s="1"/>
  <c r="A211" i="1" a="1"/>
  <c r="A211" i="1" s="1"/>
  <c r="A212" i="1" a="1"/>
  <c r="A212" i="1" s="1"/>
  <c r="A213" i="1" a="1"/>
  <c r="A213" i="1" s="1"/>
  <c r="A214" i="1" a="1"/>
  <c r="A214" i="1" s="1"/>
  <c r="A215" i="1" a="1"/>
  <c r="A215" i="1" s="1"/>
  <c r="A216" i="1" a="1"/>
  <c r="A216" i="1" s="1"/>
  <c r="A217" i="1" a="1"/>
  <c r="A217" i="1" s="1"/>
  <c r="A218" i="1" a="1"/>
  <c r="A218" i="1" s="1"/>
  <c r="A219" i="1" a="1"/>
  <c r="A219" i="1" s="1"/>
  <c r="A220" i="1" a="1"/>
  <c r="A220" i="1" s="1"/>
  <c r="A221" i="1" a="1"/>
  <c r="A221" i="1" s="1"/>
  <c r="A222" i="1" a="1"/>
  <c r="A222" i="1" s="1"/>
  <c r="A223" i="1" a="1"/>
  <c r="A223" i="1" s="1"/>
  <c r="A224" i="1" a="1"/>
  <c r="A224" i="1" s="1"/>
  <c r="A225" i="1" a="1"/>
  <c r="A225" i="1" s="1"/>
  <c r="A226" i="1" a="1"/>
  <c r="A226" i="1" s="1"/>
  <c r="A227" i="1" a="1"/>
  <c r="A227" i="1" s="1"/>
  <c r="A228" i="1" a="1"/>
  <c r="A228" i="1" s="1"/>
  <c r="A229" i="1" a="1"/>
  <c r="A229" i="1" s="1"/>
  <c r="A230" i="1" a="1"/>
  <c r="A230" i="1" s="1"/>
  <c r="A231" i="1" a="1"/>
  <c r="A231" i="1" s="1"/>
  <c r="A232" i="1" a="1"/>
  <c r="A232" i="1" s="1"/>
  <c r="A233" i="1" a="1"/>
  <c r="A233" i="1" s="1"/>
  <c r="A234" i="1" a="1"/>
  <c r="A234" i="1" s="1"/>
  <c r="A235" i="1" a="1"/>
  <c r="A235" i="1" s="1"/>
  <c r="A236" i="1" a="1"/>
  <c r="A236" i="1" s="1"/>
  <c r="A237" i="1" a="1"/>
  <c r="A237" i="1" s="1"/>
  <c r="A238" i="1" a="1"/>
  <c r="A238" i="1" s="1"/>
  <c r="A239" i="1" a="1"/>
  <c r="A239" i="1" s="1"/>
  <c r="A240" i="1" a="1"/>
  <c r="A240" i="1" s="1"/>
  <c r="A241" i="1" a="1"/>
  <c r="A241" i="1" s="1"/>
  <c r="A242" i="1" a="1"/>
  <c r="A242" i="1" s="1"/>
  <c r="A243" i="1" a="1"/>
  <c r="A243" i="1" s="1"/>
  <c r="A244" i="1" a="1"/>
  <c r="A244" i="1" s="1"/>
  <c r="A245" i="1" a="1"/>
  <c r="A245" i="1" s="1"/>
  <c r="A246" i="1" a="1"/>
  <c r="A246" i="1" s="1"/>
  <c r="A247" i="1" a="1"/>
  <c r="A247" i="1" s="1"/>
  <c r="A248" i="1" a="1"/>
  <c r="A248" i="1" s="1"/>
  <c r="A249" i="1" a="1"/>
  <c r="A249" i="1" s="1"/>
  <c r="A250" i="1" a="1"/>
  <c r="A250" i="1" s="1"/>
  <c r="A251" i="1" a="1"/>
  <c r="A251" i="1" s="1"/>
  <c r="A252" i="1" a="1"/>
  <c r="A252" i="1" s="1"/>
  <c r="A253" i="1" a="1"/>
  <c r="A253" i="1" s="1"/>
  <c r="A254" i="1" a="1"/>
  <c r="A254" i="1" s="1"/>
  <c r="A255" i="1" a="1"/>
  <c r="A255" i="1" s="1"/>
  <c r="A256" i="1" a="1"/>
  <c r="A256" i="1" s="1"/>
  <c r="A257" i="1" a="1"/>
  <c r="A257" i="1" s="1"/>
  <c r="A258" i="1" a="1"/>
  <c r="A258" i="1" s="1"/>
  <c r="A259" i="1" a="1"/>
  <c r="A259" i="1" s="1"/>
  <c r="A260" i="1" a="1"/>
  <c r="A260" i="1" s="1"/>
  <c r="A261" i="1" a="1"/>
  <c r="A261" i="1" s="1"/>
  <c r="A262" i="1" a="1"/>
  <c r="A262" i="1" s="1"/>
  <c r="A263" i="1" a="1"/>
  <c r="A263" i="1" s="1"/>
  <c r="A264" i="1" a="1"/>
  <c r="A264" i="1" s="1"/>
  <c r="A265" i="1" a="1"/>
  <c r="A265" i="1" s="1"/>
  <c r="A266" i="1" a="1"/>
  <c r="A266" i="1" s="1"/>
  <c r="A267" i="1" a="1"/>
  <c r="A267" i="1" s="1"/>
  <c r="A268" i="1" a="1"/>
  <c r="A268" i="1" s="1"/>
  <c r="A269" i="1" a="1"/>
  <c r="A269" i="1" s="1"/>
  <c r="A270" i="1" a="1"/>
  <c r="A270" i="1" s="1"/>
  <c r="A271" i="1" a="1"/>
  <c r="A271" i="1" s="1"/>
  <c r="A272" i="1" a="1"/>
  <c r="A272" i="1" s="1"/>
  <c r="A274" i="1" a="1"/>
  <c r="A274" i="1" s="1"/>
  <c r="A275" i="1" a="1"/>
  <c r="A275" i="1" s="1"/>
  <c r="A276" i="1" a="1"/>
  <c r="A276" i="1" s="1"/>
  <c r="A277" i="1" a="1"/>
  <c r="A277" i="1" s="1"/>
  <c r="A278" i="1" a="1"/>
  <c r="A278" i="1" s="1"/>
  <c r="A279" i="1" a="1"/>
  <c r="A279" i="1" s="1"/>
  <c r="A280" i="1" a="1"/>
  <c r="A280" i="1" s="1"/>
  <c r="A281" i="1" a="1"/>
  <c r="A281" i="1" s="1"/>
  <c r="A282" i="1" a="1"/>
  <c r="A282" i="1" s="1"/>
  <c r="A283" i="1" a="1"/>
  <c r="A283" i="1" s="1"/>
  <c r="A284" i="1" a="1"/>
  <c r="A284" i="1" s="1"/>
  <c r="A285" i="1" a="1"/>
  <c r="A285" i="1" s="1"/>
  <c r="A286" i="1" a="1"/>
  <c r="A286" i="1" s="1"/>
  <c r="A287" i="1" a="1"/>
  <c r="A287" i="1" s="1"/>
  <c r="A288" i="1" a="1"/>
  <c r="A288" i="1" s="1"/>
  <c r="A289" i="1" a="1"/>
  <c r="A289" i="1" s="1"/>
  <c r="A290" i="1" a="1"/>
  <c r="A290" i="1" s="1"/>
  <c r="A291" i="1" a="1"/>
  <c r="A291" i="1" s="1"/>
  <c r="A292" i="1" a="1"/>
  <c r="A292" i="1" s="1"/>
  <c r="A293" i="1" a="1"/>
  <c r="A293" i="1" s="1"/>
  <c r="A294" i="1" a="1"/>
  <c r="A294" i="1" s="1"/>
  <c r="A295" i="1" a="1"/>
  <c r="A295" i="1" s="1"/>
  <c r="A296" i="1" a="1"/>
  <c r="A296" i="1" s="1"/>
  <c r="A297" i="1" a="1"/>
  <c r="A297" i="1" s="1"/>
  <c r="A298" i="1" a="1"/>
  <c r="A298" i="1" s="1"/>
  <c r="A299" i="1" a="1"/>
  <c r="A299" i="1" s="1"/>
  <c r="A300" i="1" a="1"/>
  <c r="A300" i="1" s="1"/>
  <c r="A301" i="1" a="1"/>
  <c r="A301" i="1" s="1"/>
  <c r="A302" i="1" a="1"/>
  <c r="A302" i="1" s="1"/>
  <c r="A303" i="1" a="1"/>
  <c r="A303" i="1" s="1"/>
  <c r="A304" i="1" a="1"/>
  <c r="A304" i="1" s="1"/>
  <c r="A305" i="1" a="1"/>
  <c r="A305" i="1" s="1"/>
  <c r="A306" i="1" a="1"/>
  <c r="A306" i="1" s="1"/>
  <c r="A307" i="1" a="1"/>
  <c r="A307" i="1" s="1"/>
  <c r="A308" i="1" a="1"/>
  <c r="A308" i="1" s="1"/>
  <c r="A309" i="1" a="1"/>
  <c r="A309" i="1" s="1"/>
  <c r="A310" i="1" a="1"/>
  <c r="A310" i="1" s="1"/>
  <c r="A311" i="1" a="1"/>
  <c r="A311" i="1" s="1"/>
  <c r="A312" i="1" a="1"/>
  <c r="A312" i="1" s="1"/>
  <c r="A313" i="1" a="1"/>
  <c r="A313" i="1" s="1"/>
  <c r="A314" i="1" a="1"/>
  <c r="A314" i="1" s="1"/>
  <c r="A315" i="1" a="1"/>
  <c r="A315" i="1" s="1"/>
  <c r="A316" i="1" a="1"/>
  <c r="A316" i="1" s="1"/>
  <c r="A317" i="1" a="1"/>
  <c r="A317" i="1" s="1"/>
  <c r="A318" i="1" a="1"/>
  <c r="A318" i="1" s="1"/>
  <c r="A319" i="1" a="1"/>
  <c r="A319" i="1" s="1"/>
  <c r="A320" i="1" a="1"/>
  <c r="A320" i="1" s="1"/>
  <c r="A321" i="1" a="1"/>
  <c r="A321" i="1" s="1"/>
  <c r="A322" i="1" a="1"/>
  <c r="A322" i="1" s="1"/>
  <c r="A323" i="1" a="1"/>
  <c r="A323" i="1" s="1"/>
  <c r="A324" i="1" a="1"/>
  <c r="A324" i="1" s="1"/>
  <c r="A325" i="1" a="1"/>
  <c r="A325" i="1" s="1"/>
  <c r="A326" i="1" a="1"/>
  <c r="A326" i="1" s="1"/>
  <c r="A327" i="1" a="1"/>
  <c r="A327" i="1" s="1"/>
  <c r="A328" i="1" a="1"/>
  <c r="A328" i="1" s="1"/>
  <c r="A329" i="1" a="1"/>
  <c r="A329" i="1" s="1"/>
  <c r="A330" i="1" a="1"/>
  <c r="A330" i="1" s="1"/>
  <c r="A331" i="1" a="1"/>
  <c r="A331" i="1" s="1"/>
  <c r="A332" i="1" a="1"/>
  <c r="A332" i="1" s="1"/>
  <c r="A333" i="1" a="1"/>
  <c r="A333" i="1" s="1"/>
  <c r="A334" i="1" a="1"/>
  <c r="A334" i="1" s="1"/>
  <c r="A335" i="1" a="1"/>
  <c r="A335" i="1" s="1"/>
  <c r="A336" i="1" a="1"/>
  <c r="A336" i="1" s="1"/>
  <c r="A337" i="1" a="1"/>
  <c r="A337" i="1" s="1"/>
  <c r="A338" i="1" a="1"/>
  <c r="A338" i="1" s="1"/>
  <c r="A339" i="1" a="1"/>
  <c r="A339" i="1" s="1"/>
  <c r="A340" i="1" a="1"/>
  <c r="A340" i="1" s="1"/>
  <c r="A341" i="1" a="1"/>
  <c r="A341" i="1" s="1"/>
  <c r="A342" i="1" a="1"/>
  <c r="A342" i="1" s="1"/>
  <c r="A343" i="1" a="1"/>
  <c r="A343" i="1" s="1"/>
  <c r="A344" i="1" a="1"/>
  <c r="A344" i="1" s="1"/>
  <c r="A345" i="1" a="1"/>
  <c r="A345" i="1" s="1"/>
  <c r="A346" i="1" a="1"/>
  <c r="A346" i="1" s="1"/>
  <c r="A347" i="1" a="1"/>
  <c r="A347" i="1" s="1"/>
  <c r="A348" i="1" a="1"/>
  <c r="A348" i="1" s="1"/>
  <c r="A349" i="1" a="1"/>
  <c r="A349" i="1" s="1"/>
  <c r="A350" i="1" a="1"/>
  <c r="A350" i="1" s="1"/>
  <c r="A351" i="1" a="1"/>
  <c r="A351" i="1" s="1"/>
  <c r="A352" i="1" a="1"/>
  <c r="A352" i="1" s="1"/>
  <c r="A353" i="1" a="1"/>
  <c r="A353" i="1" s="1"/>
  <c r="A354" i="1" a="1"/>
  <c r="A354" i="1" s="1"/>
  <c r="A355" i="1" a="1"/>
  <c r="A355" i="1" s="1"/>
  <c r="A356" i="1" a="1"/>
  <c r="A356" i="1" s="1"/>
  <c r="A357" i="1" a="1"/>
  <c r="A357" i="1" s="1"/>
  <c r="A358" i="1" a="1"/>
  <c r="A358" i="1" s="1"/>
  <c r="A359" i="1" a="1"/>
  <c r="A359" i="1" s="1"/>
  <c r="A360" i="1" a="1"/>
  <c r="A360" i="1" s="1"/>
  <c r="A361" i="1" a="1"/>
  <c r="A361" i="1" s="1"/>
  <c r="A362" i="1" a="1"/>
  <c r="A362" i="1" s="1"/>
  <c r="A363" i="1" a="1"/>
  <c r="A363" i="1" s="1"/>
  <c r="A364" i="1" a="1"/>
  <c r="A364" i="1" s="1"/>
  <c r="A365" i="1" a="1"/>
  <c r="A365" i="1" s="1"/>
  <c r="A366" i="1" a="1"/>
  <c r="A366" i="1" s="1"/>
  <c r="A367" i="1" a="1"/>
  <c r="A367" i="1" s="1"/>
  <c r="A368" i="1" a="1"/>
  <c r="A368" i="1" s="1"/>
  <c r="A369" i="1" a="1"/>
  <c r="A369" i="1" s="1"/>
  <c r="A370" i="1" a="1"/>
  <c r="A370" i="1" s="1"/>
  <c r="A371" i="1" a="1"/>
  <c r="A371" i="1" s="1"/>
  <c r="A372" i="1" a="1"/>
  <c r="A372" i="1" s="1"/>
  <c r="A373" i="1" a="1"/>
  <c r="A373" i="1" s="1"/>
  <c r="A374" i="1" a="1"/>
  <c r="A374" i="1" s="1"/>
  <c r="A375" i="1" a="1"/>
  <c r="A375" i="1" s="1"/>
  <c r="A376" i="1" a="1"/>
  <c r="A376" i="1" s="1"/>
  <c r="A377" i="1" a="1"/>
  <c r="A377" i="1" s="1"/>
  <c r="A378" i="1" a="1"/>
  <c r="A378" i="1" s="1"/>
  <c r="A379" i="1" a="1"/>
  <c r="A379" i="1" s="1"/>
  <c r="A380" i="1" a="1"/>
  <c r="A380" i="1" s="1"/>
  <c r="A381" i="1" a="1"/>
  <c r="A381" i="1" s="1"/>
  <c r="A382" i="1" a="1"/>
  <c r="A382" i="1" s="1"/>
  <c r="A383" i="1" a="1"/>
  <c r="A383" i="1" s="1"/>
  <c r="A384" i="1" a="1"/>
  <c r="A384" i="1" s="1"/>
  <c r="A385" i="1" a="1"/>
  <c r="A385" i="1" s="1"/>
  <c r="A386" i="1" a="1"/>
  <c r="A386" i="1" s="1"/>
  <c r="A387" i="1" a="1"/>
  <c r="A387" i="1" s="1"/>
  <c r="A388" i="1" a="1"/>
  <c r="A388" i="1" s="1"/>
  <c r="A389" i="1" a="1"/>
  <c r="A389" i="1" s="1"/>
  <c r="A390" i="1" a="1"/>
  <c r="A390" i="1" s="1"/>
  <c r="A391" i="1" a="1"/>
  <c r="A391" i="1" s="1"/>
  <c r="A392" i="1" a="1"/>
  <c r="A392" i="1" s="1"/>
  <c r="A393" i="1" a="1"/>
  <c r="A393" i="1" s="1"/>
  <c r="A394" i="1" a="1"/>
  <c r="A394" i="1" s="1"/>
  <c r="A395" i="1" a="1"/>
  <c r="A395" i="1" s="1"/>
  <c r="A396" i="1" a="1"/>
  <c r="A396" i="1" s="1"/>
  <c r="A397" i="1" a="1"/>
  <c r="A397" i="1" s="1"/>
  <c r="A398" i="1" a="1"/>
  <c r="A398" i="1" s="1"/>
  <c r="A399" i="1" a="1"/>
  <c r="A399" i="1" s="1"/>
  <c r="A400" i="1" a="1"/>
  <c r="A400" i="1" s="1"/>
  <c r="A401" i="1" a="1"/>
  <c r="A401" i="1" s="1"/>
  <c r="A402" i="1" a="1"/>
  <c r="A402" i="1" s="1"/>
  <c r="A403" i="1" a="1"/>
  <c r="A403" i="1" s="1"/>
  <c r="A404" i="1" a="1"/>
  <c r="A404" i="1" s="1"/>
  <c r="A405" i="1" a="1"/>
  <c r="A405" i="1" s="1"/>
  <c r="A406" i="1" a="1"/>
  <c r="A406" i="1" s="1"/>
  <c r="A407" i="1" a="1"/>
  <c r="A407" i="1" s="1"/>
  <c r="A408" i="1" a="1"/>
  <c r="A408" i="1" s="1"/>
  <c r="A409" i="1" a="1"/>
  <c r="A409" i="1" s="1"/>
  <c r="A410" i="1" a="1"/>
  <c r="A410" i="1" s="1"/>
  <c r="A411" i="1" a="1"/>
  <c r="A411" i="1" s="1"/>
  <c r="A412" i="1" a="1"/>
  <c r="A412" i="1" s="1"/>
  <c r="A413" i="1" a="1"/>
  <c r="A413" i="1" s="1"/>
  <c r="A414" i="1" a="1"/>
  <c r="A414" i="1" s="1"/>
  <c r="A415" i="1" a="1"/>
  <c r="A415" i="1" s="1"/>
  <c r="A416" i="1" a="1"/>
  <c r="A416" i="1" s="1"/>
  <c r="A417" i="1" a="1"/>
  <c r="A417" i="1" s="1"/>
  <c r="A418" i="1" a="1"/>
  <c r="A418" i="1" s="1"/>
  <c r="A419" i="1" a="1"/>
  <c r="A419" i="1" s="1"/>
  <c r="A420" i="1" a="1"/>
  <c r="A420" i="1" s="1"/>
  <c r="A421" i="1" a="1"/>
  <c r="A421" i="1" s="1"/>
  <c r="A422" i="1" a="1"/>
  <c r="A422" i="1" s="1"/>
  <c r="A423" i="1" a="1"/>
  <c r="A423" i="1" s="1"/>
  <c r="A424" i="1" a="1"/>
  <c r="A424" i="1" s="1"/>
  <c r="A425" i="1" a="1"/>
  <c r="A425" i="1" s="1"/>
  <c r="A426" i="1" a="1"/>
  <c r="A426" i="1" s="1"/>
  <c r="A427" i="1" a="1"/>
  <c r="A427" i="1" s="1"/>
  <c r="A428" i="1" a="1"/>
  <c r="A428" i="1" s="1"/>
  <c r="A429" i="1" a="1"/>
  <c r="A429" i="1" s="1"/>
  <c r="A430" i="1" a="1"/>
  <c r="A430" i="1" s="1"/>
  <c r="A431" i="1" a="1"/>
  <c r="A431" i="1" s="1"/>
  <c r="A432" i="1" a="1"/>
  <c r="A432" i="1" s="1"/>
  <c r="A433" i="1" a="1"/>
  <c r="A433" i="1" s="1"/>
  <c r="A434" i="1" a="1"/>
  <c r="A434" i="1" s="1"/>
  <c r="A435" i="1" a="1"/>
  <c r="A435" i="1" s="1"/>
  <c r="A436" i="1" a="1"/>
  <c r="A436" i="1" s="1"/>
  <c r="A437" i="1" a="1"/>
  <c r="A437" i="1" s="1"/>
  <c r="A438" i="1" a="1"/>
  <c r="A438" i="1" s="1"/>
  <c r="A439" i="1" a="1"/>
  <c r="A439" i="1" s="1"/>
  <c r="A440" i="1" a="1"/>
  <c r="A440" i="1" s="1"/>
  <c r="A441" i="1" a="1"/>
  <c r="A441" i="1" s="1"/>
  <c r="A442" i="1" a="1"/>
  <c r="A442" i="1" s="1"/>
  <c r="A443" i="1" a="1"/>
  <c r="A443" i="1" s="1"/>
  <c r="A444" i="1" a="1"/>
  <c r="A444" i="1" s="1"/>
  <c r="A445" i="1" a="1"/>
  <c r="A445" i="1" s="1"/>
  <c r="A446" i="1" a="1"/>
  <c r="A446" i="1" s="1"/>
  <c r="A447" i="1" a="1"/>
  <c r="A447" i="1" s="1"/>
  <c r="A448" i="1" a="1"/>
  <c r="A448" i="1" s="1"/>
  <c r="A449" i="1" a="1"/>
  <c r="A449" i="1" s="1"/>
  <c r="A450" i="1" a="1"/>
  <c r="A450" i="1" s="1"/>
  <c r="A451" i="1" a="1"/>
  <c r="A451" i="1" s="1"/>
  <c r="A452" i="1" a="1"/>
  <c r="A452" i="1" s="1"/>
  <c r="A453" i="1" a="1"/>
  <c r="A453" i="1" s="1"/>
  <c r="A454" i="1" a="1"/>
  <c r="A454" i="1" s="1"/>
  <c r="A455" i="1" a="1"/>
  <c r="A455" i="1" s="1"/>
  <c r="A456" i="1" a="1"/>
  <c r="A456" i="1" s="1"/>
  <c r="A457" i="1" a="1"/>
  <c r="A457" i="1" s="1"/>
  <c r="A458" i="1" a="1"/>
  <c r="A458" i="1" s="1"/>
  <c r="A459" i="1" a="1"/>
  <c r="A459" i="1" s="1"/>
  <c r="A460" i="1" a="1"/>
  <c r="A460" i="1" s="1"/>
  <c r="A461" i="1" a="1"/>
  <c r="A461" i="1" s="1"/>
  <c r="A462" i="1" a="1"/>
  <c r="A462" i="1" s="1"/>
  <c r="A463" i="1" a="1"/>
  <c r="A463" i="1" s="1"/>
  <c r="A464" i="1" a="1"/>
  <c r="A464" i="1" s="1"/>
  <c r="A465" i="1" a="1"/>
  <c r="A465" i="1" s="1"/>
  <c r="A466" i="1" a="1"/>
  <c r="A466" i="1" s="1"/>
  <c r="A467" i="1" a="1"/>
  <c r="A467" i="1" s="1"/>
  <c r="A468" i="1" a="1"/>
  <c r="A468" i="1" s="1"/>
  <c r="A469" i="1" a="1"/>
  <c r="A469" i="1" s="1"/>
  <c r="A470" i="1" a="1"/>
  <c r="A470" i="1" s="1"/>
  <c r="A471" i="1" a="1"/>
  <c r="A471" i="1" s="1"/>
  <c r="A472" i="1" a="1"/>
  <c r="A472" i="1" s="1"/>
  <c r="A473" i="1" a="1"/>
  <c r="A473" i="1" s="1"/>
  <c r="A474" i="1" a="1"/>
  <c r="A474" i="1" s="1"/>
  <c r="A475" i="1" a="1"/>
  <c r="A475" i="1" s="1"/>
  <c r="A476" i="1" a="1"/>
  <c r="A476" i="1" s="1"/>
  <c r="A477" i="1" a="1"/>
  <c r="A477" i="1" s="1"/>
  <c r="A479" i="1" a="1"/>
  <c r="A479" i="1" s="1"/>
  <c r="A480" i="1" a="1"/>
  <c r="A480" i="1" s="1"/>
  <c r="A481" i="1" a="1"/>
  <c r="A481" i="1" s="1"/>
  <c r="A482" i="1" a="1"/>
  <c r="A482" i="1" s="1"/>
  <c r="A483" i="1" a="1"/>
  <c r="A483" i="1" s="1"/>
  <c r="A484" i="1" a="1"/>
  <c r="A484" i="1" s="1"/>
  <c r="A485" i="1" a="1"/>
  <c r="A485" i="1" s="1"/>
  <c r="A486" i="1" a="1"/>
  <c r="A486" i="1" s="1"/>
  <c r="A487" i="1" a="1"/>
  <c r="A487" i="1" s="1"/>
  <c r="A488" i="1" a="1"/>
  <c r="A488" i="1" s="1"/>
  <c r="A489" i="1" a="1"/>
  <c r="A489" i="1" s="1"/>
  <c r="A490" i="1" a="1"/>
  <c r="A490" i="1" s="1"/>
  <c r="A491" i="1" a="1"/>
  <c r="A491" i="1" s="1"/>
  <c r="A492" i="1" a="1"/>
  <c r="A492" i="1" s="1"/>
  <c r="A493" i="1" a="1"/>
  <c r="A493" i="1" s="1"/>
  <c r="A494" i="1" a="1"/>
  <c r="A494" i="1" s="1"/>
  <c r="A495" i="1" a="1"/>
  <c r="A495" i="1" s="1"/>
  <c r="A496" i="1" a="1"/>
  <c r="A496" i="1" s="1"/>
  <c r="A497" i="1" a="1"/>
  <c r="A497" i="1" s="1"/>
  <c r="A498" i="1" a="1"/>
  <c r="A498" i="1" s="1"/>
  <c r="A499" i="1" a="1"/>
  <c r="A499" i="1" s="1"/>
  <c r="A500" i="1" a="1"/>
  <c r="A500" i="1" s="1"/>
  <c r="A501" i="1" a="1"/>
  <c r="A501" i="1" s="1"/>
  <c r="A502" i="1" a="1"/>
  <c r="A502" i="1" s="1"/>
  <c r="A503" i="1" a="1"/>
  <c r="A503" i="1" s="1"/>
  <c r="A504" i="1" a="1"/>
  <c r="A504" i="1" s="1"/>
  <c r="A505" i="1" a="1"/>
  <c r="A505" i="1" s="1"/>
  <c r="A506" i="1" a="1"/>
  <c r="A506" i="1" s="1"/>
  <c r="A507" i="1" a="1"/>
  <c r="A507" i="1" s="1"/>
  <c r="A508" i="1" a="1"/>
  <c r="A508" i="1" s="1"/>
  <c r="A509" i="1" a="1"/>
  <c r="A509" i="1" s="1"/>
  <c r="A510" i="1" a="1"/>
  <c r="A510" i="1" s="1"/>
  <c r="A511" i="1" a="1"/>
  <c r="A511" i="1" s="1"/>
  <c r="A512" i="1" a="1"/>
  <c r="A512" i="1" s="1"/>
  <c r="A513" i="1" a="1"/>
  <c r="A513" i="1" s="1"/>
  <c r="A514" i="1" a="1"/>
  <c r="A514" i="1" s="1"/>
  <c r="A515" i="1" a="1"/>
  <c r="A515" i="1" s="1"/>
  <c r="A516" i="1" a="1"/>
  <c r="A516" i="1" s="1"/>
  <c r="A517" i="1" a="1"/>
  <c r="A517" i="1" s="1"/>
  <c r="A518" i="1" a="1"/>
  <c r="A518" i="1" s="1"/>
  <c r="A519" i="1" a="1"/>
  <c r="A519" i="1" s="1"/>
  <c r="A520" i="1" a="1"/>
  <c r="A520" i="1" s="1"/>
  <c r="A521" i="1" a="1"/>
  <c r="A521" i="1" s="1"/>
  <c r="A522" i="1" a="1"/>
  <c r="A522" i="1" s="1"/>
  <c r="A523" i="1" a="1"/>
  <c r="A523" i="1" s="1"/>
  <c r="A524" i="1" a="1"/>
  <c r="A524" i="1" s="1"/>
  <c r="A525" i="1" a="1"/>
  <c r="A525" i="1" s="1"/>
  <c r="A526" i="1" a="1"/>
  <c r="A526" i="1" s="1"/>
  <c r="A527" i="1" a="1"/>
  <c r="A527" i="1" s="1"/>
  <c r="A528" i="1" a="1"/>
  <c r="A528" i="1" s="1"/>
  <c r="A529" i="1" a="1"/>
  <c r="A529" i="1" s="1"/>
  <c r="A530" i="1" a="1"/>
  <c r="A530" i="1" s="1"/>
  <c r="A531" i="1" a="1"/>
  <c r="A531" i="1" s="1"/>
  <c r="A532" i="1" a="1"/>
  <c r="A532" i="1" s="1"/>
  <c r="A533" i="1" a="1"/>
  <c r="A533" i="1" s="1"/>
  <c r="A534" i="1" a="1"/>
  <c r="A534" i="1" s="1"/>
  <c r="A535" i="1" a="1"/>
  <c r="A535" i="1" s="1"/>
  <c r="A536" i="1" a="1"/>
  <c r="A536" i="1" s="1"/>
  <c r="A537" i="1" a="1"/>
  <c r="A537" i="1" s="1"/>
  <c r="A538" i="1" a="1"/>
  <c r="A538" i="1" s="1"/>
  <c r="A539" i="1" a="1"/>
  <c r="A539" i="1" s="1"/>
  <c r="A540" i="1" a="1"/>
  <c r="A540" i="1" s="1"/>
  <c r="A541" i="1" a="1"/>
  <c r="A541" i="1" s="1"/>
  <c r="A542" i="1" a="1"/>
  <c r="A542" i="1" s="1"/>
  <c r="A543" i="1" a="1"/>
  <c r="A543" i="1" s="1"/>
  <c r="A544" i="1" a="1"/>
  <c r="A544" i="1" s="1"/>
  <c r="A545" i="1" a="1"/>
  <c r="A545" i="1" s="1"/>
  <c r="A546" i="1" a="1"/>
  <c r="A546" i="1" s="1"/>
  <c r="A547" i="1" a="1"/>
  <c r="A547" i="1" s="1"/>
  <c r="A548" i="1" a="1"/>
  <c r="A548" i="1" s="1"/>
  <c r="A549" i="1" a="1"/>
  <c r="A549" i="1" s="1"/>
  <c r="A550" i="1" a="1"/>
  <c r="A550" i="1" s="1"/>
  <c r="A551" i="1" a="1"/>
  <c r="A551" i="1" s="1"/>
  <c r="A552" i="1" a="1"/>
  <c r="A552" i="1" s="1"/>
  <c r="A553" i="1" a="1"/>
  <c r="A553" i="1" s="1"/>
  <c r="A554" i="1" a="1"/>
  <c r="A554" i="1" s="1"/>
  <c r="A555" i="1" a="1"/>
  <c r="A555" i="1" s="1"/>
  <c r="A556" i="1" a="1"/>
  <c r="A556" i="1" s="1"/>
  <c r="A557" i="1" a="1"/>
  <c r="A557" i="1" s="1"/>
  <c r="A558" i="1" a="1"/>
  <c r="A558" i="1" s="1"/>
  <c r="A559" i="1" a="1"/>
  <c r="A559" i="1" s="1"/>
  <c r="A560" i="1" a="1"/>
  <c r="A560" i="1" s="1"/>
  <c r="A561" i="1" a="1"/>
  <c r="A561" i="1" s="1"/>
  <c r="A562" i="1" a="1"/>
  <c r="A562" i="1" s="1"/>
  <c r="A563" i="1" a="1"/>
  <c r="A563" i="1" s="1"/>
  <c r="A564" i="1" a="1"/>
  <c r="A564" i="1" s="1"/>
  <c r="A565" i="1" a="1"/>
  <c r="A565" i="1" s="1"/>
  <c r="A566" i="1" a="1"/>
  <c r="A566" i="1" s="1"/>
  <c r="A567" i="1" a="1"/>
  <c r="A567" i="1" s="1"/>
  <c r="A568" i="1" a="1"/>
  <c r="A568" i="1" s="1"/>
  <c r="A570" i="1" a="1"/>
  <c r="A570" i="1" s="1"/>
  <c r="A571" i="1" a="1"/>
  <c r="A571" i="1" s="1"/>
  <c r="A572" i="1" a="1"/>
  <c r="A572" i="1" s="1"/>
  <c r="A574" i="1" a="1"/>
  <c r="A574" i="1" s="1"/>
  <c r="A575" i="1" a="1"/>
  <c r="A575" i="1" s="1"/>
  <c r="A576" i="1" a="1"/>
  <c r="A576" i="1" s="1"/>
  <c r="A577" i="1" a="1"/>
  <c r="A577" i="1" s="1"/>
  <c r="A578" i="1" a="1"/>
  <c r="A578" i="1" s="1"/>
  <c r="A579" i="1" a="1"/>
  <c r="A579" i="1" s="1"/>
  <c r="A580" i="1" a="1"/>
  <c r="A580" i="1" s="1"/>
  <c r="A581" i="1" a="1"/>
  <c r="A581" i="1" s="1"/>
  <c r="A582" i="1" a="1"/>
  <c r="A582" i="1" s="1"/>
  <c r="A583" i="1" a="1"/>
  <c r="A583" i="1" s="1"/>
  <c r="A584" i="1" a="1"/>
  <c r="A584" i="1" s="1"/>
  <c r="A585" i="1" a="1"/>
  <c r="A585" i="1" s="1"/>
  <c r="A586" i="1" a="1"/>
  <c r="A586" i="1" s="1"/>
  <c r="A587" i="1" a="1"/>
  <c r="A587" i="1" s="1"/>
  <c r="A588" i="1" a="1"/>
  <c r="A588" i="1" s="1"/>
  <c r="A589" i="1" a="1"/>
  <c r="A589" i="1" s="1"/>
  <c r="A590" i="1" a="1"/>
  <c r="A590" i="1" s="1"/>
  <c r="A591" i="1" a="1"/>
  <c r="A591" i="1" s="1"/>
  <c r="A592" i="1" a="1"/>
  <c r="A592" i="1" s="1"/>
  <c r="A593" i="1" a="1"/>
  <c r="A593" i="1" s="1"/>
  <c r="A594" i="1" a="1"/>
  <c r="A594" i="1" s="1"/>
  <c r="A595" i="1" a="1"/>
  <c r="A595" i="1" s="1"/>
  <c r="A596" i="1" a="1"/>
  <c r="A596" i="1" s="1"/>
  <c r="A597" i="1" a="1"/>
  <c r="A597" i="1" s="1"/>
  <c r="A598" i="1" a="1"/>
  <c r="A598" i="1" s="1"/>
  <c r="A599" i="1" a="1"/>
  <c r="A599" i="1" s="1"/>
  <c r="A600" i="1" a="1"/>
  <c r="A600" i="1" s="1"/>
  <c r="A601" i="1" a="1"/>
  <c r="A601" i="1" s="1"/>
  <c r="A602" i="1" a="1"/>
  <c r="A602" i="1" s="1"/>
  <c r="A603" i="1" a="1"/>
  <c r="A603" i="1" s="1"/>
  <c r="A605" i="1" a="1"/>
  <c r="A605" i="1" s="1"/>
  <c r="A606" i="1" a="1"/>
  <c r="A606" i="1" s="1"/>
  <c r="A607" i="1" a="1"/>
  <c r="A607" i="1" s="1"/>
  <c r="A608" i="1" a="1"/>
  <c r="A608" i="1" s="1"/>
  <c r="A609" i="1" a="1"/>
  <c r="A609" i="1" s="1"/>
  <c r="A610" i="1" a="1"/>
  <c r="A610" i="1" s="1"/>
  <c r="A611" i="1" a="1"/>
  <c r="A611" i="1" s="1"/>
  <c r="A612" i="1" a="1"/>
  <c r="A612" i="1" s="1"/>
  <c r="A613" i="1" a="1"/>
  <c r="A613" i="1" s="1"/>
  <c r="A614" i="1" a="1"/>
  <c r="A614" i="1" s="1"/>
  <c r="A615" i="1" a="1"/>
  <c r="A615" i="1" s="1"/>
  <c r="A616" i="1" a="1"/>
  <c r="A616" i="1" s="1"/>
  <c r="A617" i="1" a="1"/>
  <c r="A617" i="1" s="1"/>
  <c r="A618" i="1" a="1"/>
  <c r="A618" i="1" s="1"/>
  <c r="A619" i="1" a="1"/>
  <c r="A619" i="1" s="1"/>
  <c r="A620" i="1" a="1"/>
  <c r="A620" i="1" s="1"/>
  <c r="A621" i="1" a="1"/>
  <c r="A621" i="1" s="1"/>
  <c r="A622" i="1" a="1"/>
  <c r="A622" i="1" s="1"/>
  <c r="A623" i="1" a="1"/>
  <c r="A623" i="1" s="1"/>
  <c r="A624" i="1" a="1"/>
  <c r="A624" i="1" s="1"/>
  <c r="A625" i="1" a="1"/>
  <c r="A625" i="1" s="1"/>
  <c r="A626" i="1" a="1"/>
  <c r="A626" i="1" s="1"/>
  <c r="A627" i="1" a="1"/>
  <c r="A627" i="1" s="1"/>
  <c r="A628" i="1" a="1"/>
  <c r="A628" i="1" s="1"/>
  <c r="A629" i="1" a="1"/>
  <c r="A629" i="1" s="1"/>
  <c r="A630" i="1" a="1"/>
  <c r="A630" i="1" s="1"/>
  <c r="A631" i="1" a="1"/>
  <c r="A631" i="1" s="1"/>
  <c r="A632" i="1" a="1"/>
  <c r="A632" i="1" s="1"/>
  <c r="A633" i="1" a="1"/>
  <c r="A633" i="1" s="1"/>
  <c r="A634" i="1" a="1"/>
  <c r="A634" i="1" s="1"/>
  <c r="A635" i="1" a="1"/>
  <c r="A635" i="1" s="1"/>
  <c r="A636" i="1" a="1"/>
  <c r="A636" i="1" s="1"/>
  <c r="A637" i="1" a="1"/>
  <c r="A637" i="1" s="1"/>
  <c r="A638" i="1" a="1"/>
  <c r="A638" i="1" s="1"/>
  <c r="A639" i="1" a="1"/>
  <c r="A639" i="1" s="1"/>
  <c r="A640" i="1" a="1"/>
  <c r="A640" i="1" s="1"/>
  <c r="A641" i="1" a="1"/>
  <c r="A641" i="1" s="1"/>
  <c r="A642" i="1" a="1"/>
  <c r="A642" i="1" s="1"/>
  <c r="A643" i="1" a="1"/>
  <c r="A643" i="1" s="1"/>
  <c r="A644" i="1" a="1"/>
  <c r="A644" i="1" s="1"/>
  <c r="A645" i="1" a="1"/>
  <c r="A645" i="1" s="1"/>
  <c r="A646" i="1" a="1"/>
  <c r="A646" i="1" s="1"/>
  <c r="A647" i="1" a="1"/>
  <c r="A647" i="1" s="1"/>
  <c r="A648" i="1" a="1"/>
  <c r="A648" i="1" s="1"/>
  <c r="A649" i="1" a="1"/>
  <c r="A649" i="1" s="1"/>
  <c r="A650" i="1" a="1"/>
  <c r="A650" i="1" s="1"/>
  <c r="A651" i="1" a="1"/>
  <c r="A651" i="1" s="1"/>
  <c r="A652" i="1" a="1"/>
  <c r="A652" i="1" s="1"/>
  <c r="A653" i="1" a="1"/>
  <c r="A653" i="1" s="1"/>
  <c r="A654" i="1" a="1"/>
  <c r="A654" i="1" s="1"/>
  <c r="A655" i="1" a="1"/>
  <c r="A655" i="1" s="1"/>
  <c r="A656" i="1" a="1"/>
  <c r="A656" i="1" s="1"/>
  <c r="A657" i="1" a="1"/>
  <c r="A657" i="1" s="1"/>
  <c r="A658" i="1" a="1"/>
  <c r="A658" i="1" s="1"/>
  <c r="A659" i="1" a="1"/>
  <c r="A659" i="1" s="1"/>
  <c r="A660" i="1" a="1"/>
  <c r="A660" i="1" s="1"/>
  <c r="A661" i="1" a="1"/>
  <c r="A661" i="1" s="1"/>
  <c r="A662" i="1" a="1"/>
  <c r="A662" i="1" s="1"/>
  <c r="A663" i="1" a="1"/>
  <c r="A663" i="1" s="1"/>
  <c r="A664" i="1" a="1"/>
  <c r="A664" i="1" s="1"/>
  <c r="A665" i="1" a="1"/>
  <c r="A665" i="1" s="1"/>
  <c r="A666" i="1" a="1"/>
  <c r="A666" i="1" s="1"/>
  <c r="A667" i="1" a="1"/>
  <c r="A667" i="1" s="1"/>
  <c r="A668" i="1" a="1"/>
  <c r="A668" i="1" s="1"/>
  <c r="A669" i="1" a="1"/>
  <c r="A669" i="1" s="1"/>
  <c r="A670" i="1" a="1"/>
  <c r="A670" i="1" s="1"/>
  <c r="A671" i="1" a="1"/>
  <c r="A671" i="1" s="1"/>
  <c r="A672" i="1" a="1"/>
  <c r="A672" i="1" s="1"/>
  <c r="A673" i="1" a="1"/>
  <c r="A673" i="1" s="1"/>
  <c r="A674" i="1" a="1"/>
  <c r="A674" i="1" s="1"/>
  <c r="A675" i="1" a="1"/>
  <c r="A675" i="1" s="1"/>
  <c r="A676" i="1" a="1"/>
  <c r="A676" i="1" s="1"/>
  <c r="A677" i="1" a="1"/>
  <c r="A677" i="1" s="1"/>
  <c r="A678" i="1" a="1"/>
  <c r="A678" i="1" s="1"/>
  <c r="A679" i="1" a="1"/>
  <c r="A679" i="1" s="1"/>
  <c r="A680" i="1" a="1"/>
  <c r="A680" i="1" s="1"/>
  <c r="A681" i="1" a="1"/>
  <c r="A681" i="1" s="1"/>
  <c r="A682" i="1" a="1"/>
  <c r="A682" i="1" s="1"/>
  <c r="A683" i="1" a="1"/>
  <c r="A683" i="1" s="1"/>
  <c r="A684" i="1" a="1"/>
  <c r="A684" i="1" s="1"/>
  <c r="A685" i="1" a="1"/>
  <c r="A685" i="1" s="1"/>
  <c r="A686" i="1" a="1"/>
  <c r="A686" i="1" s="1"/>
  <c r="A687" i="1" a="1"/>
  <c r="A687" i="1" s="1"/>
  <c r="A688" i="1" a="1"/>
  <c r="A688" i="1" s="1"/>
  <c r="A689" i="1" a="1"/>
  <c r="A689" i="1" s="1"/>
  <c r="A690" i="1" a="1"/>
  <c r="A690" i="1" s="1"/>
  <c r="A691" i="1" a="1"/>
  <c r="A691" i="1" s="1"/>
  <c r="A692" i="1" a="1"/>
  <c r="A692" i="1" s="1"/>
  <c r="A693" i="1" a="1"/>
  <c r="A693" i="1" s="1"/>
  <c r="A694" i="1" a="1"/>
  <c r="A694" i="1" s="1"/>
  <c r="A695" i="1" a="1"/>
  <c r="A695" i="1" s="1"/>
  <c r="A696" i="1" a="1"/>
  <c r="A696" i="1" s="1"/>
  <c r="A697" i="1" a="1"/>
  <c r="A697" i="1" s="1"/>
  <c r="A698" i="1" a="1"/>
  <c r="A698" i="1" s="1"/>
  <c r="A699" i="1" a="1"/>
  <c r="A699" i="1" s="1"/>
  <c r="A700" i="1" a="1"/>
  <c r="A700" i="1" s="1"/>
  <c r="A701" i="1" a="1"/>
  <c r="A701" i="1" s="1"/>
  <c r="A702" i="1" a="1"/>
  <c r="A702" i="1" s="1"/>
  <c r="A703" i="1" a="1"/>
  <c r="A703" i="1" s="1"/>
  <c r="A704" i="1" a="1"/>
  <c r="A704" i="1" s="1"/>
  <c r="A705" i="1" a="1"/>
  <c r="A705" i="1" s="1"/>
  <c r="A706" i="1" a="1"/>
  <c r="A706" i="1" s="1"/>
  <c r="A707" i="1" a="1"/>
  <c r="A707" i="1" s="1"/>
  <c r="A708" i="1" a="1"/>
  <c r="A708" i="1" s="1"/>
  <c r="A709" i="1" a="1"/>
  <c r="A709" i="1" s="1"/>
  <c r="A710" i="1" a="1"/>
  <c r="A710" i="1" s="1"/>
  <c r="A711" i="1" a="1"/>
  <c r="A711" i="1" s="1"/>
  <c r="A712" i="1" a="1"/>
  <c r="A712" i="1" s="1"/>
  <c r="A713" i="1" a="1"/>
  <c r="A713" i="1" s="1"/>
  <c r="A714" i="1" a="1"/>
  <c r="A714" i="1" s="1"/>
  <c r="A715" i="1" a="1"/>
  <c r="A715" i="1" s="1"/>
  <c r="A716" i="1" a="1"/>
  <c r="A716" i="1" s="1"/>
  <c r="A717" i="1" a="1"/>
  <c r="A717" i="1" s="1"/>
  <c r="A718" i="1" a="1"/>
  <c r="A718" i="1" s="1"/>
  <c r="A719" i="1" a="1"/>
  <c r="A719" i="1" s="1"/>
  <c r="A720" i="1" a="1"/>
  <c r="A720" i="1" s="1"/>
  <c r="A721" i="1" a="1"/>
  <c r="A721" i="1" s="1"/>
  <c r="A722" i="1" a="1"/>
  <c r="A722" i="1" s="1"/>
  <c r="A723" i="1" a="1"/>
  <c r="A723" i="1" s="1"/>
  <c r="A724" i="1" a="1"/>
  <c r="A724" i="1" s="1"/>
  <c r="A725" i="1" a="1"/>
  <c r="A725" i="1" s="1"/>
  <c r="A726" i="1" a="1"/>
  <c r="A726" i="1" s="1"/>
  <c r="A727" i="1" a="1"/>
  <c r="A727" i="1" s="1"/>
  <c r="A728" i="1" a="1"/>
  <c r="A728" i="1" s="1"/>
  <c r="A729" i="1" a="1"/>
  <c r="A729" i="1" s="1"/>
  <c r="A730" i="1" a="1"/>
  <c r="A730" i="1" s="1"/>
  <c r="A731" i="1" a="1"/>
  <c r="A731" i="1" s="1"/>
  <c r="A732" i="1" a="1"/>
  <c r="A732" i="1" s="1"/>
  <c r="A733" i="1" a="1"/>
  <c r="A733" i="1" s="1"/>
  <c r="A734" i="1" a="1"/>
  <c r="A734" i="1" s="1"/>
  <c r="A735" i="1" a="1"/>
  <c r="A735" i="1" s="1"/>
  <c r="A736" i="1" a="1"/>
  <c r="A736" i="1" s="1"/>
  <c r="A737" i="1" a="1"/>
  <c r="A737" i="1" s="1"/>
  <c r="A738" i="1" a="1"/>
  <c r="A738" i="1" s="1"/>
  <c r="A739" i="1" a="1"/>
  <c r="A739" i="1" s="1"/>
  <c r="A740" i="1" a="1"/>
  <c r="A740" i="1" s="1"/>
  <c r="A741" i="1" a="1"/>
  <c r="A741" i="1" s="1"/>
  <c r="A742" i="1" a="1"/>
  <c r="A742" i="1" s="1"/>
  <c r="A743" i="1" a="1"/>
  <c r="A743" i="1" s="1"/>
  <c r="A744" i="1" a="1"/>
  <c r="A744" i="1" s="1"/>
  <c r="A745" i="1" a="1"/>
  <c r="A745" i="1" s="1"/>
  <c r="A746" i="1" a="1"/>
  <c r="A746" i="1" s="1"/>
  <c r="A747" i="1" a="1"/>
  <c r="A747" i="1" s="1"/>
  <c r="A748" i="1" a="1"/>
  <c r="A748" i="1" s="1"/>
  <c r="A749" i="1" a="1"/>
  <c r="A749" i="1" s="1"/>
  <c r="A750" i="1" a="1"/>
  <c r="A750" i="1" s="1"/>
  <c r="A751" i="1" a="1"/>
  <c r="A751" i="1" s="1"/>
  <c r="A752" i="1" a="1"/>
  <c r="A752" i="1" s="1"/>
  <c r="A753" i="1" a="1"/>
  <c r="A753" i="1" s="1"/>
  <c r="A754" i="1" a="1"/>
  <c r="A754" i="1" s="1"/>
  <c r="A755" i="1" a="1"/>
  <c r="A755" i="1" s="1"/>
  <c r="A756" i="1" a="1"/>
  <c r="A756" i="1" s="1"/>
  <c r="A757" i="1" a="1"/>
  <c r="A757" i="1" s="1"/>
  <c r="A758" i="1" a="1"/>
  <c r="A758" i="1" s="1"/>
  <c r="A759" i="1" a="1"/>
  <c r="A759" i="1" s="1"/>
  <c r="A760" i="1" a="1"/>
  <c r="A760" i="1" s="1"/>
  <c r="A761" i="1" a="1"/>
  <c r="A761" i="1" s="1"/>
  <c r="A762" i="1" a="1"/>
  <c r="A762" i="1" s="1"/>
  <c r="A763" i="1" a="1"/>
  <c r="A763" i="1" s="1"/>
  <c r="A764" i="1" a="1"/>
  <c r="A764" i="1" s="1"/>
  <c r="A765" i="1" a="1"/>
  <c r="A765" i="1" s="1"/>
  <c r="A766" i="1" a="1"/>
  <c r="A766" i="1" s="1"/>
  <c r="A767" i="1" a="1"/>
  <c r="A767" i="1" s="1"/>
  <c r="A768" i="1" a="1"/>
  <c r="A768" i="1" s="1"/>
  <c r="A769" i="1" a="1"/>
  <c r="A769" i="1" s="1"/>
  <c r="A770" i="1" a="1"/>
  <c r="A770" i="1" s="1"/>
  <c r="A771" i="1" a="1"/>
  <c r="A771" i="1" s="1"/>
  <c r="A772" i="1" a="1"/>
  <c r="A772" i="1" s="1"/>
  <c r="A773" i="1" a="1"/>
  <c r="A773" i="1" s="1"/>
  <c r="A774" i="1" a="1"/>
  <c r="A774" i="1" s="1"/>
  <c r="A775" i="1" a="1"/>
  <c r="A775" i="1" s="1"/>
  <c r="A776" i="1" a="1"/>
  <c r="A776" i="1" s="1"/>
  <c r="A777" i="1" a="1"/>
  <c r="A777" i="1" s="1"/>
  <c r="A778" i="1" a="1"/>
  <c r="A778" i="1" s="1"/>
  <c r="A779" i="1" a="1"/>
  <c r="A779" i="1" s="1"/>
  <c r="A780" i="1" a="1"/>
  <c r="A780" i="1" s="1"/>
  <c r="A781" i="1" a="1"/>
  <c r="A781" i="1" s="1"/>
  <c r="A782" i="1" a="1"/>
  <c r="A782" i="1" s="1"/>
  <c r="A783" i="1" a="1"/>
  <c r="A783" i="1" s="1"/>
  <c r="A784" i="1" a="1"/>
  <c r="A784" i="1" s="1"/>
  <c r="A785" i="1" a="1"/>
  <c r="A785" i="1" s="1"/>
  <c r="A786" i="1" a="1"/>
  <c r="A786" i="1" s="1"/>
  <c r="A787" i="1" a="1"/>
  <c r="A787" i="1" s="1"/>
  <c r="A788" i="1" a="1"/>
  <c r="A788" i="1" s="1"/>
  <c r="A789" i="1" a="1"/>
  <c r="A789" i="1" s="1"/>
  <c r="A790" i="1" a="1"/>
  <c r="A790" i="1" s="1"/>
  <c r="A791" i="1" a="1"/>
  <c r="A791" i="1" s="1"/>
  <c r="A792" i="1" a="1"/>
  <c r="A792" i="1" s="1"/>
  <c r="A793" i="1" a="1"/>
  <c r="A793" i="1" s="1"/>
  <c r="A794" i="1" a="1"/>
  <c r="A794" i="1" s="1"/>
  <c r="A795" i="1" a="1"/>
  <c r="A795" i="1" s="1"/>
  <c r="A796" i="1" a="1"/>
  <c r="A796" i="1" s="1"/>
  <c r="A797" i="1" a="1"/>
  <c r="A797" i="1" s="1"/>
  <c r="A798" i="1" a="1"/>
  <c r="A798" i="1" s="1"/>
  <c r="A799" i="1" a="1"/>
  <c r="A799" i="1" s="1"/>
  <c r="A800" i="1" a="1"/>
  <c r="A800" i="1" s="1"/>
  <c r="A801" i="1" a="1"/>
  <c r="A801" i="1" s="1"/>
  <c r="A802" i="1" a="1"/>
  <c r="A802" i="1" s="1"/>
  <c r="A803" i="1" a="1"/>
  <c r="A803" i="1" s="1"/>
  <c r="A804" i="1" a="1"/>
  <c r="A804" i="1" s="1"/>
  <c r="A805" i="1" a="1"/>
  <c r="A805" i="1" s="1"/>
  <c r="A806" i="1" a="1"/>
  <c r="A806" i="1" s="1"/>
  <c r="A807" i="1" a="1"/>
  <c r="A807" i="1" s="1"/>
  <c r="A808" i="1" a="1"/>
  <c r="A808" i="1" s="1"/>
  <c r="A809" i="1" a="1"/>
  <c r="A809" i="1" s="1"/>
  <c r="A810" i="1" a="1"/>
  <c r="A810" i="1" s="1"/>
  <c r="A811" i="1" a="1"/>
  <c r="A811" i="1" s="1"/>
  <c r="A812" i="1" a="1"/>
  <c r="A812" i="1" s="1"/>
  <c r="A813" i="1" a="1"/>
  <c r="A813" i="1" s="1"/>
  <c r="A814" i="1" a="1"/>
  <c r="A814" i="1" s="1"/>
  <c r="A815" i="1" a="1"/>
  <c r="A815" i="1" s="1"/>
  <c r="A816" i="1" a="1"/>
  <c r="A816" i="1" s="1"/>
  <c r="A817" i="1" a="1"/>
  <c r="A817" i="1" s="1"/>
  <c r="A818" i="1" a="1"/>
  <c r="A818" i="1" s="1"/>
  <c r="A819" i="1" a="1"/>
  <c r="A819" i="1" s="1"/>
  <c r="A820" i="1" a="1"/>
  <c r="A820" i="1" s="1"/>
  <c r="A821" i="1" a="1"/>
  <c r="A821" i="1" s="1"/>
  <c r="A822" i="1" a="1"/>
  <c r="A822" i="1" s="1"/>
  <c r="A823" i="1" a="1"/>
  <c r="A823" i="1" s="1"/>
  <c r="A824" i="1" a="1"/>
  <c r="A824" i="1" s="1"/>
  <c r="A825" i="1" a="1"/>
  <c r="A825" i="1" s="1"/>
  <c r="A826" i="1" a="1"/>
  <c r="A826" i="1" s="1"/>
  <c r="A827" i="1" a="1"/>
  <c r="A827" i="1" s="1"/>
  <c r="A828" i="1" a="1"/>
  <c r="A828" i="1" s="1"/>
  <c r="A829" i="1" a="1"/>
  <c r="A829" i="1" s="1"/>
  <c r="A830" i="1" a="1"/>
  <c r="A830" i="1" s="1"/>
  <c r="A831" i="1" a="1"/>
  <c r="A831" i="1" s="1"/>
  <c r="A832" i="1" a="1"/>
  <c r="A832" i="1" s="1"/>
  <c r="A833" i="1" a="1"/>
  <c r="A833" i="1" s="1"/>
  <c r="A834" i="1" a="1"/>
  <c r="A834" i="1" s="1"/>
  <c r="A835" i="1" a="1"/>
  <c r="A835" i="1" s="1"/>
  <c r="A836" i="1" a="1"/>
  <c r="A836" i="1" s="1"/>
  <c r="A837" i="1" a="1"/>
  <c r="A837" i="1" s="1"/>
  <c r="A838" i="1" a="1"/>
  <c r="A838" i="1" s="1"/>
  <c r="A839" i="1" a="1"/>
  <c r="A839" i="1" s="1"/>
  <c r="A840" i="1" a="1"/>
  <c r="A840" i="1" s="1"/>
  <c r="A841" i="1" a="1"/>
  <c r="A841" i="1" s="1"/>
  <c r="A842" i="1" a="1"/>
  <c r="A842" i="1" s="1"/>
  <c r="A843" i="1" a="1"/>
  <c r="A843" i="1" s="1"/>
  <c r="A844" i="1" a="1"/>
  <c r="A844" i="1" s="1"/>
  <c r="A845" i="1" a="1"/>
  <c r="A845" i="1" s="1"/>
  <c r="A846" i="1" a="1"/>
  <c r="A846" i="1" s="1"/>
  <c r="A847" i="1" a="1"/>
  <c r="A847" i="1" s="1"/>
  <c r="A848" i="1" a="1"/>
  <c r="A848" i="1" s="1"/>
  <c r="A849" i="1" a="1"/>
  <c r="A849" i="1" s="1"/>
  <c r="A850" i="1" a="1"/>
  <c r="A850" i="1" s="1"/>
  <c r="A851" i="1" a="1"/>
  <c r="A851" i="1" s="1"/>
  <c r="A852" i="1" a="1"/>
  <c r="A852" i="1" s="1"/>
  <c r="A853" i="1" a="1"/>
  <c r="A853" i="1" s="1"/>
  <c r="A854" i="1" a="1"/>
  <c r="A854" i="1" s="1"/>
  <c r="A855" i="1" a="1"/>
  <c r="A855" i="1" s="1"/>
  <c r="A856" i="1" a="1"/>
  <c r="A856" i="1" s="1"/>
  <c r="A857" i="1" a="1"/>
  <c r="A857" i="1" s="1"/>
  <c r="A858" i="1" a="1"/>
  <c r="A858" i="1" s="1"/>
  <c r="A859" i="1" a="1"/>
  <c r="A859" i="1" s="1"/>
  <c r="A860" i="1" a="1"/>
  <c r="A860" i="1" s="1"/>
  <c r="A861" i="1" a="1"/>
  <c r="A861" i="1" s="1"/>
  <c r="A862" i="1" a="1"/>
  <c r="A862" i="1" s="1"/>
  <c r="A863" i="1" a="1"/>
  <c r="A863" i="1" s="1"/>
  <c r="A864" i="1" a="1"/>
  <c r="A864" i="1" s="1"/>
  <c r="A865" i="1" a="1"/>
  <c r="A865" i="1" s="1"/>
  <c r="A866" i="1" a="1"/>
  <c r="A866" i="1" s="1"/>
  <c r="A867" i="1" a="1"/>
  <c r="A867" i="1" s="1"/>
  <c r="A868" i="1" a="1"/>
  <c r="A868" i="1" s="1"/>
  <c r="A869" i="1" a="1"/>
  <c r="A869" i="1" s="1"/>
  <c r="A870" i="1" a="1"/>
  <c r="A870" i="1" s="1"/>
  <c r="A871" i="1" a="1"/>
  <c r="A871" i="1" s="1"/>
  <c r="A872" i="1" a="1"/>
  <c r="A872" i="1" s="1"/>
  <c r="A873" i="1" a="1"/>
  <c r="A873" i="1" s="1"/>
  <c r="A874" i="1" a="1"/>
  <c r="A874" i="1" s="1"/>
  <c r="A875" i="1" a="1"/>
  <c r="A875" i="1" s="1"/>
  <c r="A876" i="1" a="1"/>
  <c r="A876" i="1" s="1"/>
  <c r="A877" i="1" a="1"/>
  <c r="A877" i="1" s="1"/>
  <c r="A878" i="1" a="1"/>
  <c r="A878" i="1" s="1"/>
  <c r="A879" i="1" a="1"/>
  <c r="A879" i="1" s="1"/>
  <c r="A880" i="1" a="1"/>
  <c r="A880" i="1" s="1"/>
  <c r="A881" i="1" a="1"/>
  <c r="A881" i="1" s="1"/>
  <c r="A882" i="1" a="1"/>
  <c r="A882" i="1" s="1"/>
  <c r="A883" i="1" a="1"/>
  <c r="A883" i="1" s="1"/>
  <c r="A884" i="1" a="1"/>
  <c r="A884" i="1" s="1"/>
  <c r="A885" i="1" a="1"/>
  <c r="A885" i="1" s="1"/>
  <c r="A886" i="1" a="1"/>
  <c r="A886" i="1" s="1"/>
  <c r="A887" i="1" a="1"/>
  <c r="A887" i="1" s="1"/>
  <c r="A888" i="1" a="1"/>
  <c r="A888" i="1" s="1"/>
  <c r="A889" i="1" a="1"/>
  <c r="A889" i="1" s="1"/>
  <c r="A890" i="1" a="1"/>
  <c r="A890" i="1" s="1"/>
  <c r="A891" i="1" a="1"/>
  <c r="A891" i="1" s="1"/>
  <c r="A892" i="1" a="1"/>
  <c r="A892" i="1" s="1"/>
  <c r="A893" i="1" a="1"/>
  <c r="A893" i="1" s="1"/>
  <c r="A894" i="1" a="1"/>
  <c r="A894" i="1" s="1"/>
  <c r="A895" i="1" a="1"/>
  <c r="A895" i="1" s="1"/>
  <c r="A896" i="1" a="1"/>
  <c r="A896" i="1" s="1"/>
  <c r="A897" i="1" a="1"/>
  <c r="A897" i="1" s="1"/>
  <c r="A898" i="1" a="1"/>
  <c r="A898" i="1" s="1"/>
  <c r="A899" i="1" a="1"/>
  <c r="A899" i="1" s="1"/>
  <c r="A900" i="1" a="1"/>
  <c r="A900" i="1" s="1"/>
  <c r="A901" i="1" a="1"/>
  <c r="A901" i="1" s="1"/>
  <c r="A902" i="1" a="1"/>
  <c r="A902" i="1" s="1"/>
  <c r="A903" i="1" a="1"/>
  <c r="A903" i="1" s="1"/>
  <c r="A904" i="1" a="1"/>
  <c r="A904" i="1" s="1"/>
  <c r="A905" i="1" a="1"/>
  <c r="A905" i="1" s="1"/>
  <c r="A906" i="1" a="1"/>
  <c r="A906" i="1" s="1"/>
  <c r="A907" i="1" a="1"/>
  <c r="A907" i="1" s="1"/>
  <c r="A908" i="1" a="1"/>
  <c r="A908" i="1" s="1"/>
  <c r="A909" i="1" a="1"/>
  <c r="A909" i="1" s="1"/>
  <c r="A910" i="1" a="1"/>
  <c r="A910" i="1" s="1"/>
  <c r="A911" i="1" a="1"/>
  <c r="A911" i="1" s="1"/>
  <c r="A912" i="1" a="1"/>
  <c r="A912" i="1" s="1"/>
  <c r="A913" i="1" a="1"/>
  <c r="A913" i="1" s="1"/>
  <c r="A914" i="1" a="1"/>
  <c r="A914" i="1" s="1"/>
  <c r="A915" i="1" a="1"/>
  <c r="A915" i="1" s="1"/>
  <c r="A916" i="1" a="1"/>
  <c r="A916" i="1" s="1"/>
  <c r="A917" i="1" a="1"/>
  <c r="A917" i="1" s="1"/>
  <c r="A918" i="1" a="1"/>
  <c r="A918" i="1" s="1"/>
  <c r="A919" i="1" a="1"/>
  <c r="A919" i="1" s="1"/>
  <c r="A920" i="1" a="1"/>
  <c r="A920" i="1" s="1"/>
  <c r="A921" i="1" a="1"/>
  <c r="A921" i="1" s="1"/>
  <c r="A922" i="1" a="1"/>
  <c r="A922" i="1" s="1"/>
  <c r="A923" i="1" a="1"/>
  <c r="A923" i="1" s="1"/>
  <c r="A924" i="1" a="1"/>
  <c r="A924" i="1" s="1"/>
  <c r="A925" i="1" a="1"/>
  <c r="A925" i="1" s="1"/>
  <c r="A926" i="1" a="1"/>
  <c r="A926" i="1" s="1"/>
  <c r="A927" i="1" a="1"/>
  <c r="A927" i="1" s="1"/>
  <c r="A928" i="1" a="1"/>
  <c r="A928" i="1" s="1"/>
  <c r="A929" i="1" a="1"/>
  <c r="A929" i="1" s="1"/>
  <c r="A930" i="1" a="1"/>
  <c r="A930" i="1" s="1"/>
  <c r="A931" i="1" a="1"/>
  <c r="A931" i="1" s="1"/>
  <c r="A932" i="1" a="1"/>
  <c r="A932" i="1" s="1"/>
  <c r="A933" i="1" a="1"/>
  <c r="A933" i="1" s="1"/>
  <c r="A934" i="1" a="1"/>
  <c r="A934" i="1" s="1"/>
  <c r="A935" i="1" a="1"/>
  <c r="A935" i="1" s="1"/>
  <c r="A936" i="1" a="1"/>
  <c r="A936" i="1" s="1"/>
  <c r="A937" i="1" a="1"/>
  <c r="A937" i="1" s="1"/>
  <c r="A938" i="1" a="1"/>
  <c r="A938" i="1" s="1"/>
  <c r="A939" i="1" a="1"/>
  <c r="A939" i="1" s="1"/>
  <c r="A940" i="1" a="1"/>
  <c r="A940" i="1" s="1"/>
  <c r="A941" i="1" a="1"/>
  <c r="A941" i="1" s="1"/>
  <c r="A942" i="1" a="1"/>
  <c r="A942" i="1" s="1"/>
  <c r="A943" i="1" a="1"/>
  <c r="A943" i="1" s="1"/>
  <c r="A944" i="1" a="1"/>
  <c r="A944" i="1" s="1"/>
  <c r="A945" i="1" a="1"/>
  <c r="A945" i="1" s="1"/>
  <c r="A946" i="1" a="1"/>
  <c r="A946" i="1" s="1"/>
  <c r="A947" i="1" a="1"/>
  <c r="A947" i="1" s="1"/>
  <c r="A948" i="1" a="1"/>
  <c r="A948" i="1" s="1"/>
  <c r="A949" i="1" a="1"/>
  <c r="A949" i="1" s="1"/>
  <c r="A950" i="1" a="1"/>
  <c r="A950" i="1" s="1"/>
  <c r="A951" i="1" a="1"/>
  <c r="A951" i="1" s="1"/>
  <c r="A952" i="1" a="1"/>
  <c r="A952" i="1" s="1"/>
  <c r="A953" i="1" a="1"/>
  <c r="A953" i="1" s="1"/>
  <c r="A954" i="1" a="1"/>
  <c r="A954" i="1" s="1"/>
  <c r="A955" i="1" a="1"/>
  <c r="A955" i="1" s="1"/>
  <c r="A956" i="1" a="1"/>
  <c r="A956" i="1" s="1"/>
  <c r="A957" i="1" a="1"/>
  <c r="A957" i="1" s="1"/>
  <c r="A958" i="1" a="1"/>
  <c r="A958" i="1" s="1"/>
  <c r="A959" i="1" a="1"/>
  <c r="A959" i="1" s="1"/>
  <c r="A960" i="1" a="1"/>
  <c r="A960" i="1" s="1"/>
  <c r="A961" i="1" a="1"/>
  <c r="A961" i="1" s="1"/>
  <c r="A962" i="1" a="1"/>
  <c r="A962" i="1" s="1"/>
  <c r="A963" i="1" a="1"/>
  <c r="A963" i="1" s="1"/>
  <c r="A964" i="1" a="1"/>
  <c r="A964" i="1" s="1"/>
  <c r="A965" i="1" a="1"/>
  <c r="A965" i="1" s="1"/>
  <c r="A966" i="1" a="1"/>
  <c r="A966" i="1" s="1"/>
  <c r="A967" i="1" a="1"/>
  <c r="A967" i="1" s="1"/>
  <c r="A968" i="1" a="1"/>
  <c r="A968" i="1" s="1"/>
  <c r="A969" i="1" a="1"/>
  <c r="A969" i="1" s="1"/>
  <c r="A970" i="1" a="1"/>
  <c r="A970" i="1" s="1"/>
  <c r="A971" i="1" a="1"/>
  <c r="A971" i="1" s="1"/>
  <c r="A972" i="1" a="1"/>
  <c r="A972" i="1" s="1"/>
  <c r="A973" i="1" a="1"/>
  <c r="A973" i="1" s="1"/>
  <c r="A974" i="1" a="1"/>
  <c r="A974" i="1" s="1"/>
  <c r="A975" i="1" a="1"/>
  <c r="A975" i="1" s="1"/>
  <c r="A976" i="1" a="1"/>
  <c r="A976" i="1" s="1"/>
  <c r="A977" i="1" a="1"/>
  <c r="A977" i="1" s="1"/>
  <c r="A978" i="1" a="1"/>
  <c r="A978" i="1" s="1"/>
  <c r="A979" i="1" a="1"/>
  <c r="A979" i="1" s="1"/>
  <c r="A980" i="1" a="1"/>
  <c r="A980" i="1" s="1"/>
  <c r="A981" i="1" a="1"/>
  <c r="A981" i="1" s="1"/>
  <c r="A982" i="1" a="1"/>
  <c r="A982" i="1" s="1"/>
  <c r="A983" i="1" a="1"/>
  <c r="A983" i="1" s="1"/>
  <c r="A984" i="1" a="1"/>
  <c r="A984" i="1" s="1"/>
  <c r="A985" i="1" a="1"/>
  <c r="A985" i="1" s="1"/>
  <c r="A986" i="1" a="1"/>
  <c r="A986" i="1" s="1"/>
  <c r="A987" i="1" a="1"/>
  <c r="A987" i="1" s="1"/>
  <c r="A988" i="1" a="1"/>
  <c r="A988" i="1" s="1"/>
  <c r="A989" i="1" a="1"/>
  <c r="A989" i="1" s="1"/>
  <c r="A990" i="1" a="1"/>
  <c r="A990" i="1" s="1"/>
  <c r="A991" i="1" a="1"/>
  <c r="A991" i="1" s="1"/>
  <c r="A992" i="1" a="1"/>
  <c r="A992" i="1" s="1"/>
  <c r="A993" i="1" a="1"/>
  <c r="A993" i="1" s="1"/>
  <c r="A994" i="1" a="1"/>
  <c r="A994" i="1" s="1"/>
  <c r="A995" i="1" a="1"/>
  <c r="A995" i="1" s="1"/>
  <c r="A996" i="1" a="1"/>
  <c r="A996" i="1" s="1"/>
  <c r="A997" i="1" a="1"/>
  <c r="A997" i="1" s="1"/>
  <c r="A998" i="1" a="1"/>
  <c r="A998" i="1" s="1"/>
  <c r="A999" i="1" a="1"/>
  <c r="A999" i="1" s="1"/>
  <c r="A1000" i="1" a="1"/>
  <c r="A1000" i="1" s="1"/>
  <c r="A1001" i="1" a="1"/>
  <c r="A1001" i="1" s="1"/>
  <c r="A1002" i="1" a="1"/>
  <c r="A1002" i="1" s="1"/>
  <c r="A1003" i="1" a="1"/>
  <c r="A1003" i="1" s="1"/>
  <c r="A1004" i="1" a="1"/>
  <c r="A1004" i="1" s="1"/>
  <c r="A1005" i="1" a="1"/>
  <c r="A1005" i="1" s="1"/>
  <c r="A1006" i="1" a="1"/>
  <c r="A1006" i="1" s="1"/>
  <c r="A1007" i="1" a="1"/>
  <c r="A1007" i="1" s="1"/>
  <c r="A1008" i="1" a="1"/>
  <c r="A1008" i="1" s="1"/>
  <c r="A1009" i="1" a="1"/>
  <c r="A1009" i="1" s="1"/>
  <c r="A1010" i="1" a="1"/>
  <c r="A1010" i="1" s="1"/>
  <c r="A1011" i="1" a="1"/>
  <c r="A1011" i="1" s="1"/>
  <c r="A1012" i="1" a="1"/>
  <c r="A1012" i="1" s="1"/>
  <c r="A1013" i="1" a="1"/>
  <c r="A1013" i="1" s="1"/>
  <c r="A1014" i="1" a="1"/>
  <c r="A1014" i="1" s="1"/>
  <c r="A1015" i="1" a="1"/>
  <c r="A1015" i="1" s="1"/>
  <c r="A1016" i="1" a="1"/>
  <c r="A1016" i="1" s="1"/>
  <c r="A1017" i="1" a="1"/>
  <c r="A1017" i="1" s="1"/>
  <c r="A1018" i="1" a="1"/>
  <c r="A1018" i="1" s="1"/>
  <c r="A1019" i="1" a="1"/>
  <c r="A1019" i="1" s="1"/>
  <c r="A1020" i="1" a="1"/>
  <c r="A1020" i="1" s="1"/>
  <c r="A1021" i="1" a="1"/>
  <c r="A1021" i="1" s="1"/>
  <c r="A1022" i="1" a="1"/>
  <c r="A1022" i="1" s="1"/>
  <c r="A1023" i="1" a="1"/>
  <c r="A1023" i="1" s="1"/>
  <c r="A1024" i="1" a="1"/>
  <c r="A1024" i="1" s="1"/>
  <c r="A1025" i="1" a="1"/>
  <c r="A1025" i="1" s="1"/>
  <c r="A1026" i="1" a="1"/>
  <c r="A1026" i="1" s="1"/>
  <c r="A1027" i="1" a="1"/>
  <c r="A1027" i="1" s="1"/>
  <c r="A1028" i="1" a="1"/>
  <c r="A1028" i="1" s="1"/>
  <c r="A1029" i="1" a="1"/>
  <c r="A1029" i="1" s="1"/>
  <c r="A1030" i="1" a="1"/>
  <c r="A1030" i="1" s="1"/>
  <c r="A1031" i="1" a="1"/>
  <c r="A1031" i="1" s="1"/>
  <c r="A1032" i="1" a="1"/>
  <c r="A1032" i="1" s="1"/>
  <c r="A1033" i="1" a="1"/>
  <c r="A1033" i="1" s="1"/>
  <c r="A1034" i="1" a="1"/>
  <c r="A1034" i="1" s="1"/>
  <c r="A1035" i="1" a="1"/>
  <c r="A1035" i="1" s="1"/>
  <c r="A1036" i="1" a="1"/>
  <c r="A1036" i="1" s="1"/>
  <c r="A1037" i="1" a="1"/>
  <c r="A1037" i="1" s="1"/>
  <c r="A1038" i="1" a="1"/>
  <c r="A1038" i="1" s="1"/>
  <c r="A1039" i="1" a="1"/>
  <c r="A1039" i="1" s="1"/>
  <c r="A1040" i="1" a="1"/>
  <c r="A1040" i="1" s="1"/>
  <c r="A1041" i="1" a="1"/>
  <c r="A1041" i="1" s="1"/>
  <c r="A1042" i="1" a="1"/>
  <c r="A1042" i="1" s="1"/>
  <c r="A1043" i="1" a="1"/>
  <c r="A1043" i="1" s="1"/>
  <c r="A1044" i="1" a="1"/>
  <c r="A1044" i="1" s="1"/>
  <c r="A1045" i="1" a="1"/>
  <c r="A1045" i="1" s="1"/>
  <c r="A1046" i="1" a="1"/>
  <c r="A1046" i="1" s="1"/>
  <c r="A1047" i="1" a="1"/>
  <c r="A1047" i="1" s="1"/>
  <c r="A1048" i="1" a="1"/>
  <c r="A1048" i="1" s="1"/>
  <c r="A1049" i="1" a="1"/>
  <c r="A1049" i="1" s="1"/>
  <c r="A1050" i="1" a="1"/>
  <c r="A1050" i="1" s="1"/>
  <c r="A1051" i="1" a="1"/>
  <c r="A1051" i="1" s="1"/>
  <c r="A1052" i="1" a="1"/>
  <c r="A1052" i="1" s="1"/>
  <c r="A1053" i="1" a="1"/>
  <c r="A1053" i="1" s="1"/>
  <c r="A1054" i="1" a="1"/>
  <c r="A1054" i="1" s="1"/>
  <c r="A1055" i="1" a="1"/>
  <c r="A1055" i="1" s="1"/>
  <c r="A1056" i="1" a="1"/>
  <c r="A1056" i="1" s="1"/>
  <c r="A1057" i="1" a="1"/>
  <c r="A1057" i="1" s="1"/>
  <c r="A1058" i="1" a="1"/>
  <c r="A1058" i="1" s="1"/>
  <c r="A1059" i="1" a="1"/>
  <c r="A1059" i="1" s="1"/>
  <c r="A1060" i="1" a="1"/>
  <c r="A1060" i="1" s="1"/>
  <c r="A1061" i="1" a="1"/>
  <c r="A1061" i="1" s="1"/>
  <c r="A1062" i="1" a="1"/>
  <c r="A1062" i="1" s="1"/>
  <c r="A1063" i="1" a="1"/>
  <c r="A1063" i="1" s="1"/>
  <c r="A1064" i="1" a="1"/>
  <c r="A1064" i="1" s="1"/>
  <c r="A1065" i="1" a="1"/>
  <c r="A1065" i="1" s="1"/>
  <c r="A1066" i="1" a="1"/>
  <c r="A1066" i="1" s="1"/>
  <c r="A1067" i="1" a="1"/>
  <c r="A1067" i="1" s="1"/>
  <c r="A1068" i="1" a="1"/>
  <c r="A1068" i="1" s="1"/>
  <c r="A1069" i="1" a="1"/>
  <c r="A1069" i="1" s="1"/>
  <c r="A1070" i="1" a="1"/>
  <c r="A1070" i="1" s="1"/>
  <c r="A1071" i="1" a="1"/>
  <c r="A1071" i="1" s="1"/>
  <c r="A1072" i="1" a="1"/>
  <c r="A1072" i="1" s="1"/>
  <c r="A1073" i="1" a="1"/>
  <c r="A1073" i="1" s="1"/>
  <c r="A1074" i="1" a="1"/>
  <c r="A1074" i="1" s="1"/>
  <c r="A1075" i="1" a="1"/>
  <c r="A1075" i="1" s="1"/>
  <c r="A1076" i="1" a="1"/>
  <c r="A1076" i="1" s="1"/>
  <c r="A1077" i="1" a="1"/>
  <c r="A1077" i="1" s="1"/>
  <c r="A1078" i="1" a="1"/>
  <c r="A1078" i="1" s="1"/>
  <c r="A1082" i="1" a="1"/>
  <c r="A1082" i="1" s="1"/>
  <c r="A1083" i="1" a="1"/>
  <c r="A1083" i="1" s="1"/>
  <c r="A1084" i="1" a="1"/>
  <c r="A1084" i="1" s="1"/>
  <c r="A1085" i="1" a="1"/>
  <c r="A1085" i="1" s="1"/>
  <c r="A1086" i="1" a="1"/>
  <c r="A1086" i="1" s="1"/>
  <c r="A1087" i="1" a="1"/>
  <c r="A1087" i="1" s="1"/>
  <c r="A1088" i="1" a="1"/>
  <c r="A1088" i="1" s="1"/>
  <c r="A1089" i="1" a="1"/>
  <c r="A1089" i="1" s="1"/>
  <c r="A1090" i="1" a="1"/>
  <c r="A1090" i="1" s="1"/>
  <c r="A1091" i="1" a="1"/>
  <c r="A1091" i="1" s="1"/>
  <c r="A1092" i="1" a="1"/>
  <c r="A1092" i="1" s="1"/>
  <c r="A1093" i="1" a="1"/>
  <c r="A1093" i="1" s="1"/>
  <c r="A1094" i="1" a="1"/>
  <c r="A1094" i="1" s="1"/>
  <c r="A1095" i="1" a="1"/>
  <c r="A1095" i="1" s="1"/>
  <c r="A1096" i="1" a="1"/>
  <c r="A1096" i="1" s="1"/>
  <c r="A1097" i="1" a="1"/>
  <c r="A1097" i="1" s="1"/>
  <c r="A1098" i="1" a="1"/>
  <c r="A1098" i="1" s="1"/>
  <c r="A1099" i="1" a="1"/>
  <c r="A1099" i="1" s="1"/>
  <c r="A1100" i="1" a="1"/>
  <c r="A1100" i="1" s="1"/>
  <c r="A1101" i="1" a="1"/>
  <c r="A1101" i="1" s="1"/>
  <c r="A1102" i="1" a="1"/>
  <c r="A1102" i="1" s="1"/>
  <c r="A1103" i="1" a="1"/>
  <c r="A1103" i="1" s="1"/>
  <c r="A1104" i="1" a="1"/>
  <c r="A1104" i="1" s="1"/>
  <c r="A1105" i="1" a="1"/>
  <c r="A1105" i="1" s="1"/>
  <c r="A1106" i="1" a="1"/>
  <c r="A1106" i="1" s="1"/>
  <c r="A1107" i="1" a="1"/>
  <c r="A1107" i="1" s="1"/>
  <c r="A1108" i="1" a="1"/>
  <c r="A1108" i="1" s="1"/>
  <c r="A1109" i="1" a="1"/>
  <c r="A1109" i="1" s="1"/>
  <c r="A1110" i="1" a="1"/>
  <c r="A1110" i="1" s="1"/>
  <c r="A1111" i="1" a="1"/>
  <c r="A1111" i="1" s="1"/>
  <c r="A1113" i="1" a="1"/>
  <c r="A1113" i="1" s="1"/>
  <c r="A1114" i="1" a="1"/>
  <c r="A1114" i="1" s="1"/>
  <c r="A1115" i="1" a="1"/>
  <c r="A1115" i="1" s="1"/>
  <c r="A1116" i="1" a="1"/>
  <c r="A1116" i="1" s="1"/>
  <c r="A1117" i="1" a="1"/>
  <c r="A1117" i="1" s="1"/>
  <c r="A1118" i="1" a="1"/>
  <c r="A1118" i="1" s="1"/>
  <c r="A1119" i="1" a="1"/>
  <c r="A1119" i="1" s="1"/>
  <c r="A1120" i="1" a="1"/>
  <c r="A1120" i="1" s="1"/>
  <c r="A1121" i="1" a="1"/>
  <c r="A1121" i="1" s="1"/>
  <c r="A1122" i="1" a="1"/>
  <c r="A1122" i="1" s="1"/>
  <c r="A1123" i="1" a="1"/>
  <c r="A1123" i="1" s="1"/>
  <c r="A1124" i="1" a="1"/>
  <c r="A1124" i="1" s="1"/>
  <c r="A1125" i="1" a="1"/>
  <c r="A1125" i="1" s="1"/>
  <c r="A1126" i="1" a="1"/>
  <c r="A1126" i="1" s="1"/>
  <c r="A1127" i="1" a="1"/>
  <c r="A1127" i="1" s="1"/>
  <c r="A1128" i="1" a="1"/>
  <c r="A1128" i="1" s="1"/>
  <c r="A1129" i="1" a="1"/>
  <c r="A1129" i="1" s="1"/>
  <c r="A1130" i="1" a="1"/>
  <c r="A1130" i="1" s="1"/>
  <c r="A1131" i="1" a="1"/>
  <c r="A1131" i="1" s="1"/>
  <c r="A1132" i="1" a="1"/>
  <c r="A1132" i="1" s="1"/>
  <c r="A1133" i="1" a="1"/>
  <c r="A1133" i="1" s="1"/>
  <c r="A1134" i="1" a="1"/>
  <c r="A1134" i="1" s="1"/>
  <c r="A1135" i="1" a="1"/>
  <c r="A1135" i="1" s="1"/>
  <c r="A1136" i="1" a="1"/>
  <c r="A1136" i="1" s="1"/>
  <c r="A1137" i="1" a="1"/>
  <c r="A1137" i="1" s="1"/>
  <c r="A1138" i="1" a="1"/>
  <c r="A1138" i="1" s="1"/>
  <c r="A1139" i="1" a="1"/>
  <c r="A1139" i="1" s="1"/>
  <c r="A1140" i="1" a="1"/>
  <c r="A1140" i="1" s="1"/>
  <c r="A1141" i="1" a="1"/>
  <c r="A1141" i="1" s="1"/>
  <c r="A1142" i="1" a="1"/>
  <c r="A1142" i="1" s="1"/>
  <c r="A1143" i="1" a="1"/>
  <c r="A1143" i="1" s="1"/>
  <c r="A1144" i="1" a="1"/>
  <c r="A1144" i="1" s="1"/>
  <c r="A1145" i="1" a="1"/>
  <c r="A1145" i="1" s="1"/>
  <c r="A1146" i="1" a="1"/>
  <c r="A1146" i="1" s="1"/>
  <c r="A1147" i="1" a="1"/>
  <c r="A1147" i="1" s="1"/>
  <c r="A1148" i="1" a="1"/>
  <c r="A1148" i="1" s="1"/>
  <c r="A1149" i="1" a="1"/>
  <c r="A1149" i="1" s="1"/>
  <c r="A1150" i="1" a="1"/>
  <c r="A1150" i="1" s="1"/>
  <c r="A1151" i="1" a="1"/>
  <c r="A1151" i="1" s="1"/>
  <c r="A1152" i="1" a="1"/>
  <c r="A1152" i="1" s="1"/>
  <c r="A1153" i="1" a="1"/>
  <c r="A1153" i="1" s="1"/>
  <c r="A1154" i="1" a="1"/>
  <c r="A1154" i="1" s="1"/>
  <c r="A1155" i="1" a="1"/>
  <c r="A1155" i="1" s="1"/>
  <c r="A1156" i="1" a="1"/>
  <c r="A1156" i="1" s="1"/>
  <c r="A1157" i="1" a="1"/>
  <c r="A1157" i="1" s="1"/>
  <c r="A1158" i="1" a="1"/>
  <c r="A1158" i="1" s="1"/>
  <c r="A1159" i="1" a="1"/>
  <c r="A1159" i="1" s="1"/>
  <c r="A1160" i="1" a="1"/>
  <c r="A1160" i="1" s="1"/>
  <c r="A1161" i="1" a="1"/>
  <c r="A1161" i="1" s="1"/>
  <c r="A1162" i="1" a="1"/>
  <c r="A1162" i="1" s="1"/>
  <c r="A1163" i="1" a="1"/>
  <c r="A1163" i="1" s="1"/>
  <c r="A1164" i="1" a="1"/>
  <c r="A1164" i="1" s="1"/>
  <c r="A1165" i="1" a="1"/>
  <c r="A1165" i="1" s="1"/>
  <c r="A1166" i="1" a="1"/>
  <c r="A1166" i="1" s="1"/>
  <c r="A1167" i="1" a="1"/>
  <c r="A1167" i="1" s="1"/>
  <c r="A1168" i="1" a="1"/>
  <c r="A1168" i="1" s="1"/>
  <c r="A1169" i="1" a="1"/>
  <c r="A1169" i="1" s="1"/>
  <c r="A1170" i="1" a="1"/>
  <c r="A1170" i="1" s="1"/>
  <c r="A1171" i="1" a="1"/>
  <c r="A1171" i="1" s="1"/>
  <c r="A1172" i="1" a="1"/>
  <c r="A1172" i="1" s="1"/>
  <c r="A1173" i="1" a="1"/>
  <c r="A1173" i="1" s="1"/>
  <c r="A1174" i="1" a="1"/>
  <c r="A1174" i="1" s="1"/>
  <c r="A1175" i="1" a="1"/>
  <c r="A1175" i="1" s="1"/>
  <c r="A1176" i="1" a="1"/>
  <c r="A1176" i="1" s="1"/>
  <c r="A1177" i="1" a="1"/>
  <c r="A1177" i="1" s="1"/>
  <c r="A1178" i="1" a="1"/>
  <c r="A1178" i="1" s="1"/>
  <c r="A1179" i="1" a="1"/>
  <c r="A1179" i="1" s="1"/>
  <c r="A1180" i="1" a="1"/>
  <c r="A1180" i="1" s="1"/>
  <c r="A1181" i="1" a="1"/>
  <c r="A1181" i="1" s="1"/>
  <c r="A1182" i="1" a="1"/>
  <c r="A1182" i="1" s="1"/>
  <c r="A1183" i="1" a="1"/>
  <c r="A1183" i="1" s="1"/>
  <c r="A1184" i="1" a="1"/>
  <c r="A1184" i="1" s="1"/>
  <c r="A1185" i="1" a="1"/>
  <c r="A1185" i="1" s="1"/>
  <c r="A1186" i="1" a="1"/>
  <c r="A1186" i="1" s="1"/>
  <c r="A1187" i="1" a="1"/>
  <c r="A1187" i="1" s="1"/>
  <c r="A1188" i="1" a="1"/>
  <c r="A1188" i="1" s="1"/>
  <c r="A1189" i="1" a="1"/>
  <c r="A1189" i="1" s="1"/>
  <c r="A1190" i="1" a="1"/>
  <c r="A1190" i="1" s="1"/>
  <c r="A1191" i="1" a="1"/>
  <c r="A1191" i="1" s="1"/>
  <c r="A1192" i="1" a="1"/>
  <c r="A1192" i="1" s="1"/>
  <c r="A1193" i="1" a="1"/>
  <c r="A1193" i="1" s="1"/>
  <c r="A1194" i="1" a="1"/>
  <c r="A1194" i="1" s="1"/>
  <c r="A1195" i="1" a="1"/>
  <c r="A1195" i="1" s="1"/>
  <c r="A1196" i="1" a="1"/>
  <c r="A1196" i="1" s="1"/>
  <c r="A1197" i="1" a="1"/>
  <c r="A1197" i="1" s="1"/>
  <c r="A1198" i="1" a="1"/>
  <c r="A1198" i="1" s="1"/>
  <c r="A1199" i="1" a="1"/>
  <c r="A1199" i="1" s="1"/>
  <c r="A1200" i="1" a="1"/>
  <c r="A1200" i="1" s="1"/>
  <c r="A1201" i="1" a="1"/>
  <c r="A1201" i="1" s="1"/>
  <c r="A1202" i="1" a="1"/>
  <c r="A1202" i="1" s="1"/>
  <c r="A1203" i="1" a="1"/>
  <c r="A1203" i="1" s="1"/>
  <c r="A1204" i="1" a="1"/>
  <c r="A1204" i="1" s="1"/>
  <c r="A1205" i="1" a="1"/>
  <c r="A1205" i="1" s="1"/>
  <c r="A1206" i="1" a="1"/>
  <c r="A1206" i="1" s="1"/>
  <c r="A1207" i="1" a="1"/>
  <c r="A1207" i="1" s="1"/>
  <c r="A1208" i="1" a="1"/>
  <c r="A1208" i="1" s="1"/>
  <c r="A1209" i="1" a="1"/>
  <c r="A1209" i="1" s="1"/>
  <c r="A1210" i="1" a="1"/>
  <c r="A1210" i="1" s="1"/>
  <c r="A1211" i="1" a="1"/>
  <c r="A1211" i="1" s="1"/>
  <c r="A1212" i="1" a="1"/>
  <c r="A1212" i="1" s="1"/>
  <c r="A1213" i="1" a="1"/>
  <c r="A1213" i="1" s="1"/>
  <c r="A1214" i="1" a="1"/>
  <c r="A1214" i="1" s="1"/>
  <c r="A1215" i="1" a="1"/>
  <c r="A1215" i="1" s="1"/>
  <c r="A1216" i="1" a="1"/>
  <c r="A1216" i="1" s="1"/>
  <c r="A1217" i="1" a="1"/>
  <c r="A1217" i="1" s="1"/>
  <c r="A1218" i="1" a="1"/>
  <c r="A1218" i="1" s="1"/>
  <c r="A1219" i="1" a="1"/>
  <c r="A1219" i="1" s="1"/>
  <c r="A1220" i="1" a="1"/>
  <c r="A1220" i="1" s="1"/>
  <c r="A1221" i="1" a="1"/>
  <c r="A1221" i="1" s="1"/>
  <c r="A1222" i="1" a="1"/>
  <c r="A1222" i="1" s="1"/>
  <c r="A1223" i="1" a="1"/>
  <c r="A1223" i="1" s="1"/>
  <c r="A1224" i="1" a="1"/>
  <c r="A1224" i="1" s="1"/>
  <c r="A1225" i="1" a="1"/>
  <c r="A1225" i="1" s="1"/>
  <c r="A1226" i="1" a="1"/>
  <c r="A1226" i="1" s="1"/>
  <c r="A1227" i="1" a="1"/>
  <c r="A1227" i="1" s="1"/>
  <c r="A1228" i="1" a="1"/>
  <c r="A1228" i="1" s="1"/>
  <c r="A1229" i="1" a="1"/>
  <c r="A1229" i="1" s="1"/>
  <c r="A1230" i="1" a="1"/>
  <c r="A1230" i="1" s="1"/>
  <c r="A1231" i="1" a="1"/>
  <c r="A1231" i="1" s="1"/>
  <c r="A1232" i="1" a="1"/>
  <c r="A1232" i="1" s="1"/>
  <c r="A1233" i="1" a="1"/>
  <c r="A1233" i="1" s="1"/>
  <c r="A1234" i="1" a="1"/>
  <c r="A1234" i="1" s="1"/>
  <c r="A1235" i="1" a="1"/>
  <c r="A1235" i="1" s="1"/>
  <c r="A1236" i="1" a="1"/>
  <c r="A1236" i="1" s="1"/>
  <c r="A1237" i="1" a="1"/>
  <c r="A1237" i="1" s="1"/>
  <c r="A1238" i="1" a="1"/>
  <c r="A1238" i="1" s="1"/>
  <c r="A1239" i="1" a="1"/>
  <c r="A1239" i="1" s="1"/>
  <c r="A1240" i="1" a="1"/>
  <c r="A1240" i="1" s="1"/>
  <c r="A1241" i="1" a="1"/>
  <c r="A1241" i="1" s="1"/>
  <c r="A1242" i="1" a="1"/>
  <c r="A1242" i="1" s="1"/>
  <c r="A1243" i="1" a="1"/>
  <c r="A1243" i="1" s="1"/>
  <c r="A1244" i="1" a="1"/>
  <c r="A1244" i="1" s="1"/>
  <c r="A1245" i="1" a="1"/>
  <c r="A1245" i="1" s="1"/>
  <c r="A1246" i="1" a="1"/>
  <c r="A1246" i="1" s="1"/>
  <c r="A1247" i="1" a="1"/>
  <c r="A1247" i="1" s="1"/>
  <c r="A1248" i="1" a="1"/>
  <c r="A1248" i="1" s="1"/>
  <c r="A1249" i="1" a="1"/>
  <c r="A1249" i="1" s="1"/>
  <c r="A1250" i="1" a="1"/>
  <c r="A1250" i="1" s="1"/>
  <c r="A1251" i="1" a="1"/>
  <c r="A1251" i="1" s="1"/>
  <c r="A1252" i="1" a="1"/>
  <c r="A1252" i="1" s="1"/>
  <c r="A1253" i="1" a="1"/>
  <c r="A1253" i="1" s="1"/>
  <c r="A1254" i="1" a="1"/>
  <c r="A1254" i="1" s="1"/>
  <c r="A1255" i="1" a="1"/>
  <c r="A1255" i="1" s="1"/>
  <c r="A1256" i="1" a="1"/>
  <c r="A1256" i="1" s="1"/>
  <c r="A1257" i="1" a="1"/>
  <c r="A1257" i="1" s="1"/>
  <c r="A1258" i="1" a="1"/>
  <c r="A1258" i="1" s="1"/>
  <c r="A1259" i="1" a="1"/>
  <c r="A1259" i="1" s="1"/>
  <c r="A1260" i="1" a="1"/>
  <c r="A1260" i="1" s="1"/>
  <c r="A1261" i="1" a="1"/>
  <c r="A1261" i="1" s="1"/>
  <c r="A1262" i="1" a="1"/>
  <c r="A1262" i="1" s="1"/>
  <c r="A1263" i="1" a="1"/>
  <c r="A1263" i="1" s="1"/>
  <c r="A1264" i="1" a="1"/>
  <c r="A1264" i="1" s="1"/>
  <c r="A1265" i="1" a="1"/>
  <c r="A1265" i="1" s="1"/>
  <c r="A1266" i="1" a="1"/>
  <c r="A1266" i="1" s="1"/>
  <c r="A1267" i="1" a="1"/>
  <c r="A1267" i="1" s="1"/>
  <c r="A1268" i="1" a="1"/>
  <c r="A1268" i="1" s="1"/>
  <c r="A1269" i="1" a="1"/>
  <c r="A1269" i="1" s="1"/>
  <c r="A1270" i="1" a="1"/>
  <c r="A1270" i="1" s="1"/>
  <c r="A1271" i="1" a="1"/>
  <c r="A1271" i="1" s="1"/>
  <c r="A1272" i="1" a="1"/>
  <c r="A1272" i="1" s="1"/>
  <c r="A1273" i="1" a="1"/>
  <c r="A1273" i="1" s="1"/>
  <c r="A1274" i="1" a="1"/>
  <c r="A1274" i="1" s="1"/>
  <c r="A1275" i="1" a="1"/>
  <c r="A1275" i="1" s="1"/>
  <c r="A1276" i="1" a="1"/>
  <c r="A1276" i="1" s="1"/>
  <c r="A1277" i="1" a="1"/>
  <c r="A1277" i="1" s="1"/>
  <c r="A1278" i="1" a="1"/>
  <c r="A1278" i="1" s="1"/>
  <c r="A1279" i="1" a="1"/>
  <c r="A1279" i="1" s="1"/>
  <c r="A1280" i="1" a="1"/>
  <c r="A1280" i="1" s="1"/>
  <c r="A1281" i="1" a="1"/>
  <c r="A1281" i="1" s="1"/>
  <c r="A1282" i="1" a="1"/>
  <c r="A1282" i="1" s="1"/>
  <c r="A1283" i="1" a="1"/>
  <c r="A1283" i="1" s="1"/>
  <c r="A1285" i="1" a="1"/>
  <c r="A1285" i="1" s="1"/>
  <c r="A1286" i="1" a="1"/>
  <c r="A1286" i="1" s="1"/>
  <c r="A1287" i="1" a="1"/>
  <c r="A1287" i="1" s="1"/>
  <c r="A1288" i="1" a="1"/>
  <c r="A1288" i="1" s="1"/>
  <c r="A1289" i="1" a="1"/>
  <c r="A1289" i="1" s="1"/>
  <c r="A1290" i="1" a="1"/>
  <c r="A1290" i="1" s="1"/>
  <c r="A1291" i="1" a="1"/>
  <c r="A1291" i="1" s="1"/>
  <c r="A1292" i="1" a="1"/>
  <c r="A1292" i="1" s="1"/>
  <c r="A1293" i="1" a="1"/>
  <c r="A1293" i="1" s="1"/>
  <c r="A1294" i="1" a="1"/>
  <c r="A1294" i="1" s="1"/>
  <c r="A1295" i="1" a="1"/>
  <c r="A1295" i="1" s="1"/>
  <c r="A1296" i="1" a="1"/>
  <c r="A1296" i="1" s="1"/>
  <c r="A1297" i="1" a="1"/>
  <c r="A1297" i="1" s="1"/>
  <c r="A1298" i="1" a="1"/>
  <c r="A1298" i="1" s="1"/>
  <c r="A1299" i="1" a="1"/>
  <c r="A1299" i="1" s="1"/>
  <c r="A1300" i="1" a="1"/>
  <c r="A1300" i="1" s="1"/>
  <c r="A1301" i="1" a="1"/>
  <c r="A1301" i="1" s="1"/>
  <c r="A1302" i="1" a="1"/>
  <c r="A1302" i="1" s="1"/>
  <c r="A1303" i="1" a="1"/>
  <c r="A1303" i="1" s="1"/>
  <c r="A1304" i="1" a="1"/>
  <c r="A1304" i="1" s="1"/>
  <c r="A1305" i="1" a="1"/>
  <c r="A1305" i="1" s="1"/>
  <c r="A1306" i="1" a="1"/>
  <c r="A1306" i="1" s="1"/>
  <c r="A1307" i="1" a="1"/>
  <c r="A1307" i="1" s="1"/>
  <c r="A1308" i="1" a="1"/>
  <c r="A1308" i="1" s="1"/>
  <c r="A1309" i="1" a="1"/>
  <c r="A1309" i="1" s="1"/>
  <c r="A1310" i="1" a="1"/>
  <c r="A1310" i="1" s="1"/>
  <c r="A1311" i="1" a="1"/>
  <c r="A1311" i="1" s="1"/>
  <c r="A1312" i="1" a="1"/>
  <c r="A1312" i="1" s="1"/>
  <c r="A1313" i="1" a="1"/>
  <c r="A1313" i="1" s="1"/>
  <c r="A1314" i="1" a="1"/>
  <c r="A1314" i="1" s="1"/>
  <c r="A1315" i="1" a="1"/>
  <c r="A1315" i="1" s="1"/>
  <c r="A1316" i="1" a="1"/>
  <c r="A1316" i="1" s="1"/>
  <c r="A1317" i="1" a="1"/>
  <c r="A1317" i="1" s="1"/>
  <c r="A1318" i="1" a="1"/>
  <c r="A1318" i="1" s="1"/>
  <c r="A1319" i="1" a="1"/>
  <c r="A1319" i="1" s="1"/>
  <c r="A1320" i="1" a="1"/>
  <c r="A1320" i="1" s="1"/>
  <c r="A1321" i="1" a="1"/>
  <c r="A1321" i="1" s="1"/>
  <c r="A1322" i="1" a="1"/>
  <c r="A1322" i="1" s="1"/>
  <c r="A1323" i="1" a="1"/>
  <c r="A1323" i="1" s="1"/>
  <c r="A1324" i="1" a="1"/>
  <c r="A1324" i="1" s="1"/>
  <c r="A1325" i="1" a="1"/>
  <c r="A1325" i="1" s="1"/>
  <c r="A1326" i="1" a="1"/>
  <c r="A1326" i="1" s="1"/>
  <c r="A1327" i="1" a="1"/>
  <c r="A1327" i="1" s="1"/>
  <c r="A1328" i="1" a="1"/>
  <c r="A1328" i="1" s="1"/>
  <c r="A1329" i="1" a="1"/>
  <c r="A1329" i="1" s="1"/>
  <c r="A1330" i="1" a="1"/>
  <c r="A1330" i="1" s="1"/>
  <c r="A1331" i="1" a="1"/>
  <c r="A1331" i="1" s="1"/>
  <c r="A1332" i="1" a="1"/>
  <c r="A1332" i="1" s="1"/>
  <c r="A1333" i="1" a="1"/>
  <c r="A1333" i="1" s="1"/>
  <c r="A1334" i="1" a="1"/>
  <c r="A1334" i="1" s="1"/>
  <c r="A1335" i="1" a="1"/>
  <c r="A1335" i="1" s="1"/>
  <c r="A1336" i="1" a="1"/>
  <c r="A1336" i="1" s="1"/>
  <c r="A1337" i="1" a="1"/>
  <c r="A1337" i="1" s="1"/>
  <c r="A1338" i="1" a="1"/>
  <c r="A1338" i="1" s="1"/>
  <c r="A1339" i="1" a="1"/>
  <c r="A1339" i="1" s="1"/>
  <c r="A1340" i="1" a="1"/>
  <c r="A1340" i="1" s="1"/>
  <c r="A1341" i="1" a="1"/>
  <c r="A1341" i="1" s="1"/>
  <c r="A1342" i="1" a="1"/>
  <c r="A1342" i="1" s="1"/>
  <c r="A1343" i="1" a="1"/>
  <c r="A1343" i="1" s="1"/>
  <c r="A1344" i="1" a="1"/>
  <c r="A1344" i="1" s="1"/>
  <c r="A1345" i="1" a="1"/>
  <c r="A1345" i="1" s="1"/>
  <c r="A1346" i="1" a="1"/>
  <c r="A1346" i="1" s="1"/>
  <c r="A1347" i="1" a="1"/>
  <c r="A1347" i="1" s="1"/>
  <c r="A1348" i="1" a="1"/>
  <c r="A1348" i="1" s="1"/>
  <c r="A1349" i="1" a="1"/>
  <c r="A1349" i="1" s="1"/>
  <c r="A1350" i="1" a="1"/>
  <c r="A1350" i="1" s="1"/>
  <c r="A1351" i="1" a="1"/>
  <c r="A1351" i="1" s="1"/>
  <c r="A1352" i="1" a="1"/>
  <c r="A1352" i="1" s="1"/>
  <c r="A1353" i="1" a="1"/>
  <c r="A1353" i="1" s="1"/>
  <c r="A1354" i="1" a="1"/>
  <c r="A1354" i="1" s="1"/>
  <c r="A1355" i="1" a="1"/>
  <c r="A1355" i="1" s="1"/>
  <c r="A1356" i="1" a="1"/>
  <c r="A1356" i="1" s="1"/>
  <c r="A1357" i="1" a="1"/>
  <c r="A1357" i="1" s="1"/>
  <c r="A1358" i="1" a="1"/>
  <c r="A1358" i="1" s="1"/>
  <c r="A1359" i="1" a="1"/>
  <c r="A1359" i="1" s="1"/>
  <c r="A1360" i="1" a="1"/>
  <c r="A1360" i="1" s="1"/>
  <c r="A1361" i="1" a="1"/>
  <c r="A1361" i="1" s="1"/>
  <c r="A1362" i="1" a="1"/>
  <c r="A1362" i="1" s="1"/>
  <c r="A1363" i="1" a="1"/>
  <c r="A1363" i="1" s="1"/>
  <c r="A1364" i="1" a="1"/>
  <c r="A1364" i="1" s="1"/>
  <c r="A1365" i="1" a="1"/>
  <c r="A1365" i="1" s="1"/>
  <c r="A1366" i="1" a="1"/>
  <c r="A1366" i="1" s="1"/>
  <c r="A1367" i="1" a="1"/>
  <c r="A1367" i="1" s="1"/>
  <c r="A1368" i="1" a="1"/>
  <c r="A1368" i="1" s="1"/>
  <c r="A1369" i="1" a="1"/>
  <c r="A1369" i="1" s="1"/>
  <c r="A1370" i="1" a="1"/>
  <c r="A1370" i="1" s="1"/>
  <c r="A1371" i="1" a="1"/>
  <c r="A1371" i="1" s="1"/>
  <c r="A1372" i="1" a="1"/>
  <c r="A1372" i="1" s="1"/>
  <c r="A1373" i="1" a="1"/>
  <c r="A1373" i="1" s="1"/>
  <c r="A1374" i="1" a="1"/>
  <c r="A1374" i="1" s="1"/>
  <c r="A1375" i="1" a="1"/>
  <c r="A1375" i="1" s="1"/>
  <c r="A1376" i="1" a="1"/>
  <c r="A1376" i="1" s="1"/>
  <c r="A1377" i="1" a="1"/>
  <c r="A1377" i="1" s="1"/>
  <c r="A1378" i="1" a="1"/>
  <c r="A1378" i="1" s="1"/>
  <c r="A1379" i="1" a="1"/>
  <c r="A1379" i="1" s="1"/>
  <c r="A1380" i="1" a="1"/>
  <c r="A1380" i="1" s="1"/>
  <c r="A1381" i="1" a="1"/>
  <c r="A1381" i="1" s="1"/>
  <c r="A1382" i="1" a="1"/>
  <c r="A1382" i="1" s="1"/>
  <c r="A1383" i="1" a="1"/>
  <c r="A1383" i="1" s="1"/>
  <c r="A1384" i="1" a="1"/>
  <c r="A1384" i="1" s="1"/>
  <c r="A1385" i="1" a="1"/>
  <c r="A1385" i="1" s="1"/>
  <c r="A1386" i="1" a="1"/>
  <c r="A1386" i="1" s="1"/>
  <c r="A1387" i="1" a="1"/>
  <c r="A1387" i="1" s="1"/>
  <c r="A1388" i="1" a="1"/>
  <c r="A1388" i="1" s="1"/>
  <c r="A1389" i="1" a="1"/>
  <c r="A1389" i="1" s="1"/>
  <c r="A1390" i="1" a="1"/>
  <c r="A1390" i="1" s="1"/>
  <c r="A1391" i="1" a="1"/>
  <c r="A1391" i="1" s="1"/>
  <c r="A1392" i="1" a="1"/>
  <c r="A1392" i="1" s="1"/>
  <c r="A1393" i="1" a="1"/>
  <c r="A1393" i="1" s="1"/>
  <c r="A1394" i="1" a="1"/>
  <c r="A1394" i="1" s="1"/>
  <c r="A1395" i="1" a="1"/>
  <c r="A1395" i="1" s="1"/>
  <c r="A1396" i="1" a="1"/>
  <c r="A1396" i="1" s="1"/>
  <c r="A1397" i="1" a="1"/>
  <c r="A1397" i="1" s="1"/>
  <c r="A1398" i="1" a="1"/>
  <c r="A1398" i="1" s="1"/>
  <c r="A1399" i="1" a="1"/>
  <c r="A1399" i="1" s="1"/>
  <c r="A1400" i="1" a="1"/>
  <c r="A1400" i="1" s="1"/>
  <c r="A1401" i="1" a="1"/>
  <c r="A1401" i="1" s="1"/>
  <c r="A1402" i="1" a="1"/>
  <c r="A1402" i="1" s="1"/>
  <c r="A1403" i="1" a="1"/>
  <c r="A1403" i="1" s="1"/>
  <c r="A1404" i="1" a="1"/>
  <c r="A1404" i="1" s="1"/>
  <c r="A1405" i="1" a="1"/>
  <c r="A1405" i="1" s="1"/>
  <c r="A1406" i="1" a="1"/>
  <c r="A1406" i="1" s="1"/>
  <c r="A1407" i="1" a="1"/>
  <c r="A1407" i="1" s="1"/>
  <c r="A1408" i="1" a="1"/>
  <c r="A1408" i="1" s="1"/>
  <c r="A1409" i="1" a="1"/>
  <c r="A1409" i="1" s="1"/>
  <c r="A1410" i="1" a="1"/>
  <c r="A1410" i="1" s="1"/>
  <c r="A1411" i="1" a="1"/>
  <c r="A1411" i="1" s="1"/>
  <c r="A1412" i="1" a="1"/>
  <c r="A1412" i="1" s="1"/>
  <c r="A1413" i="1" a="1"/>
  <c r="A1413" i="1" s="1"/>
  <c r="A1414" i="1" a="1"/>
  <c r="A1414" i="1" s="1"/>
  <c r="A1415" i="1" a="1"/>
  <c r="A1415" i="1" s="1"/>
  <c r="A1416" i="1" a="1"/>
  <c r="A1416" i="1" s="1"/>
  <c r="A1417" i="1" a="1"/>
  <c r="A1417" i="1" s="1"/>
  <c r="A1418" i="1" a="1"/>
  <c r="A1418" i="1" s="1"/>
  <c r="A1419" i="1" a="1"/>
  <c r="A1419" i="1" s="1"/>
  <c r="A1420" i="1" a="1"/>
  <c r="A1420" i="1" s="1"/>
  <c r="A1421" i="1" a="1"/>
  <c r="A1421" i="1" s="1"/>
  <c r="A1422" i="1" a="1"/>
  <c r="A1422" i="1" s="1"/>
  <c r="A1423" i="1" a="1"/>
  <c r="A1423" i="1" s="1"/>
  <c r="A1424" i="1" a="1"/>
  <c r="A1424" i="1" s="1"/>
  <c r="A1425" i="1" a="1"/>
  <c r="A1425" i="1" s="1"/>
  <c r="A1426" i="1" a="1"/>
  <c r="A1426" i="1" s="1"/>
  <c r="A1427" i="1" a="1"/>
  <c r="A1427" i="1" s="1"/>
  <c r="A1428" i="1" a="1"/>
  <c r="A1428" i="1" s="1"/>
  <c r="A1429" i="1" a="1"/>
  <c r="A1429" i="1" s="1"/>
  <c r="A1430" i="1" a="1"/>
  <c r="A1430" i="1" s="1"/>
  <c r="A1431" i="1" a="1"/>
  <c r="A1431" i="1" s="1"/>
  <c r="A1432" i="1" a="1"/>
  <c r="A1432" i="1" s="1"/>
  <c r="A1433" i="1" a="1"/>
  <c r="A1433" i="1" s="1"/>
  <c r="A1434" i="1" a="1"/>
  <c r="A1434" i="1" s="1"/>
  <c r="A1435" i="1" a="1"/>
  <c r="A1435" i="1" s="1"/>
  <c r="A1436" i="1" a="1"/>
  <c r="A1436" i="1" s="1"/>
  <c r="A1437" i="1" a="1"/>
  <c r="A1437" i="1" s="1"/>
  <c r="A1438" i="1" a="1"/>
  <c r="A1438" i="1" s="1"/>
  <c r="A1439" i="1" a="1"/>
  <c r="A1439" i="1" s="1"/>
  <c r="A1440" i="1" a="1"/>
  <c r="A1440" i="1" s="1"/>
  <c r="A1441" i="1" a="1"/>
  <c r="A1441" i="1" s="1"/>
  <c r="A1442" i="1" a="1"/>
  <c r="A1442" i="1" s="1"/>
  <c r="A1443" i="1" a="1"/>
  <c r="A1443" i="1" s="1"/>
  <c r="A2" i="1" a="1"/>
  <c r="A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tc={69DCE14C-FAB7-4E7E-B262-ED1C97E7EC1D}</author>
    <author>tc={5AA717F9-A4B9-4C9A-82A1-5245A963DBFF}</author>
    <author>tc={C3657FD5-E4D1-46F5-B90F-AFE1724268B6}</author>
    <author>tc={76B8FDF1-8D44-4A06-A62D-69799E5FF5D3}</author>
  </authors>
  <commentList>
    <comment ref="B622" authorId="0" shapeId="0" xr:uid="{69DCE14C-FAB7-4E7E-B262-ED1C97E7EC1D}">
      <text>
        <t>[Threaded comment]
Your version of Excel allows you to read this threaded comment; however, any edits to it will get removed if the file is opened in a newer version of Excel. Learn more: https://go.microsoft.com/fwlink/?linkid=870924
Comment:
    "gFrontEndLoyaltyShop_ON_nginx_cluster_internet" exists in CMDB portal but has different Custodians and Asset Owner</t>
      </text>
    </comment>
    <comment ref="B1289" authorId="1" shapeId="0" xr:uid="{5AA717F9-A4B9-4C9A-82A1-5245A963DBFF}">
      <text>
        <t>[Threaded comment]
Your version of Excel allows you to read this threaded comment; however, any edits to it will get removed if the file is opened in a newer version of Excel. Learn more: https://go.microsoft.com/fwlink/?linkid=870924
Comment:
    Spot-On_P exists in CMDB but with different identifier</t>
      </text>
    </comment>
    <comment ref="B1435" authorId="2" shapeId="0" xr:uid="{C3657FD5-E4D1-46F5-B90F-AFE1724268B6}">
      <text>
        <t xml:space="preserve">[Threaded comment]
Your version of Excel allows you to read this threaded comment; however, any edits to it will get removed if the file is opened in a newer version of Excel. Learn more: https://go.microsoft.com/fwlink/?linkid=870924
Comment:
    Lots of assets sharing "zCreditCardsAPI" name but none with same identifier </t>
      </text>
    </comment>
    <comment ref="B1440" authorId="3" shapeId="0" xr:uid="{76B8FDF1-8D44-4A06-A62D-69799E5FF5D3}">
      <text>
        <t xml:space="preserve">[Threaded comment]
Your version of Excel allows you to read this threaded comment; however, any edits to it will get removed if the file is opened in a newer version of Excel. Learn more: https://go.microsoft.com/fwlink/?linkid=870924
Comment:
    2 different assets in CMDB sharing the name "zManageBussAccAPI"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tc={DB3C06F5-F81C-4BEB-994F-32D19DD40056}</author>
    <author>tc={B7B06961-6F01-4D72-B5CE-F3F589D4ADF6}</author>
  </authors>
  <commentList>
    <comment ref="A135" authorId="0" shapeId="0" xr:uid="{DB3C06F5-F81C-4BEB-994F-32D19DD40056}">
      <text>
        <t>[Threaded comment]
Your version of Excel allows you to read this threaded comment; however, any edits to it will get removed if the file is opened in a newer version of Excel. Learn more: https://go.microsoft.com/fwlink/?linkid=870924
Comment:
    previously Ken van Hasselt</t>
      </text>
    </comment>
    <comment ref="B595" authorId="1" shapeId="0" xr:uid="{B7B06961-6F01-4D72-B5CE-F3F589D4ADF6}">
      <text>
        <t>[Threaded comment]
Your version of Excel allows you to read this threaded comment; however, any edits to it will get removed if the file is opened in a newer version of Excel. Learn more: https://go.microsoft.com/fwlink/?linkid=870924
Comment:
    previously Ken van Hasselt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tc={E34AAD4E-74A2-469E-9791-B6D7A8A60ED8}</author>
    <author>tc={6CF4D7E7-BCAB-48C9-AFF8-3D6189235D46}</author>
    <author>tc={1F5C3E9A-5445-492A-B74C-60800E0AED76}</author>
  </authors>
  <commentList>
    <comment ref="U22" authorId="0" shapeId="0" xr:uid="{E34AAD4E-74A2-469E-9791-B6D7A8A60ED8}">
      <text>
        <t>[Threaded comment]
Your version of Excel allows you to read this threaded comment; however, any edits to it will get removed if the file is opened in a newer version of Excel. Learn more: https://go.microsoft.com/fwlink/?linkid=870924
Comment:
    Combination of 'For Decommissioning' and 'Decomissioned. CMDB to be updated' in Comments Column</t>
      </text>
    </comment>
    <comment ref="F29" authorId="1" shapeId="0" xr:uid="{6CF4D7E7-BCAB-48C9-AFF8-3D6189235D46}">
      <text>
        <t>[Threaded comment]
Your version of Excel allows you to read this threaded comment; however, any edits to it will get removed if the file is opened in a newer version of Excel. Learn more: https://go.microsoft.com/fwlink/?linkid=870924
Comment:
    To cross reference with https://ing.service-now.com/now/nav/ui/classic/params/target/u_cmdb_business_application.do%3Fsys_id%3D6b70ae3adb64c850f2ae5cd4dc96190b%26sysparm_record_target%3Du_cmdb%26sysparm_record_row%3D3%26sysparm_record_rows%3D120%26sysparm_record_list%3Dinstall_status%2521%253D7%255EnameCONTAINSCena%255EORDERBYname</t>
      </text>
    </comment>
    <comment ref="M29" authorId="2" shapeId="0" xr:uid="{1F5C3E9A-5445-492A-B74C-60800E0AED76}">
      <text>
        <t>[Threaded comment]
Your version of Excel allows you to read this threaded comment; however, any edits to it will get removed if the file is opened in a newer version of Excel. Learn more: https://go.microsoft.com/fwlink/?linkid=870924
Comment:
    Combination of NL and Blanks in Comment Column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tc={1A0902B9-8703-4B64-80F1-A174B0C0656E}</author>
  </authors>
  <commentList>
    <comment ref="D22" authorId="0" shapeId="0" xr:uid="{1A0902B9-8703-4B64-80F1-A174B0C0656E}">
      <text>
        <t>[Threaded comment]
Your version of Excel allows you to read this threaded comment; however, any edits to it will get removed if the file is opened in a newer version of Excel. Learn more: https://go.microsoft.com/fwlink/?linkid=870924
Comment:
    To cross reference with https://ing.service-now.com/now/nav/ui/classic/params/target/u_cmdb_business_application.do%3Fsys_id%3D6b70ae3adb64c850f2ae5cd4dc96190b%26sysparm_record_target%3Du_cmdb%26sysparm_record_row%3D3%26sysparm_record_rows%3D120%26sysparm_record_list%3Dinstall_status%2521%253D7%255EnameCONTAINSCena%255EORDERBYnam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<sst xmlns="http://schemas.openxmlformats.org/spreadsheetml/2006/main" count="23205" uniqueCount="4122">
  <si>
    <t>Name</t>
  </si>
  <si>
    <t>Present</t>
  </si>
  <si>
    <t>Class</t>
  </si>
  <si>
    <t>Status</t>
  </si>
  <si>
    <t>Operational status</t>
  </si>
  <si>
    <t>Environment</t>
  </si>
  <si>
    <t>IT Custodian</t>
  </si>
  <si>
    <t>Asset Owner</t>
  </si>
  <si>
    <t>Config Admin Group</t>
  </si>
  <si>
    <t>Cost center</t>
  </si>
  <si>
    <t>Manager</t>
  </si>
  <si>
    <t>Title</t>
  </si>
  <si>
    <t>ING Identifier</t>
  </si>
  <si>
    <t>System of Record</t>
  </si>
  <si>
    <t>In Data Lake</t>
  </si>
  <si>
    <t>Data Owner(s)</t>
  </si>
  <si>
    <t>Data Steward(s)</t>
  </si>
  <si>
    <t>Type of data</t>
  </si>
  <si>
    <t>Type of consumption</t>
  </si>
  <si>
    <t>Remarks (optional)</t>
  </si>
  <si>
    <t>Entity</t>
  </si>
  <si>
    <t>IN_CDMO_LIST</t>
  </si>
  <si>
    <t>TRIBE</t>
  </si>
  <si>
    <t>Personal Data (Y/N, if SoR contains Personal Data or not)</t>
  </si>
  <si>
    <t>Data Retention and Deletion Description(Y/N, if data retention and deletion applies )</t>
  </si>
  <si>
    <t>Data Retention and Deletion Compliant Date</t>
  </si>
  <si>
    <t>CMDB Identifier</t>
  </si>
  <si>
    <t>CandV_Dashboard</t>
  </si>
  <si>
    <t>MortgageOverviewAPI</t>
  </si>
  <si>
    <t>GDOS-P</t>
  </si>
  <si>
    <t>gAdvisoryMeetingsAPI</t>
  </si>
  <si>
    <t>REFPORTAL</t>
  </si>
  <si>
    <t>TACSY</t>
  </si>
  <si>
    <t>SharpCloud</t>
  </si>
  <si>
    <t>InsuranceEligibilityApi</t>
  </si>
  <si>
    <t>InfoArchive_[P]</t>
  </si>
  <si>
    <t>Lijnco</t>
  </si>
  <si>
    <t>WUB_Liquidity-reports_Realm-data</t>
  </si>
  <si>
    <t>IRM_Signing</t>
  </si>
  <si>
    <t>DBZ Savings Open Close</t>
  </si>
  <si>
    <t>Exact Financials Enterprise [P]</t>
  </si>
  <si>
    <t>Alaska</t>
  </si>
  <si>
    <t>Checklists4i</t>
  </si>
  <si>
    <t>FCRM_TRX_FIU</t>
  </si>
  <si>
    <t>Extended AP Report</t>
  </si>
  <si>
    <t>STPLA</t>
  </si>
  <si>
    <t>CreditBureauService</t>
  </si>
  <si>
    <t>Prezly</t>
  </si>
  <si>
    <t>PANKOP</t>
  </si>
  <si>
    <t>gRudiWA</t>
  </si>
  <si>
    <t>OVI</t>
  </si>
  <si>
    <t>ManpowerTool</t>
  </si>
  <si>
    <t>PAC</t>
  </si>
  <si>
    <t>DBNL_DM_ACS</t>
  </si>
  <si>
    <t>CapacityPlan_Tool</t>
  </si>
  <si>
    <t>NetMRI</t>
  </si>
  <si>
    <t>Daily_BPV</t>
  </si>
  <si>
    <t>AssistedPermissionsAdapterAPI</t>
  </si>
  <si>
    <t>BT_DP_GrFact_Bk_1675</t>
  </si>
  <si>
    <t>CR_Downloads</t>
  </si>
  <si>
    <t>CCDM</t>
  </si>
  <si>
    <t>IMX_AD-FID</t>
  </si>
  <si>
    <t>gLogCredMgtAPI</t>
  </si>
  <si>
    <t>E-Paysolu</t>
  </si>
  <si>
    <t>FA_FTE_Figures</t>
  </si>
  <si>
    <t>MortgagesInterestComponents</t>
  </si>
  <si>
    <t>EarlyLeave</t>
  </si>
  <si>
    <t>FRC</t>
  </si>
  <si>
    <t>PartyCompliancyAssessmentAPI</t>
  </si>
  <si>
    <t>Gemalto_Security</t>
  </si>
  <si>
    <t>ING_Groenbank_Pres</t>
  </si>
  <si>
    <t>ILM_Tool</t>
  </si>
  <si>
    <t>RedundancyTool</t>
  </si>
  <si>
    <t>QuickCheck</t>
  </si>
  <si>
    <t>Price_Ctrl_DEFI</t>
  </si>
  <si>
    <t>ConversationalSearch</t>
  </si>
  <si>
    <t>Flowix</t>
  </si>
  <si>
    <t>Sharepoint Queryrunner output and Reportlines</t>
  </si>
  <si>
    <t>StatusTaxReclaim</t>
  </si>
  <si>
    <t>MACF</t>
  </si>
  <si>
    <t>DBNL_IS_IAM</t>
  </si>
  <si>
    <t>PSconso_ JrnlUpload</t>
  </si>
  <si>
    <t>CSAMT</t>
  </si>
  <si>
    <t>Income_RiskCosts</t>
  </si>
  <si>
    <t>EasyWeb</t>
  </si>
  <si>
    <t>SDR</t>
  </si>
  <si>
    <t>OS_ORG_Datastage</t>
  </si>
  <si>
    <t>partyRetentionSV</t>
  </si>
  <si>
    <t>VoluntaryLeave</t>
  </si>
  <si>
    <t>CoachingsTool</t>
  </si>
  <si>
    <t>ingAppOcAssisted</t>
  </si>
  <si>
    <t>MobilityDays</t>
  </si>
  <si>
    <t>Aveksa</t>
  </si>
  <si>
    <t>DNL_DCRD_BASE24Adapter_ON_lrv160d6_[LRV160D6]</t>
  </si>
  <si>
    <t>PaymentOrderManagementAPI</t>
  </si>
  <si>
    <t>IBSharepoint</t>
  </si>
  <si>
    <t>EvaluationBridge</t>
  </si>
  <si>
    <t>Stichting_BGS</t>
  </si>
  <si>
    <t>MGU_WUB_Templ</t>
  </si>
  <si>
    <t>IRM_CPI_Update</t>
  </si>
  <si>
    <t>GUSCAN</t>
  </si>
  <si>
    <t>ARS</t>
  </si>
  <si>
    <t>EMIRReporting</t>
  </si>
  <si>
    <t>OAM</t>
  </si>
  <si>
    <t>StructuredIntake</t>
  </si>
  <si>
    <t>ING Mortgages Mutation</t>
  </si>
  <si>
    <t>AFT_Templates</t>
  </si>
  <si>
    <t>LET_INGGR_Disc</t>
  </si>
  <si>
    <t>DBNL_IS_WBS</t>
  </si>
  <si>
    <t>Worldline_CIM</t>
  </si>
  <si>
    <t>OnePamToCorebank</t>
  </si>
  <si>
    <t>35D_Notice</t>
  </si>
  <si>
    <t>TAReke</t>
  </si>
  <si>
    <t>Thaler-RC</t>
  </si>
  <si>
    <t>TPF</t>
  </si>
  <si>
    <t>Operational-ToolING-PRD</t>
  </si>
  <si>
    <t>UnusedCreditLines</t>
  </si>
  <si>
    <t>ConfigReporter</t>
  </si>
  <si>
    <t>FAR_Core</t>
  </si>
  <si>
    <t>Interface_Xpression</t>
  </si>
  <si>
    <t>CLT_DataQuality</t>
  </si>
  <si>
    <t>DataMover</t>
  </si>
  <si>
    <t>MortgageAffordabilityNLAPI</t>
  </si>
  <si>
    <t>IMX_Telephony-FID</t>
  </si>
  <si>
    <t>KortingOpPersoneelshypotheek</t>
  </si>
  <si>
    <t>VIF</t>
  </si>
  <si>
    <t>SMELIONIIIURP</t>
  </si>
  <si>
    <t>Digital-Handling</t>
  </si>
  <si>
    <t>SDT</t>
  </si>
  <si>
    <t>FiducreExtranet-FID</t>
  </si>
  <si>
    <t>FO_RiskPnL</t>
  </si>
  <si>
    <t>InputLiqReport</t>
  </si>
  <si>
    <t>UBBE Tibco Factory</t>
  </si>
  <si>
    <t>DBNL_SB_CRD</t>
  </si>
  <si>
    <t>pManageLegalRepresentativeAPI</t>
  </si>
  <si>
    <t>RSAM</t>
  </si>
  <si>
    <t>Approver_PO_AP</t>
  </si>
  <si>
    <t>Catalogue_Report</t>
  </si>
  <si>
    <t>Heritiers</t>
  </si>
  <si>
    <t>DBL_Tax</t>
  </si>
  <si>
    <t>PMCDC</t>
  </si>
  <si>
    <t>gFrontEndLoyaltyShop</t>
  </si>
  <si>
    <t>gAuthorizerAPI</t>
  </si>
  <si>
    <t>Mifid_SuitaGen</t>
  </si>
  <si>
    <t>TaxAdvance</t>
  </si>
  <si>
    <t>IFRS_IntAnalysis</t>
  </si>
  <si>
    <t>SMELIONIIIswap</t>
  </si>
  <si>
    <t>Agreement Request Database</t>
  </si>
  <si>
    <t>OL16Mortgages</t>
  </si>
  <si>
    <t>GMBL</t>
  </si>
  <si>
    <t>DataMgt-Self Service Kiosk</t>
  </si>
  <si>
    <t>IsabelMeansAPI</t>
  </si>
  <si>
    <t>Ebanking</t>
  </si>
  <si>
    <t>BNS</t>
  </si>
  <si>
    <t>BT_DP_GrFact_Bk_1028</t>
  </si>
  <si>
    <t>S2C_Data</t>
  </si>
  <si>
    <t>mobSavingsAPI</t>
  </si>
  <si>
    <t>LifeEventBE</t>
  </si>
  <si>
    <t>MortgageIntermediaryRelationsAPI</t>
  </si>
  <si>
    <t>FCS_NiFi_XTC</t>
  </si>
  <si>
    <t>RAS_Management</t>
  </si>
  <si>
    <t>eMandates_Routing_Service (external)</t>
  </si>
  <si>
    <t>EMS_PMDM</t>
  </si>
  <si>
    <t>LAMS</t>
  </si>
  <si>
    <t>HDN-SAAS</t>
  </si>
  <si>
    <t>RWAreforecast</t>
  </si>
  <si>
    <t>EPOS</t>
  </si>
  <si>
    <t>zLendingOnlineAPIs</t>
  </si>
  <si>
    <t>FUT_Apartment</t>
  </si>
  <si>
    <t>OchapiRTK</t>
  </si>
  <si>
    <t>FCS_NIFI_Fraud</t>
  </si>
  <si>
    <t>Payments Incasso</t>
  </si>
  <si>
    <t>pChannelAgrmntSV</t>
  </si>
  <si>
    <t>CreditScoringService</t>
  </si>
  <si>
    <t>PTSR_Prospects</t>
  </si>
  <si>
    <t>WUB_CAM-tooling</t>
  </si>
  <si>
    <t>BatchUtil</t>
  </si>
  <si>
    <t>IAM</t>
  </si>
  <si>
    <t>PTM</t>
  </si>
  <si>
    <t>BankLevies</t>
  </si>
  <si>
    <t>ReconSmallMacro</t>
  </si>
  <si>
    <t>CompAbsenteism</t>
  </si>
  <si>
    <t>zRequestBusinessCardAPI</t>
  </si>
  <si>
    <t>SubscriptionManagerAPI</t>
  </si>
  <si>
    <t>LoanToValueService</t>
  </si>
  <si>
    <t>IntermediateEntitiesAPI</t>
  </si>
  <si>
    <t>DNB9006_MC</t>
  </si>
  <si>
    <t>SAMOS_HYP</t>
  </si>
  <si>
    <t>WUB_normmodel_hypotheektarieven</t>
  </si>
  <si>
    <t>BMAC</t>
  </si>
  <si>
    <t>EASI-FID</t>
  </si>
  <si>
    <t>ILM_BL</t>
  </si>
  <si>
    <t>nginxcfgsrpbe</t>
  </si>
  <si>
    <t>gPRTAutoAnalysisTCS</t>
  </si>
  <si>
    <t>SMSMeansAdminAPI</t>
  </si>
  <si>
    <t>RTReporting</t>
  </si>
  <si>
    <t>MaisFlexis Applicatie</t>
  </si>
  <si>
    <t>ProfitPremium</t>
  </si>
  <si>
    <t>PSHR</t>
  </si>
  <si>
    <t>WeL [P]</t>
  </si>
  <si>
    <t>RGT</t>
  </si>
  <si>
    <t>Strategische Omgeving Digital Insight Applicatie</t>
  </si>
  <si>
    <t>IM Connect</t>
  </si>
  <si>
    <t>pLoyaltyShopExperienceAPI</t>
  </si>
  <si>
    <t>CRS</t>
  </si>
  <si>
    <t>DSINST</t>
  </si>
  <si>
    <t>LTVComputation</t>
  </si>
  <si>
    <t>MacrosCoval</t>
  </si>
  <si>
    <t>MonthActRep</t>
  </si>
  <si>
    <t>btIAASynchronisatie</t>
  </si>
  <si>
    <t>Sentry</t>
  </si>
  <si>
    <t>DBNL_IS_BAS</t>
  </si>
  <si>
    <t>PaymentFileCenter</t>
  </si>
  <si>
    <t>KFC</t>
  </si>
  <si>
    <t>SEDUSCodebar</t>
  </si>
  <si>
    <t>COCO</t>
  </si>
  <si>
    <t>BlockadeSystem</t>
  </si>
  <si>
    <t>DATALAKE_DBNL_DDP</t>
  </si>
  <si>
    <t>FIATOVK_RPL</t>
  </si>
  <si>
    <t>ISABEL</t>
  </si>
  <si>
    <t>gCDSUploader</t>
  </si>
  <si>
    <t>MitekAPI</t>
  </si>
  <si>
    <t>ItsmeDispatcher</t>
  </si>
  <si>
    <t>Liquidity_Tools</t>
  </si>
  <si>
    <t>DBNL_DM_KYC</t>
  </si>
  <si>
    <t>gBusinessFinancingAPI</t>
  </si>
  <si>
    <t>OutgoingInvoices</t>
  </si>
  <si>
    <t>TIM_TOM</t>
  </si>
  <si>
    <t>Leveringen_Tool</t>
  </si>
  <si>
    <t>MyVitality</t>
  </si>
  <si>
    <t>Unmatched_Invoices</t>
  </si>
  <si>
    <t>PDCE_RecoValid</t>
  </si>
  <si>
    <t>pOpenFirstBusinessAccountAPI</t>
  </si>
  <si>
    <t>INV_AR_FMBranch</t>
  </si>
  <si>
    <t>RPA_Collect</t>
  </si>
  <si>
    <t>PDCE_Overview</t>
  </si>
  <si>
    <t>Documentum-app</t>
  </si>
  <si>
    <t>BASE24MDES</t>
  </si>
  <si>
    <t>BeneficiaryManagementAPI</t>
  </si>
  <si>
    <t>SDS_Batch</t>
  </si>
  <si>
    <t>PTANC</t>
  </si>
  <si>
    <t>Valueing _BL</t>
  </si>
  <si>
    <t>IntelligentSearch</t>
  </si>
  <si>
    <t>ICC_Voucher</t>
  </si>
  <si>
    <t>OnboardingOrchestrationBE_API</t>
  </si>
  <si>
    <t>ZycusDataGPB</t>
  </si>
  <si>
    <t>DBNL_IS_CCD</t>
  </si>
  <si>
    <t>EASI-EXR</t>
  </si>
  <si>
    <t>CodeCenter</t>
  </si>
  <si>
    <t>Network-BE-routers</t>
  </si>
  <si>
    <t>DBNL_IS_CRB</t>
  </si>
  <si>
    <t>KYC</t>
  </si>
  <si>
    <t>CR_ACR</t>
  </si>
  <si>
    <t>PAN</t>
  </si>
  <si>
    <t>PMSERV</t>
  </si>
  <si>
    <t>My ING Lease [P]</t>
  </si>
  <si>
    <t>ATTENTIA_EVOL</t>
  </si>
  <si>
    <t>ingAppTechradar</t>
  </si>
  <si>
    <t>Onderhanden_Werken</t>
  </si>
  <si>
    <t>gBranchOfficeAPI</t>
  </si>
  <si>
    <t>APS</t>
  </si>
  <si>
    <t>Event Tool (F&amp;C)</t>
  </si>
  <si>
    <t>DBNL_DM_CDM</t>
  </si>
  <si>
    <t>PDLInstit</t>
  </si>
  <si>
    <t>gAdditionalTransactionInfoAPI</t>
  </si>
  <si>
    <t>MortgagesCustomerNotificationService</t>
  </si>
  <si>
    <t>CRR</t>
  </si>
  <si>
    <t>DATALAKE_AUTOMATION_RETENTION</t>
  </si>
  <si>
    <t>Elastic_Stack_P</t>
  </si>
  <si>
    <t>WUB_Close_Spirit</t>
  </si>
  <si>
    <t>PSGL</t>
  </si>
  <si>
    <t>DOM_Contracts</t>
  </si>
  <si>
    <t>WTSS</t>
  </si>
  <si>
    <t>gIndividualsDirectAPI</t>
  </si>
  <si>
    <t>ContactingFacadeAPI</t>
  </si>
  <si>
    <t>DOMCRS</t>
  </si>
  <si>
    <t>CountryRiskBII</t>
  </si>
  <si>
    <t>Vooradvies_Tool</t>
  </si>
  <si>
    <t>SOR</t>
  </si>
  <si>
    <t>gLoginCredMgtAPI</t>
  </si>
  <si>
    <t>NoodProcedure</t>
  </si>
  <si>
    <t>btAboInlezen</t>
  </si>
  <si>
    <t>Corporate Hr Hr Lndn</t>
  </si>
  <si>
    <t>YouTube - SaaS tool</t>
  </si>
  <si>
    <t>CapacityPlanner</t>
  </si>
  <si>
    <t>AMYNA</t>
  </si>
  <si>
    <t>btAboVerwerken</t>
  </si>
  <si>
    <t>Liq_Markup_Rev_Cr_BL</t>
  </si>
  <si>
    <t>Database_RPU</t>
  </si>
  <si>
    <t>MOS</t>
  </si>
  <si>
    <t>FR_Analysis</t>
  </si>
  <si>
    <t>NCN</t>
  </si>
  <si>
    <t>LoansRetentionService</t>
  </si>
  <si>
    <t>eBeslagen_[P]</t>
  </si>
  <si>
    <t>Schedule_Tool</t>
  </si>
  <si>
    <t>BLOS</t>
  </si>
  <si>
    <t>FIN</t>
  </si>
  <si>
    <t>ContactingContactMeAPI</t>
  </si>
  <si>
    <t>STW_FX_OPT</t>
  </si>
  <si>
    <t>ML_Pricing</t>
  </si>
  <si>
    <t>BusySlotsAPI</t>
  </si>
  <si>
    <t>Cassys_[P]</t>
  </si>
  <si>
    <t>ItsmeAuthenticator</t>
  </si>
  <si>
    <t>BE_BATOPIN</t>
  </si>
  <si>
    <t>CDW</t>
  </si>
  <si>
    <t>KvKGatewayAPI</t>
  </si>
  <si>
    <t>MortgagesCalculatorBox_P</t>
  </si>
  <si>
    <t>TAT</t>
  </si>
  <si>
    <t>RendementsBerekening</t>
  </si>
  <si>
    <t>SMELIONIIIUR</t>
  </si>
  <si>
    <t>LA_Tool</t>
  </si>
  <si>
    <t>Commercial Card Clearing &amp; Reporting Platform (Mastercard)</t>
  </si>
  <si>
    <t>HVAR</t>
  </si>
  <si>
    <t>LifeEvent</t>
  </si>
  <si>
    <t>AP_DailyManReport</t>
  </si>
  <si>
    <t>Customer Request Authorisation Manager</t>
  </si>
  <si>
    <t>HaCloud</t>
  </si>
  <si>
    <t>Liability_Review</t>
  </si>
  <si>
    <t>Social_Studio</t>
  </si>
  <si>
    <t>Gebouwen Beheer Systeem (GBS)</t>
  </si>
  <si>
    <t>TeleOpti</t>
  </si>
  <si>
    <t>NEW_CAP_1Y</t>
  </si>
  <si>
    <t>FAS_Recon_HPAM_FAR</t>
  </si>
  <si>
    <t>SARA_Proc</t>
  </si>
  <si>
    <t>vCenter BE</t>
  </si>
  <si>
    <t>RBK</t>
  </si>
  <si>
    <t>MinorBlockerHandler</t>
  </si>
  <si>
    <t>DBNL_DM_VIA</t>
  </si>
  <si>
    <t>RepArrManagementAPI</t>
  </si>
  <si>
    <t>Message_Center_Tibco_Services</t>
  </si>
  <si>
    <t>HoursRegistration_Tool</t>
  </si>
  <si>
    <t>InvoiceDownload</t>
  </si>
  <si>
    <t>NSP-HI</t>
  </si>
  <si>
    <t>FPM</t>
  </si>
  <si>
    <t>FlexICTShop</t>
  </si>
  <si>
    <t>Fair_Value</t>
  </si>
  <si>
    <t>MortgagesEviAPI</t>
  </si>
  <si>
    <t>ListBalancesAPI</t>
  </si>
  <si>
    <t>Factset_[P]</t>
  </si>
  <si>
    <t>DecisionEngine</t>
  </si>
  <si>
    <t>VirtualAssistantAPI</t>
  </si>
  <si>
    <t>Advocaten</t>
  </si>
  <si>
    <t>Meerwaarde</t>
  </si>
  <si>
    <t>salesforce-gateway</t>
  </si>
  <si>
    <t>SOLCFModel</t>
  </si>
  <si>
    <t>SupplierFullView</t>
  </si>
  <si>
    <t>Fiatvoorwaardentool</t>
  </si>
  <si>
    <t>SSOMeansAPI</t>
  </si>
  <si>
    <t>LoadTaxReclaim</t>
  </si>
  <si>
    <t>NL_AccountBalances</t>
  </si>
  <si>
    <t>nginxcfgsrpbeintranet</t>
  </si>
  <si>
    <t>CallStatistics</t>
  </si>
  <si>
    <t>AVB</t>
  </si>
  <si>
    <t>zCreditCardsAPI</t>
  </si>
  <si>
    <t>MonthlyActivityRep</t>
  </si>
  <si>
    <t>Hedge_Monitor_Test</t>
  </si>
  <si>
    <t>Missing_Savings</t>
  </si>
  <si>
    <t>SIMBA</t>
  </si>
  <si>
    <t>gFrontEndDigitalBank</t>
  </si>
  <si>
    <t>EBI_ANA</t>
  </si>
  <si>
    <t>ING_Punten</t>
  </si>
  <si>
    <t>RepDGSExAnU127</t>
  </si>
  <si>
    <t>CCNM_EXTRA</t>
  </si>
  <si>
    <t>CFBLSMEIV</t>
  </si>
  <si>
    <t>TargetHours_Tool</t>
  </si>
  <si>
    <t>MortgageConstructionDepositDeclarationAPI</t>
  </si>
  <si>
    <t>Genex_Dashboard</t>
  </si>
  <si>
    <t>gContactingStatisticsAPI</t>
  </si>
  <si>
    <t>LimitMgmtAPI</t>
  </si>
  <si>
    <t>INCAPreforecast</t>
  </si>
  <si>
    <t>FaceScanMeansAPI</t>
  </si>
  <si>
    <t>KPI_PDB</t>
  </si>
  <si>
    <t>CustomerReporting-Statement&amp;Invoices</t>
  </si>
  <si>
    <t>ZKV_Calculation_App</t>
  </si>
  <si>
    <t>BALI</t>
  </si>
  <si>
    <t>MortgagesNLDataStore_P</t>
  </si>
  <si>
    <t>MICA</t>
  </si>
  <si>
    <t>Price Tool Hypotheken</t>
  </si>
  <si>
    <t>KGCC2</t>
  </si>
  <si>
    <t xml:space="preserve">Provision calcualation for leave hours </t>
  </si>
  <si>
    <t>REP_DATA</t>
  </si>
  <si>
    <t>Pos_Ctrl_DEFI</t>
  </si>
  <si>
    <t>MOH_Templ</t>
  </si>
  <si>
    <t>NginxLogsAggregator</t>
  </si>
  <si>
    <t>ICOS_[P]</t>
  </si>
  <si>
    <t>Newsroom</t>
  </si>
  <si>
    <t>IntermediairZakelijk_portal</t>
  </si>
  <si>
    <t>Thaler-EXR</t>
  </si>
  <si>
    <t>partyLifeCycleManagementSV</t>
  </si>
  <si>
    <t>OS_RDM_Datastage</t>
  </si>
  <si>
    <t>NY Fin Services</t>
  </si>
  <si>
    <t>PDTools</t>
  </si>
  <si>
    <t>DBNL_IS_SAL</t>
  </si>
  <si>
    <t>GPM</t>
  </si>
  <si>
    <t>Letterbox</t>
  </si>
  <si>
    <t>Geldmaat</t>
  </si>
  <si>
    <t>SalaryIncrease</t>
  </si>
  <si>
    <t>gAssetsWA</t>
  </si>
  <si>
    <t>eBlox_Payroll</t>
  </si>
  <si>
    <t>ExitVentilation</t>
  </si>
  <si>
    <t>ExperimentAPI</t>
  </si>
  <si>
    <t>ProfileNotificationSyncSV</t>
  </si>
  <si>
    <t>DBNL_DM_CRM</t>
  </si>
  <si>
    <t>DigitalAddressAPI</t>
  </si>
  <si>
    <t>CPS_Recov</t>
  </si>
  <si>
    <t>ItsmeAccountManagerAPI</t>
  </si>
  <si>
    <t>RAAPI</t>
  </si>
  <si>
    <t>GDS</t>
  </si>
  <si>
    <t>AR</t>
  </si>
  <si>
    <t>CEL</t>
  </si>
  <si>
    <t>DetAnLorocontr</t>
  </si>
  <si>
    <t>MaintenanceAPI</t>
  </si>
  <si>
    <t>gPartiesFiscalCountriesAPI</t>
  </si>
  <si>
    <t>ManagementBuffer</t>
  </si>
  <si>
    <t>UserAccess</t>
  </si>
  <si>
    <t>TekortenProces</t>
  </si>
  <si>
    <t>ImpSharesPart</t>
  </si>
  <si>
    <t>CC_Tool</t>
  </si>
  <si>
    <t>MessageOrchestration</t>
  </si>
  <si>
    <t>TLLON</t>
  </si>
  <si>
    <t>WUB_L3-FV-NNHB</t>
  </si>
  <si>
    <t>Cash_Agreement_API_P</t>
  </si>
  <si>
    <t>FAS_Reconc_OFA_FAR</t>
  </si>
  <si>
    <t>PacMeansAPI</t>
  </si>
  <si>
    <t>Smart.pr</t>
  </si>
  <si>
    <t>Scenario_CLO</t>
  </si>
  <si>
    <t>BLSME3_Tool</t>
  </si>
  <si>
    <t>KLC281</t>
  </si>
  <si>
    <t>MortgageAuthorizationAPI</t>
  </si>
  <si>
    <t>MaisFlexis</t>
  </si>
  <si>
    <t>OTC_Client_Inv</t>
  </si>
  <si>
    <t>TMS Art Management System</t>
  </si>
  <si>
    <t>Mbrella</t>
  </si>
  <si>
    <t>CFRptSOLII</t>
  </si>
  <si>
    <t>DBNL_DM_CDN</t>
  </si>
  <si>
    <t>TVL</t>
  </si>
  <si>
    <t>gContactingAPI</t>
  </si>
  <si>
    <t>SupplierMerging</t>
  </si>
  <si>
    <t>MemoEntry</t>
  </si>
  <si>
    <t>RecruitDashb</t>
  </si>
  <si>
    <t>CoCoS</t>
  </si>
  <si>
    <t>gInquireSamAPI</t>
  </si>
  <si>
    <t>Mysteryshop</t>
  </si>
  <si>
    <t>ReconRRE</t>
  </si>
  <si>
    <t>ZoomitAPI</t>
  </si>
  <si>
    <t>ZCER</t>
  </si>
  <si>
    <t>Bond_Regulation</t>
  </si>
  <si>
    <t>ContactingVideoAPI</t>
  </si>
  <si>
    <t>ICONS_[P]</t>
  </si>
  <si>
    <t>DBNL_OS_PTS</t>
  </si>
  <si>
    <t>DBNL_IS_PPA</t>
  </si>
  <si>
    <t>Digi-Corner Self Service Kiosk</t>
  </si>
  <si>
    <t>DBNL_DM_ESP</t>
  </si>
  <si>
    <t>ContractIntake</t>
  </si>
  <si>
    <t>gPayContrInformSV</t>
  </si>
  <si>
    <t>MERT</t>
  </si>
  <si>
    <t>Halito</t>
  </si>
  <si>
    <t>PayconiqAPI</t>
  </si>
  <si>
    <t>pManageLendingWA</t>
  </si>
  <si>
    <t>WUB_IFRS9-NNHB-FV-model</t>
  </si>
  <si>
    <t>SAP_REF</t>
  </si>
  <si>
    <t>SAP_BI</t>
  </si>
  <si>
    <t>Sara_RepAndQual</t>
  </si>
  <si>
    <t>FAS_Res_Revaluation</t>
  </si>
  <si>
    <t>OpenBusinessCurrentAccount</t>
  </si>
  <si>
    <t>DCidentif</t>
  </si>
  <si>
    <t>MortgageRepaymentNLAPI</t>
  </si>
  <si>
    <t>NETSCOUT-BE IPC</t>
  </si>
  <si>
    <t>FUSION</t>
  </si>
  <si>
    <t>WUB_Act-rapport</t>
  </si>
  <si>
    <t>Cancel_Rectif</t>
  </si>
  <si>
    <t>FMU_Template</t>
  </si>
  <si>
    <t>Easy2HTTP</t>
  </si>
  <si>
    <t>LASSY</t>
  </si>
  <si>
    <t>GDMS_[P]</t>
  </si>
  <si>
    <t>Segmented_Bal</t>
  </si>
  <si>
    <t>ODS_FIN</t>
  </si>
  <si>
    <t>gAccountRequestDatabaseAPI</t>
  </si>
  <si>
    <t>XFB</t>
  </si>
  <si>
    <t>DomPension</t>
  </si>
  <si>
    <t>PersonalisedEventsAPI</t>
  </si>
  <si>
    <t>SEMANTOR</t>
  </si>
  <si>
    <t xml:space="preserve">Cura </t>
  </si>
  <si>
    <t>DBNL_IS_MRT</t>
  </si>
  <si>
    <t>FTP_Boundaries</t>
  </si>
  <si>
    <t>iDEAL Acquiring (external)</t>
  </si>
  <si>
    <t>Sector Insights</t>
  </si>
  <si>
    <t>gPrintAPI</t>
  </si>
  <si>
    <t>PIE_RPL</t>
  </si>
  <si>
    <t>FRManager</t>
  </si>
  <si>
    <t>DMR_Portal</t>
  </si>
  <si>
    <t>gOrderEnvelopesAPI</t>
  </si>
  <si>
    <t>NVB_(P)</t>
  </si>
  <si>
    <t>Ads_Snapchat</t>
  </si>
  <si>
    <t>E-Lease [P]</t>
  </si>
  <si>
    <t>ManNeosJournals</t>
  </si>
  <si>
    <t>DBNL_DM_OCR_P</t>
  </si>
  <si>
    <t>BASE24</t>
  </si>
  <si>
    <t>BankAccountNumberAPI</t>
  </si>
  <si>
    <t>gDeveloperAcademy</t>
  </si>
  <si>
    <t>Recon_UpdSARA</t>
  </si>
  <si>
    <t>DBNL_SB_KYC</t>
  </si>
  <si>
    <t>SFEUGLEU</t>
  </si>
  <si>
    <t>NII_Floater</t>
  </si>
  <si>
    <t>Nomos</t>
  </si>
  <si>
    <t>DealSetup</t>
  </si>
  <si>
    <t>PGP</t>
  </si>
  <si>
    <t>GAR</t>
  </si>
  <si>
    <t>Spot-On Platform_P</t>
  </si>
  <si>
    <t>SRE-Challenge</t>
  </si>
  <si>
    <t>gAddressBookAPI</t>
  </si>
  <si>
    <t>Checklist_QI</t>
  </si>
  <si>
    <t>OL16Noteswap</t>
  </si>
  <si>
    <t>btIAACopyToDRO</t>
  </si>
  <si>
    <t>DBNL_DM_SBV</t>
  </si>
  <si>
    <t>DBNL_DM_XAM_P</t>
  </si>
  <si>
    <t>Payc</t>
  </si>
  <si>
    <t>FinCake</t>
  </si>
  <si>
    <t>SEC_Access</t>
  </si>
  <si>
    <t>BLOM2</t>
  </si>
  <si>
    <t>Meetingselect</t>
  </si>
  <si>
    <t>SimpleKnowledgeFactorAuthenticationMeansAPI</t>
  </si>
  <si>
    <t>gCDS4RLiveWA</t>
  </si>
  <si>
    <t>mobSecurityProxy</t>
  </si>
  <si>
    <t>gCustomerRequestAPI</t>
  </si>
  <si>
    <t>ERIS_[P]</t>
  </si>
  <si>
    <t>R2F</t>
  </si>
  <si>
    <t>OneAppAlertAPI</t>
  </si>
  <si>
    <t>PREF</t>
  </si>
  <si>
    <t>BankDataGatewayAPI</t>
  </si>
  <si>
    <t>External_Application_CreditCards-SIA</t>
  </si>
  <si>
    <t>OrderAPI</t>
  </si>
  <si>
    <t>CPS_Payment</t>
  </si>
  <si>
    <t>MoveMoneyAPI</t>
  </si>
  <si>
    <t>ContactingAttachmentsAPI</t>
  </si>
  <si>
    <t>DSMNGR</t>
  </si>
  <si>
    <t>GenEx_VTD</t>
  </si>
  <si>
    <t>RoboticsScriptsFF</t>
  </si>
  <si>
    <t>WAS</t>
  </si>
  <si>
    <t>IMC</t>
  </si>
  <si>
    <t>gSurveyAPI</t>
  </si>
  <si>
    <t>pIaaWA</t>
  </si>
  <si>
    <t>Repfm_AR_R2F_U211</t>
  </si>
  <si>
    <t>SAMOS_ZKV</t>
  </si>
  <si>
    <t>PO_LCM</t>
  </si>
  <si>
    <t>ART</t>
  </si>
  <si>
    <t>ModifEnMasse</t>
  </si>
  <si>
    <t>Patrick</t>
  </si>
  <si>
    <t>gCurrAcctsInqAPI</t>
  </si>
  <si>
    <t>mobConfigurationAPI</t>
  </si>
  <si>
    <t>pLoansManagementExperienceAPI</t>
  </si>
  <si>
    <t>ReconcDepository</t>
  </si>
  <si>
    <t>SavingsPaymentOrderAdviceAPI</t>
  </si>
  <si>
    <t>DBNL_DM_BSL</t>
  </si>
  <si>
    <t>XPression</t>
  </si>
  <si>
    <t>pProofOfStudentSubscriptionAPI</t>
  </si>
  <si>
    <t>BigFixRelay</t>
  </si>
  <si>
    <t>gACRRegisterAgreementsAPI</t>
  </si>
  <si>
    <t>FMI</t>
  </si>
  <si>
    <t>BLSMEIV-mdb</t>
  </si>
  <si>
    <t>Scriptura-EXR</t>
  </si>
  <si>
    <t>pOpenAccountAPI</t>
  </si>
  <si>
    <t>AssistedToolBridgeAPI</t>
  </si>
  <si>
    <t>Monthly_Hedge</t>
  </si>
  <si>
    <t>DWH_FWODI</t>
  </si>
  <si>
    <t>OPAL - Goal-Based Planning</t>
  </si>
  <si>
    <t>NEOS_items</t>
  </si>
  <si>
    <t>Fees_and_VTM</t>
  </si>
  <si>
    <t>DPDB</t>
  </si>
  <si>
    <t>Payments_Cat</t>
  </si>
  <si>
    <t>gBKRClientAPI_Provider</t>
  </si>
  <si>
    <t>Energie Monitoring System (EMS)</t>
  </si>
  <si>
    <t>POWERCURVE</t>
  </si>
  <si>
    <t>SummAnRevwCRR</t>
  </si>
  <si>
    <t>DocSignManagerAPI</t>
  </si>
  <si>
    <t>SelEx</t>
  </si>
  <si>
    <t>AssistedBEJourneysAPI</t>
  </si>
  <si>
    <t>FTP_Report</t>
  </si>
  <si>
    <t>Provisions</t>
  </si>
  <si>
    <t>Risk_Dashboard</t>
  </si>
  <si>
    <t>EBSP</t>
  </si>
  <si>
    <t>ADAM</t>
  </si>
  <si>
    <t>NASA</t>
  </si>
  <si>
    <t>InsuranceProducts</t>
  </si>
  <si>
    <t>AnalyseSEMonth</t>
  </si>
  <si>
    <t>QualityControle_Tool</t>
  </si>
  <si>
    <t>FINREPCollat</t>
  </si>
  <si>
    <t>FlexReward</t>
  </si>
  <si>
    <t>pLoyaltyArrangementAPI</t>
  </si>
  <si>
    <t>HRCaseMngt</t>
  </si>
  <si>
    <t>PermissionsAPI</t>
  </si>
  <si>
    <t>Inbox services</t>
  </si>
  <si>
    <t>Betaalverzoek</t>
  </si>
  <si>
    <t>Recon_CSVFiles</t>
  </si>
  <si>
    <t>MatchExceptionTool</t>
  </si>
  <si>
    <t>Mobiel Bankieren - iOS</t>
  </si>
  <si>
    <t>PCB_I_Support_Tools</t>
  </si>
  <si>
    <t>HEMA_[P]</t>
  </si>
  <si>
    <t>IdealQrAPI</t>
  </si>
  <si>
    <t>CAT_Registration_Tool</t>
  </si>
  <si>
    <t>DigitalMandateManagement</t>
  </si>
  <si>
    <t>DBNL_DM_FDS</t>
  </si>
  <si>
    <t>Exact [P]</t>
  </si>
  <si>
    <t>FUT_Houses</t>
  </si>
  <si>
    <t>Cobundu</t>
  </si>
  <si>
    <t>Fraud_Cyber_Data_Analytics_Platform</t>
  </si>
  <si>
    <t>ConfigurableAppFramework</t>
  </si>
  <si>
    <t>WUB Public Website</t>
  </si>
  <si>
    <t>MortgageInquiryAPI</t>
  </si>
  <si>
    <t>RiskShield_BE</t>
  </si>
  <si>
    <t>OBB_Tools</t>
  </si>
  <si>
    <t>pcmc</t>
  </si>
  <si>
    <t>BancontactAPI</t>
  </si>
  <si>
    <t>btExportTelToTTP</t>
  </si>
  <si>
    <t>Fincal</t>
  </si>
  <si>
    <t>DBNL_IS_ACS_P</t>
  </si>
  <si>
    <t>CPL_Teams_Rep</t>
  </si>
  <si>
    <t>DBNL_DM_FRM</t>
  </si>
  <si>
    <t>LimitsAPI</t>
  </si>
  <si>
    <t>FAR</t>
  </si>
  <si>
    <t>Nota_Fiditon</t>
  </si>
  <si>
    <t>MortgageLoans_Report</t>
  </si>
  <si>
    <t>FIU_SAR_MULE_Rep</t>
  </si>
  <si>
    <t>DDCM</t>
  </si>
  <si>
    <t>ContentSuite</t>
  </si>
  <si>
    <t>CBDO_P</t>
  </si>
  <si>
    <t>FINREP</t>
  </si>
  <si>
    <t>KUBEBRIDGE</t>
  </si>
  <si>
    <t>IngAppOpen</t>
  </si>
  <si>
    <t>zRequestPosContractAPI</t>
  </si>
  <si>
    <t>AdobeExperience</t>
  </si>
  <si>
    <t>AnCrReconLedgr</t>
  </si>
  <si>
    <t>CHAPP</t>
  </si>
  <si>
    <t>DTR</t>
  </si>
  <si>
    <t>NEOS_GENEX_PRIO</t>
  </si>
  <si>
    <t>GDPRtoIRisk</t>
  </si>
  <si>
    <t>Rotaform</t>
  </si>
  <si>
    <t>RATDetectionAPI</t>
  </si>
  <si>
    <t>DBNL_DM_DBS</t>
  </si>
  <si>
    <t>ContactingConfigurationAPI</t>
  </si>
  <si>
    <t>TradingApp</t>
  </si>
  <si>
    <t>CX_INSPIRE-P_CLOUD</t>
  </si>
  <si>
    <t>SDI</t>
  </si>
  <si>
    <t>WUB_IC-database</t>
  </si>
  <si>
    <t>pChangeAccountMaturity</t>
  </si>
  <si>
    <t>Recon_Morning</t>
  </si>
  <si>
    <t>IMX_InternetDB-FID</t>
  </si>
  <si>
    <t>IRS Contractafhandeling</t>
  </si>
  <si>
    <t>EBBRANCH</t>
  </si>
  <si>
    <t>gIndividualsManagementAPI</t>
  </si>
  <si>
    <t>IPPlatform</t>
  </si>
  <si>
    <t>CLC_Spread</t>
  </si>
  <si>
    <t>TIEtoolAPI</t>
  </si>
  <si>
    <t>DBNL_IS_MCA</t>
  </si>
  <si>
    <t>SOLS_RolesMandatesAPI</t>
  </si>
  <si>
    <t>FinanControl</t>
  </si>
  <si>
    <t>SettMyFOP</t>
  </si>
  <si>
    <t>WUB_Replacement-capitals</t>
  </si>
  <si>
    <t>ProductShopApplication</t>
  </si>
  <si>
    <t>TransferShortcutsAPI</t>
  </si>
  <si>
    <t>pOpenChildAccountAPI</t>
  </si>
  <si>
    <t>PAY_ACCTRAVAIL</t>
  </si>
  <si>
    <t>NewGrantFOP</t>
  </si>
  <si>
    <t>AnMandataSE</t>
  </si>
  <si>
    <t>FAIDM</t>
  </si>
  <si>
    <t>ContactingLoggingAPI</t>
  </si>
  <si>
    <t>PDCE_INT</t>
  </si>
  <si>
    <t>CiViaMail</t>
  </si>
  <si>
    <t>BLSME4YYYYMMACCDB</t>
  </si>
  <si>
    <t>DBNL_IS_MTD</t>
  </si>
  <si>
    <t>DBNL_IS_MKD</t>
  </si>
  <si>
    <t>SOX_AssetSegregation</t>
  </si>
  <si>
    <t>PCB_I</t>
  </si>
  <si>
    <t>KBQAuthenticator</t>
  </si>
  <si>
    <t>DWH_FWSAS</t>
  </si>
  <si>
    <t>FMU_MSH_Templ</t>
  </si>
  <si>
    <t>Direct Lease [P]</t>
  </si>
  <si>
    <t>KIMMigration-CaseManagement</t>
  </si>
  <si>
    <t>Maze</t>
  </si>
  <si>
    <t>BEUnconnectedCardReaderMeansAPI</t>
  </si>
  <si>
    <t>PensionCalc</t>
  </si>
  <si>
    <t>CoCPit-RC</t>
  </si>
  <si>
    <t>DSTF</t>
  </si>
  <si>
    <t>Analytics_GCP</t>
  </si>
  <si>
    <t>Documentum-Core</t>
  </si>
  <si>
    <t>Force-hypotheken</t>
  </si>
  <si>
    <t>EDMF_preparation</t>
  </si>
  <si>
    <t>DOP</t>
  </si>
  <si>
    <t>Scanningtool</t>
  </si>
  <si>
    <t>OperationsTool</t>
  </si>
  <si>
    <t>MyLeo_WBoriginal</t>
  </si>
  <si>
    <t>PZI</t>
  </si>
  <si>
    <t>MCP</t>
  </si>
  <si>
    <t>Exit_tool</t>
  </si>
  <si>
    <t>DeceasedManagement</t>
  </si>
  <si>
    <t>MAC</t>
  </si>
  <si>
    <t>Asset_Control</t>
  </si>
  <si>
    <t>AL_CountrySplit</t>
  </si>
  <si>
    <t>COP</t>
  </si>
  <si>
    <t>DagobertAPI</t>
  </si>
  <si>
    <t>PLMverzoeken</t>
  </si>
  <si>
    <t>PS_CONSO</t>
  </si>
  <si>
    <t>GSP_RR</t>
  </si>
  <si>
    <t>Pinterest - SaaS tool</t>
  </si>
  <si>
    <t>LightweightRiskEngine</t>
  </si>
  <si>
    <t>KiApp_[P]</t>
  </si>
  <si>
    <t>PackageLifecycleManagementAPI</t>
  </si>
  <si>
    <t>FundsAcceptCheck</t>
  </si>
  <si>
    <t>MODXPSLAVES</t>
  </si>
  <si>
    <t>BillingPortal</t>
  </si>
  <si>
    <t>SIM_Swap_TTP</t>
  </si>
  <si>
    <t>Cloud-Twilio-Solution</t>
  </si>
  <si>
    <t>Data Exchange Engine</t>
  </si>
  <si>
    <t>PartyCompliancyAssessment</t>
  </si>
  <si>
    <t>AE_Reporting</t>
  </si>
  <si>
    <t>Artroom</t>
  </si>
  <si>
    <t>MobielAanleverenApp</t>
  </si>
  <si>
    <t>DebtorsAcc</t>
  </si>
  <si>
    <t>ING_Active_Pay</t>
  </si>
  <si>
    <t>STL</t>
  </si>
  <si>
    <t>Outgoing_Invoices</t>
  </si>
  <si>
    <t>InvolvedPartyIdentificationOrchestratorAPI</t>
  </si>
  <si>
    <t>iDeal betalen, machtigen en identificeren</t>
  </si>
  <si>
    <t>CardlessCash</t>
  </si>
  <si>
    <t>MortgageInstalmentChangeService</t>
  </si>
  <si>
    <t>CSI</t>
  </si>
  <si>
    <t>PHL</t>
  </si>
  <si>
    <t>gStatementInfoAPI</t>
  </si>
  <si>
    <t>DBNL_IS_CSH</t>
  </si>
  <si>
    <t>PCEN</t>
  </si>
  <si>
    <t>EBKIntegrationAPI</t>
  </si>
  <si>
    <t>NSP-SF</t>
  </si>
  <si>
    <t>Fiscal_Attests</t>
  </si>
  <si>
    <t>DBNL_DM_CSH</t>
  </si>
  <si>
    <t>Ockto</t>
  </si>
  <si>
    <t>CashOrchestrationAPI</t>
  </si>
  <si>
    <t>PartyRegistrationAPI</t>
  </si>
  <si>
    <t>SHP</t>
  </si>
  <si>
    <t>KAL_ATM</t>
  </si>
  <si>
    <t>RequestPointOfSalesService</t>
  </si>
  <si>
    <t>GAL</t>
  </si>
  <si>
    <t>Commercial Card Online Platform (Fraedom)</t>
  </si>
  <si>
    <t>StandaardBankVerklaring Sharepoint</t>
  </si>
  <si>
    <t>Athena</t>
  </si>
  <si>
    <t>MortgagePrefillAPI</t>
  </si>
  <si>
    <t>DBNL_DM_RRP</t>
  </si>
  <si>
    <t>INV</t>
  </si>
  <si>
    <t>BankContactCloudAPI</t>
  </si>
  <si>
    <t>OrderReconciliationInvestments</t>
  </si>
  <si>
    <t>CLOCARTECR</t>
  </si>
  <si>
    <t>Network-BE-switches</t>
  </si>
  <si>
    <t>XU_DM_CAM</t>
  </si>
  <si>
    <t>Google Marketing Platform</t>
  </si>
  <si>
    <t>SIL</t>
  </si>
  <si>
    <t>TFPO_FCP</t>
  </si>
  <si>
    <t>Cash_CaRe</t>
  </si>
  <si>
    <t>zLendingOnlineImportServices</t>
  </si>
  <si>
    <t>SessionAPI</t>
  </si>
  <si>
    <t>Prepayment_Record_SAS</t>
  </si>
  <si>
    <t>CSI_Web</t>
  </si>
  <si>
    <t>Certif_Tool</t>
  </si>
  <si>
    <t>mobAuthorizationAPI</t>
  </si>
  <si>
    <t>DBNL_DM_VTX</t>
  </si>
  <si>
    <t>TribeSizing</t>
  </si>
  <si>
    <t>SEPA_tools</t>
  </si>
  <si>
    <t>Lease_Pricer</t>
  </si>
  <si>
    <t>WU Spirit</t>
  </si>
  <si>
    <t>gCDS4OLiveWA</t>
  </si>
  <si>
    <t>MonitoringPortefeuille</t>
  </si>
  <si>
    <t>CategoryTree</t>
  </si>
  <si>
    <t>ABC_Tool</t>
  </si>
  <si>
    <t>MarkingsManagementAPI</t>
  </si>
  <si>
    <t>DBNL_DM_SBC</t>
  </si>
  <si>
    <t>CCFP_Monitoring</t>
  </si>
  <si>
    <t>DOTS</t>
  </si>
  <si>
    <t>TraxIt</t>
  </si>
  <si>
    <t>PAS</t>
  </si>
  <si>
    <t>DamageFleet</t>
  </si>
  <si>
    <t>INVsoluCR</t>
  </si>
  <si>
    <t>VAS tool</t>
  </si>
  <si>
    <t>SAS-DI_[P]</t>
  </si>
  <si>
    <t>SOX_ReportControl</t>
  </si>
  <si>
    <t>CR_TCR</t>
  </si>
  <si>
    <t>ChecklistFU</t>
  </si>
  <si>
    <t>WUB_Afdr-risicopremies</t>
  </si>
  <si>
    <t>REF_CFP</t>
  </si>
  <si>
    <t>RepDGSExAnU211</t>
  </si>
  <si>
    <t>ExitVergoed</t>
  </si>
  <si>
    <t>ProductShopAPI</t>
  </si>
  <si>
    <t>pOverdraftManagementAPI</t>
  </si>
  <si>
    <t>Practicum</t>
  </si>
  <si>
    <t>gAuthzMgmtAPI</t>
  </si>
  <si>
    <t>FIRI_OFSAA_UKBEACON</t>
  </si>
  <si>
    <t>IBM Info Sphere (IIS)</t>
  </si>
  <si>
    <t>CLERFAYT</t>
  </si>
  <si>
    <t>PHM</t>
  </si>
  <si>
    <t>Birdfeed</t>
  </si>
  <si>
    <t>ingAppArcade</t>
  </si>
  <si>
    <t>QlikView_[P]</t>
  </si>
  <si>
    <t>PAYSCAN_Control</t>
  </si>
  <si>
    <t>Apollo_[P]</t>
  </si>
  <si>
    <t>IndividualNameManagementAPI</t>
  </si>
  <si>
    <t>FAS_Prov_Calc_MWG</t>
  </si>
  <si>
    <t>gMailAPI</t>
  </si>
  <si>
    <t>AVA</t>
  </si>
  <si>
    <t>BT_DP_GrFact_Bk_1019</t>
  </si>
  <si>
    <t>BRB</t>
  </si>
  <si>
    <t>Bynder Digital Asset Management</t>
  </si>
  <si>
    <t>gCommissionAPI</t>
  </si>
  <si>
    <t>BusinessConfigAPI</t>
  </si>
  <si>
    <t>DigitalOutreachInitiatorAPI</t>
  </si>
  <si>
    <t>AddressBookAPI</t>
  </si>
  <si>
    <t>COCPIT</t>
  </si>
  <si>
    <t>GMS_RPL</t>
  </si>
  <si>
    <t>LOP</t>
  </si>
  <si>
    <t>Monithor</t>
  </si>
  <si>
    <t>Mid_Month</t>
  </si>
  <si>
    <t>CVLT_BR</t>
  </si>
  <si>
    <t>FUTGSD</t>
  </si>
  <si>
    <t>PCA</t>
  </si>
  <si>
    <t>Real_Estate_Calc</t>
  </si>
  <si>
    <t>Assets_Floor</t>
  </si>
  <si>
    <t>SHSReconLedger</t>
  </si>
  <si>
    <t>gCalendarsAPI</t>
  </si>
  <si>
    <t>Global Inbox Services</t>
  </si>
  <si>
    <t>gEventToNotificationSV</t>
  </si>
  <si>
    <t>PISM</t>
  </si>
  <si>
    <t>CustomerContentAPI</t>
  </si>
  <si>
    <t>CustomerContactsAPI</t>
  </si>
  <si>
    <t>gDigiArchAPI</t>
  </si>
  <si>
    <t>LET_ING_Green</t>
  </si>
  <si>
    <t>VAT_Tools</t>
  </si>
  <si>
    <t>DBNL_DM_COM</t>
  </si>
  <si>
    <t>gContentLiveAPI</t>
  </si>
  <si>
    <t>FTE_TotalCost</t>
  </si>
  <si>
    <t>Liquidity_Hedge</t>
  </si>
  <si>
    <t>FIL</t>
  </si>
  <si>
    <t>CFC</t>
  </si>
  <si>
    <t>DBNL_IS_OCH</t>
  </si>
  <si>
    <t>BT_DP_GrFact_Bk_1228</t>
  </si>
  <si>
    <t>gSwitchBankAPI</t>
  </si>
  <si>
    <t>ExpirationTool</t>
  </si>
  <si>
    <t>EKIP [P]</t>
  </si>
  <si>
    <t>Fraud_ActionExecutor</t>
  </si>
  <si>
    <t>Salesforce</t>
  </si>
  <si>
    <t>INVIP</t>
  </si>
  <si>
    <t>Participations</t>
  </si>
  <si>
    <t>KOS_Wintel</t>
  </si>
  <si>
    <t>IRRBB_Python</t>
  </si>
  <si>
    <t>DeMenu</t>
  </si>
  <si>
    <t>DM_PPM</t>
  </si>
  <si>
    <t>Reporting_BusinessLendingLeads</t>
  </si>
  <si>
    <t>CrossBone</t>
  </si>
  <si>
    <t>UnlikelyToPay</t>
  </si>
  <si>
    <t>ContactingRecordingAPI</t>
  </si>
  <si>
    <t>Floor App</t>
  </si>
  <si>
    <t>Reply.Live</t>
  </si>
  <si>
    <t>MortgageDataFetcherAPI</t>
  </si>
  <si>
    <t>ReplenishlingoBLSMEIV</t>
  </si>
  <si>
    <t>FX_Monitoring</t>
  </si>
  <si>
    <t>PCP</t>
  </si>
  <si>
    <t>LET_WUB</t>
  </si>
  <si>
    <t>Storage Components</t>
  </si>
  <si>
    <t>XCLAS_NL</t>
  </si>
  <si>
    <t>EBK</t>
  </si>
  <si>
    <t>FINREPCollMrtg</t>
  </si>
  <si>
    <t>WUB_Prepayment-data-SAS</t>
  </si>
  <si>
    <t>Issuer_Risk</t>
  </si>
  <si>
    <t>NAM</t>
  </si>
  <si>
    <t>Annexe_Creation</t>
  </si>
  <si>
    <t>SURE</t>
  </si>
  <si>
    <t>UOM</t>
  </si>
  <si>
    <t>CLAP</t>
  </si>
  <si>
    <t>DBZ Savings and Goals Inquiry</t>
  </si>
  <si>
    <t>RegulationNewShares</t>
  </si>
  <si>
    <t>Pricing_Ctpies</t>
  </si>
  <si>
    <t>DBNL_SB_SAL</t>
  </si>
  <si>
    <t>DBNL_DM_BLS</t>
  </si>
  <si>
    <t>Common Core as a Service</t>
  </si>
  <si>
    <t>ESI-Gateway</t>
  </si>
  <si>
    <t>PSA6</t>
  </si>
  <si>
    <t>WUB_Analyse-Recon</t>
  </si>
  <si>
    <t>Declaration_QI</t>
  </si>
  <si>
    <t>PDG_Tool</t>
  </si>
  <si>
    <t>LAF</t>
  </si>
  <si>
    <t>NCA</t>
  </si>
  <si>
    <t>MoveMoneyExperienceAPI</t>
  </si>
  <si>
    <t>TPL</t>
  </si>
  <si>
    <t>Upload</t>
  </si>
  <si>
    <t>Qover-Portal</t>
  </si>
  <si>
    <t>FTT_rep</t>
  </si>
  <si>
    <t>gDroSV</t>
  </si>
  <si>
    <t>pCreditcards</t>
  </si>
  <si>
    <t>CLM</t>
  </si>
  <si>
    <t>EIP</t>
  </si>
  <si>
    <t>CPM</t>
  </si>
  <si>
    <t>BE_Database</t>
  </si>
  <si>
    <t>Real Estate Structured Intake</t>
  </si>
  <si>
    <t>TPA_Central</t>
  </si>
  <si>
    <t>Vossco_Pay</t>
  </si>
  <si>
    <t>RAK</t>
  </si>
  <si>
    <t>OAV</t>
  </si>
  <si>
    <t>HESOP</t>
  </si>
  <si>
    <t>gOrderStatusAPI</t>
  </si>
  <si>
    <t>Bonus_Hedge</t>
  </si>
  <si>
    <t>FundsControl</t>
  </si>
  <si>
    <t>DBNL_DM_PAY_P</t>
  </si>
  <si>
    <t>PartyAuthoritiesAPI</t>
  </si>
  <si>
    <t>MIP2013</t>
  </si>
  <si>
    <t>gUserSV</t>
  </si>
  <si>
    <t>gTokenizationManagementApi_[P]</t>
  </si>
  <si>
    <t>ODS_Config_Tool</t>
  </si>
  <si>
    <t>PAM-RC</t>
  </si>
  <si>
    <t>SettFOP</t>
  </si>
  <si>
    <t>DATALAKE_AUTOMATION_DATA QUALITY FRAMEWORK</t>
  </si>
  <si>
    <t>VAT_RecoveryEngine</t>
  </si>
  <si>
    <t>NewSwaptions_5Y</t>
  </si>
  <si>
    <t>WUB_LLP</t>
  </si>
  <si>
    <t>ZAI</t>
  </si>
  <si>
    <t>PrimaryTracking</t>
  </si>
  <si>
    <t>TRSQ</t>
  </si>
  <si>
    <t>PROTIME</t>
  </si>
  <si>
    <t>SDS_RealTime</t>
  </si>
  <si>
    <t>UnconnectedCardReaderConsentAPI</t>
  </si>
  <si>
    <t>SOL Lion II_v4</t>
  </si>
  <si>
    <t>CliRep</t>
  </si>
  <si>
    <t>gSavingsArrangementsAPI</t>
  </si>
  <si>
    <t>BehavioSecAPI</t>
  </si>
  <si>
    <t>WorkerPermissionsAPI</t>
  </si>
  <si>
    <t>DataManipulation</t>
  </si>
  <si>
    <t>DetAnNostrocont</t>
  </si>
  <si>
    <t>KBS</t>
  </si>
  <si>
    <t>Morpheus</t>
  </si>
  <si>
    <t>Revoltool</t>
  </si>
  <si>
    <t>Winbooks</t>
  </si>
  <si>
    <t>Pay_Jubilea</t>
  </si>
  <si>
    <t>GEDI</t>
  </si>
  <si>
    <t>Adyton</t>
  </si>
  <si>
    <t>CMT</t>
  </si>
  <si>
    <t>OS_PMS</t>
  </si>
  <si>
    <t>ZKV_Calculation_App_[P]</t>
  </si>
  <si>
    <t>CISS</t>
  </si>
  <si>
    <t>HappySignals</t>
  </si>
  <si>
    <t>ReconSEregelsCR</t>
  </si>
  <si>
    <t>DocCenter</t>
  </si>
  <si>
    <t>SaveResume</t>
  </si>
  <si>
    <t>RepGen</t>
  </si>
  <si>
    <t>Financial_DWH</t>
  </si>
  <si>
    <t>PCPTool</t>
  </si>
  <si>
    <t>mobAuthenticationAPI</t>
  </si>
  <si>
    <t>DepotMgt</t>
  </si>
  <si>
    <t>AgreementPreferencesAPI</t>
  </si>
  <si>
    <t>VAE</t>
  </si>
  <si>
    <t>ChatbotAPI</t>
  </si>
  <si>
    <t>KYCOnboardingOrchestratorAPI</t>
  </si>
  <si>
    <t>FM_PipelineTool</t>
  </si>
  <si>
    <t>DBNL_DM_VTB</t>
  </si>
  <si>
    <t>SHEENA</t>
  </si>
  <si>
    <t>PSD2_OVIPmntInitiationServiceAPI</t>
  </si>
  <si>
    <t>PolTax</t>
  </si>
  <si>
    <t>LoanPricerService</t>
  </si>
  <si>
    <t>Dashboard_Belegging</t>
  </si>
  <si>
    <t>FreeTicket</t>
  </si>
  <si>
    <t>gAcctsInqAPI</t>
  </si>
  <si>
    <t>TrailerFileConv</t>
  </si>
  <si>
    <t>INGData</t>
  </si>
  <si>
    <t>ItsmeMeansAPI</t>
  </si>
  <si>
    <t>NMBS_Tool</t>
  </si>
  <si>
    <t>Cisco_ISE</t>
  </si>
  <si>
    <t>MortgagesIAM</t>
  </si>
  <si>
    <t>AIS_App</t>
  </si>
  <si>
    <t>GlobalMobileTokenMeansAPI</t>
  </si>
  <si>
    <t>GreenLight</t>
  </si>
  <si>
    <t>Seaters</t>
  </si>
  <si>
    <t>Coosto</t>
  </si>
  <si>
    <t>Centreon</t>
  </si>
  <si>
    <t>DerivativeReconciliation</t>
  </si>
  <si>
    <t>INTERRODEMASSE</t>
  </si>
  <si>
    <t>TradeReconciliation</t>
  </si>
  <si>
    <t>AnReplinSENMFI</t>
  </si>
  <si>
    <t>SocialInst</t>
  </si>
  <si>
    <t>AFTtoIRISK</t>
  </si>
  <si>
    <t>btTangoBEActBrieven</t>
  </si>
  <si>
    <t>SEC_Monitoring</t>
  </si>
  <si>
    <t>BE_DATALAKE</t>
  </si>
  <si>
    <t>ACT</t>
  </si>
  <si>
    <t>gSpectingularPrdC</t>
  </si>
  <si>
    <t>RPU_Template</t>
  </si>
  <si>
    <t>94xx_VBW</t>
  </si>
  <si>
    <t>BKRService</t>
  </si>
  <si>
    <t>AVO</t>
  </si>
  <si>
    <t>CompletenessWatch</t>
  </si>
  <si>
    <t>VbsAPI</t>
  </si>
  <si>
    <t>Europort Plus</t>
  </si>
  <si>
    <t>AFTMailing</t>
  </si>
  <si>
    <t>TrusteerAPI</t>
  </si>
  <si>
    <t>NEOS</t>
  </si>
  <si>
    <t>ING Banking BE</t>
  </si>
  <si>
    <t>DBNL_SL_CHV</t>
  </si>
  <si>
    <t>NRC_RPL</t>
  </si>
  <si>
    <t>INT_Format</t>
  </si>
  <si>
    <t>NN-Portal</t>
  </si>
  <si>
    <t>MOH_NII_Tool</t>
  </si>
  <si>
    <t>ACF</t>
  </si>
  <si>
    <t>GT_TTS</t>
  </si>
  <si>
    <t>TotalFinaProv</t>
  </si>
  <si>
    <t>EnrollmentAPI</t>
  </si>
  <si>
    <t>ACC_MOV</t>
  </si>
  <si>
    <t>KUBE</t>
  </si>
  <si>
    <t>MMVVT</t>
  </si>
  <si>
    <t>TAR</t>
  </si>
  <si>
    <t>Wiebe Platform</t>
  </si>
  <si>
    <t>DSRE</t>
  </si>
  <si>
    <t>CAPAPI</t>
  </si>
  <si>
    <t>MobileErrorReportingAPI</t>
  </si>
  <si>
    <t>TikTok – SaaS tool</t>
  </si>
  <si>
    <t>HybridAdvice</t>
  </si>
  <si>
    <t>DBNL_OS_SSA</t>
  </si>
  <si>
    <t>FeedbackAPI</t>
  </si>
  <si>
    <t>Repfm_AR_R2F_U127</t>
  </si>
  <si>
    <t>DBNL_DM_CAS</t>
  </si>
  <si>
    <t>PartyReferencesAPI</t>
  </si>
  <si>
    <t>TOB_PM_Rep</t>
  </si>
  <si>
    <t>KDC</t>
  </si>
  <si>
    <t>Interest_Unwind</t>
  </si>
  <si>
    <t>CorpTaxPrep</t>
  </si>
  <si>
    <t>VoucherDashboard</t>
  </si>
  <si>
    <t>CIAN</t>
  </si>
  <si>
    <t>ICM Model</t>
  </si>
  <si>
    <t>AgreementsOverviewAPI</t>
  </si>
  <si>
    <t>FATCATool</t>
  </si>
  <si>
    <t>RBG</t>
  </si>
  <si>
    <t>SchemaA_Report</t>
  </si>
  <si>
    <t>ECU</t>
  </si>
  <si>
    <t>ATT</t>
  </si>
  <si>
    <t>ATTREV</t>
  </si>
  <si>
    <t>iDEAL Acquiring</t>
  </si>
  <si>
    <t>Generator_File</t>
  </si>
  <si>
    <t>CustomerPerformanceService</t>
  </si>
  <si>
    <t>MortgageDueAmountsCalculatorAPI</t>
  </si>
  <si>
    <t>KostenToolMaatwerk</t>
  </si>
  <si>
    <t>ReplinesSEHFM</t>
  </si>
  <si>
    <t>Value_Reporter</t>
  </si>
  <si>
    <t>REP_SCH_SUB</t>
  </si>
  <si>
    <t>TransitionAllowance</t>
  </si>
  <si>
    <t xml:space="preserve">GARTI_Recon </t>
  </si>
  <si>
    <t>btBlockPaymentAgreementByMail</t>
  </si>
  <si>
    <t>Infra&amp;Platforms PlatformService BE WINTEL</t>
  </si>
  <si>
    <t>IASA</t>
  </si>
  <si>
    <t>WUB_LCR-DA_Liquidity_Reporting</t>
  </si>
  <si>
    <t>BOPR_Tools</t>
  </si>
  <si>
    <t>DBNL_DM_ALM</t>
  </si>
  <si>
    <t>SmsAPI</t>
  </si>
  <si>
    <t>NSP-CT</t>
  </si>
  <si>
    <t>CDN_MC</t>
  </si>
  <si>
    <t>PRoMMiSE_CLM</t>
  </si>
  <si>
    <t>GRPFileBridge</t>
  </si>
  <si>
    <t>Recon_CICO</t>
  </si>
  <si>
    <t>DBNL_OS_FRM</t>
  </si>
  <si>
    <t>Billing_Complex</t>
  </si>
  <si>
    <t>WUB_DQF-Actuariaat</t>
  </si>
  <si>
    <t>ProvisionsHolidayPay</t>
  </si>
  <si>
    <t>EC4S_[P]</t>
  </si>
  <si>
    <t>RAF-1</t>
  </si>
  <si>
    <t>FiscNonResi</t>
  </si>
  <si>
    <t>Autofill</t>
  </si>
  <si>
    <t>WUB_MTP-forecast-REALM</t>
  </si>
  <si>
    <t>WUB_PB-model</t>
  </si>
  <si>
    <t>IPC tooling</t>
  </si>
  <si>
    <t>BasketOrchestrationAPI</t>
  </si>
  <si>
    <t>GFPANORAMA</t>
  </si>
  <si>
    <t>CategorisedTransactionsAPI</t>
  </si>
  <si>
    <t>SME_LION_NL</t>
  </si>
  <si>
    <t>DATALAKE_DBNL_HDP_PROD</t>
  </si>
  <si>
    <t>CAS</t>
  </si>
  <si>
    <t>HoldsAPI</t>
  </si>
  <si>
    <t>UniteMigrationController_P</t>
  </si>
  <si>
    <t>AFT</t>
  </si>
  <si>
    <t>Fraud Casemanagement</t>
  </si>
  <si>
    <t>Recon_DiffCaiss6070</t>
  </si>
  <si>
    <t>SCS</t>
  </si>
  <si>
    <t>gContactingOnlineAPI</t>
  </si>
  <si>
    <t>F&amp;L_Dashboard</t>
  </si>
  <si>
    <t>CardManagementAPI</t>
  </si>
  <si>
    <t>MortgageMaxLoanCalculatorAPI</t>
  </si>
  <si>
    <t>NotificationUserPrefsAPI</t>
  </si>
  <si>
    <t>PAMQualificationChecksAPI</t>
  </si>
  <si>
    <t>PMCSWflMngt</t>
  </si>
  <si>
    <t>Credit_Rules_Sim</t>
  </si>
  <si>
    <t>ManRepFormCRR</t>
  </si>
  <si>
    <t>ING_IMPortal_Hypotheken</t>
  </si>
  <si>
    <t>gRepArrManagementAPI</t>
  </si>
  <si>
    <t>BusinessLendingApplications</t>
  </si>
  <si>
    <t>Memo_Checks</t>
  </si>
  <si>
    <t>gCMS</t>
  </si>
  <si>
    <t>XU_OS_PPA</t>
  </si>
  <si>
    <t>Ketenproces</t>
  </si>
  <si>
    <t>ClientEventAPI</t>
  </si>
  <si>
    <t>LoansManagementService</t>
  </si>
  <si>
    <t>OneAppFeatureToggleAPI</t>
  </si>
  <si>
    <t>EBE_TLK_LEB</t>
  </si>
  <si>
    <t>TAPT-tool</t>
  </si>
  <si>
    <t>Translation tool (WordBee) - SaaS by Telelingua</t>
  </si>
  <si>
    <t>CRE</t>
  </si>
  <si>
    <t xml:space="preserve">Mailserver ISP </t>
  </si>
  <si>
    <t>CustomerDataBatch</t>
  </si>
  <si>
    <t>CPRSMELIII</t>
  </si>
  <si>
    <t>ContactingDialerAPI</t>
  </si>
  <si>
    <t>ASMF</t>
  </si>
  <si>
    <t>AFT_Compare</t>
  </si>
  <si>
    <t>Infra&amp;Platforms PlatformService BE LINUX</t>
  </si>
  <si>
    <t>QlikSense_Lease_[P]</t>
  </si>
  <si>
    <t>TalentAcqui</t>
  </si>
  <si>
    <t>gSpectingularPrdR</t>
  </si>
  <si>
    <t>MortgageExternalDataAggregator</t>
  </si>
  <si>
    <t>ROCKESTATE</t>
  </si>
  <si>
    <t>CHQ</t>
  </si>
  <si>
    <t>Priba_Tool</t>
  </si>
  <si>
    <t>AddressManagementService</t>
  </si>
  <si>
    <t>WUB_Confirmation_SPV</t>
  </si>
  <si>
    <t>IATrainingTool</t>
  </si>
  <si>
    <t>FAS_Int_Calc_Iss_Dep_FX</t>
  </si>
  <si>
    <t>FT_Portal</t>
  </si>
  <si>
    <t>PackageManagementAPI</t>
  </si>
  <si>
    <t>BenefitsReported</t>
  </si>
  <si>
    <t>Qpark</t>
  </si>
  <si>
    <t>ExternalAgreementsAggregation</t>
  </si>
  <si>
    <t>ContactingTranscriptsAPI</t>
  </si>
  <si>
    <t>Mobiel Bankieren - Android</t>
  </si>
  <si>
    <t>Safeguard</t>
  </si>
  <si>
    <t>Infra&amp;Platforms PlatformService BE AIX</t>
  </si>
  <si>
    <t>ConnectExpertise</t>
  </si>
  <si>
    <t>BLend</t>
  </si>
  <si>
    <t>PREPAYMENT</t>
  </si>
  <si>
    <t>Sell_Options</t>
  </si>
  <si>
    <t>DBNL_DM_CHV</t>
  </si>
  <si>
    <t>BT_DP_GrFact_Bk_1234</t>
  </si>
  <si>
    <t>FinRisk_Reco</t>
  </si>
  <si>
    <t>WUB_IFRS9-NNHB-FV-model_shocks</t>
  </si>
  <si>
    <t>SAS_COBOL</t>
  </si>
  <si>
    <t>mobLoansAPI</t>
  </si>
  <si>
    <t>Legal_Claims</t>
  </si>
  <si>
    <t>mobCardsAPI</t>
  </si>
  <si>
    <t>CEMS</t>
  </si>
  <si>
    <t>Fiscal_Treat_ID</t>
  </si>
  <si>
    <t>TAM</t>
  </si>
  <si>
    <t>CEPRA</t>
  </si>
  <si>
    <t>OrganisationDetailsManagementAPI</t>
  </si>
  <si>
    <t>ING_Structure</t>
  </si>
  <si>
    <t>CRAM_TIBCO</t>
  </si>
  <si>
    <t>DBNL_IS_ACS</t>
  </si>
  <si>
    <t>CloseMassCurrentAccount</t>
  </si>
  <si>
    <t>Import_XML</t>
  </si>
  <si>
    <t>AAAPB</t>
  </si>
  <si>
    <t>DBNL_DM_DMS</t>
  </si>
  <si>
    <t>Kiosk-EWall</t>
  </si>
  <si>
    <t>IdDocNFCScanMeansAPI</t>
  </si>
  <si>
    <t>FFP_SecTracking</t>
  </si>
  <si>
    <t>DBNL_IS_SOL</t>
  </si>
  <si>
    <t>Febo_AP-05494_001</t>
  </si>
  <si>
    <t>CashFlow</t>
  </si>
  <si>
    <t>XML_Spotbuy</t>
  </si>
  <si>
    <t>PendingOrderAPI</t>
  </si>
  <si>
    <t>FAS_Billing_KOS_NRC</t>
  </si>
  <si>
    <t>AddressBookBEAPI</t>
  </si>
  <si>
    <t>CCIW</t>
  </si>
  <si>
    <t>StressSolvency</t>
  </si>
  <si>
    <t>LIF_Life</t>
  </si>
  <si>
    <t>VoS_Input_CBR</t>
  </si>
  <si>
    <t>CBR_EC</t>
  </si>
  <si>
    <t>gChangeAccountAPI</t>
  </si>
  <si>
    <t>FINREPCollCF</t>
  </si>
  <si>
    <t>gOrganisationManagementAPI</t>
  </si>
  <si>
    <t>IndividualDetailsManagementAPI</t>
  </si>
  <si>
    <t>TFS_Outstanding_Report</t>
  </si>
  <si>
    <t>DBNL_IS_CRM</t>
  </si>
  <si>
    <t>Recon_FTK</t>
  </si>
  <si>
    <t>EVE_Rep</t>
  </si>
  <si>
    <t>VISA Edit Package [P]</t>
  </si>
  <si>
    <t>Factor-Link</t>
  </si>
  <si>
    <t>CustomerInboxExperienceAPI</t>
  </si>
  <si>
    <t>KYC_ManagedData</t>
  </si>
  <si>
    <t>DocSignR</t>
  </si>
  <si>
    <t>AgreementsOverviewNLAPI</t>
  </si>
  <si>
    <t>HYPOS</t>
  </si>
  <si>
    <t>WUB_Offer-hedge</t>
  </si>
  <si>
    <t>DagobertCalculate</t>
  </si>
  <si>
    <t>InstantLegalAddressVerificationAPI</t>
  </si>
  <si>
    <t>F9006CreditCard</t>
  </si>
  <si>
    <t>FrontendConfigAPI</t>
  </si>
  <si>
    <t>SelligentPromo</t>
  </si>
  <si>
    <t>MortgagesPrommise_[P]</t>
  </si>
  <si>
    <t>Website-FID</t>
  </si>
  <si>
    <t>ING_Spend</t>
  </si>
  <si>
    <t>CR_gList</t>
  </si>
  <si>
    <t>New_Default</t>
  </si>
  <si>
    <t>AcctTypeMngmnt</t>
  </si>
  <si>
    <t>HA_Tool</t>
  </si>
  <si>
    <t>SOLSGEN_CCC_ANNE_P</t>
  </si>
  <si>
    <t>VosscoRefund</t>
  </si>
  <si>
    <t>Lic2Operate</t>
  </si>
  <si>
    <t>btExportInternetPaymentAgreementDetailsToIFM</t>
  </si>
  <si>
    <t>TRISS_Constructor</t>
  </si>
  <si>
    <t>SRD</t>
  </si>
  <si>
    <t>SCI</t>
  </si>
  <si>
    <t>Iris-RC</t>
  </si>
  <si>
    <t>LCR_Prediction</t>
  </si>
  <si>
    <t>zManageBussAccAPI</t>
  </si>
  <si>
    <t>gSearchTransactionsSV</t>
  </si>
  <si>
    <t>BEMortgagesILM</t>
  </si>
  <si>
    <t>Axxerion</t>
  </si>
  <si>
    <t>Cognos Analytics</t>
  </si>
  <si>
    <t>IncentiveTool</t>
  </si>
  <si>
    <t>AMSNLService</t>
  </si>
  <si>
    <t>FA_Recon</t>
  </si>
  <si>
    <t>MACH-P</t>
  </si>
  <si>
    <t>FIAT_RPL</t>
  </si>
  <si>
    <t>PAMRequestManagementAPI</t>
  </si>
  <si>
    <t>FUTTCF</t>
  </si>
  <si>
    <t>EasyWorkBench</t>
  </si>
  <si>
    <t>InvestDiscounts</t>
  </si>
  <si>
    <t>Data_Exchange</t>
  </si>
  <si>
    <t>IncapableAdmin</t>
  </si>
  <si>
    <t>Floor0_Reco</t>
  </si>
  <si>
    <t>gAddressesApi</t>
  </si>
  <si>
    <t>ReductionCap_1Y</t>
  </si>
  <si>
    <t>InternetAgreementsOrchestrationAPI</t>
  </si>
  <si>
    <t>SFP</t>
  </si>
  <si>
    <t>gSesamTanMgmtAPI</t>
  </si>
  <si>
    <t>VoS_Input</t>
  </si>
  <si>
    <t>Basis_Risk</t>
  </si>
  <si>
    <t>TLKAdmin</t>
  </si>
  <si>
    <t>LLP_Reporting</t>
  </si>
  <si>
    <t>Iris-EXR</t>
  </si>
  <si>
    <t>CustomerServiceAPI</t>
  </si>
  <si>
    <t>Koios Deskresearcher</t>
  </si>
  <si>
    <t>WUB_Stater</t>
  </si>
  <si>
    <t>CenA</t>
  </si>
  <si>
    <t>OnboardingIndividualOrchestrationAPI</t>
  </si>
  <si>
    <t>InvestDashboard</t>
  </si>
  <si>
    <t>Deister</t>
  </si>
  <si>
    <t>CashServices</t>
  </si>
  <si>
    <t>KOS_Rollover</t>
  </si>
  <si>
    <t>CodaBeAPI</t>
  </si>
  <si>
    <t>IntermediairZakelijk_FinancieringsCheck</t>
  </si>
  <si>
    <t>DBNL_DM_SAL</t>
  </si>
  <si>
    <t>IZP2014</t>
  </si>
  <si>
    <t>EX_Ante</t>
  </si>
  <si>
    <t>Outstand_Overview</t>
  </si>
  <si>
    <t>WUB_NNHB-Reset-valuation-model</t>
  </si>
  <si>
    <t>DBNL_DM_INS</t>
  </si>
  <si>
    <t>ConsumerLoansManagementService</t>
  </si>
  <si>
    <t>CheckAvailableFundsAPI</t>
  </si>
  <si>
    <t>SBB</t>
  </si>
  <si>
    <t>InsurancePoliciesAPI</t>
  </si>
  <si>
    <t>TFSKYC_Check</t>
  </si>
  <si>
    <t>MIMLight</t>
  </si>
  <si>
    <t>gApprovalCustomerAssistedAPI</t>
  </si>
  <si>
    <t>DM_MKG</t>
  </si>
  <si>
    <t>AccountSwitchNotificationAPI</t>
  </si>
  <si>
    <t>FDW (Factoring Data Warehouse)</t>
  </si>
  <si>
    <t>AsyncMeansEventsAPI</t>
  </si>
  <si>
    <t>PORequests_FUT</t>
  </si>
  <si>
    <t>Recon_DiffCaiss</t>
  </si>
  <si>
    <t>PaymentTokenizationAPI</t>
  </si>
  <si>
    <t>AMIQ</t>
  </si>
  <si>
    <t>DBNL_DM_NFR</t>
  </si>
  <si>
    <t>RepresentSol</t>
  </si>
  <si>
    <t>GIB</t>
  </si>
  <si>
    <t>DSU</t>
  </si>
  <si>
    <t>SessionsAPI</t>
  </si>
  <si>
    <t>DBNL_IS_CHV</t>
  </si>
  <si>
    <t>FBO</t>
  </si>
  <si>
    <t>SHIELDING-CORE_CLUSTER</t>
  </si>
  <si>
    <t>NEXGATE</t>
  </si>
  <si>
    <t>DBNL_IS_CRP</t>
  </si>
  <si>
    <t>vmanage</t>
  </si>
  <si>
    <t>Heatmap (ALE) Calculator (EUC)</t>
  </si>
  <si>
    <t>WUB_Adviestool</t>
  </si>
  <si>
    <t>BrowserStack</t>
  </si>
  <si>
    <t>KRIS_JZ</t>
  </si>
  <si>
    <t>CZA</t>
  </si>
  <si>
    <t>Loop</t>
  </si>
  <si>
    <t>ATMConnect</t>
  </si>
  <si>
    <t>PureData_PDA_P_Platform</t>
  </si>
  <si>
    <t>MortgageAdviceAgreementAPI</t>
  </si>
  <si>
    <t>DSB_I</t>
  </si>
  <si>
    <t>gBillingAPI</t>
  </si>
  <si>
    <t>FAS_Saldo_Analysis</t>
  </si>
  <si>
    <t>ExtranetSalesChannels</t>
  </si>
  <si>
    <t>SCORCH</t>
  </si>
  <si>
    <t>gContactingCallFlowAPI</t>
  </si>
  <si>
    <t>FinanceRef_Tool</t>
  </si>
  <si>
    <t>WOEF</t>
  </si>
  <si>
    <t>QuarterlyRecon_QI</t>
  </si>
  <si>
    <t>Commercial Card Issuing &amp; Processing Platform (TSYS)</t>
  </si>
  <si>
    <t>DBNL_OS_WUB</t>
  </si>
  <si>
    <t>SOLReplenish</t>
  </si>
  <si>
    <t>ICR</t>
  </si>
  <si>
    <t>RES_Database</t>
  </si>
  <si>
    <t>VRG_Tools</t>
  </si>
  <si>
    <t>IntraComListing</t>
  </si>
  <si>
    <t>LET_MSH</t>
  </si>
  <si>
    <t>MyDHL</t>
  </si>
  <si>
    <t>AdditionalTransactionInfoAPI</t>
  </si>
  <si>
    <t>Open_CreditNote</t>
  </si>
  <si>
    <t>gLendingBackendAPI</t>
  </si>
  <si>
    <t>DME</t>
  </si>
  <si>
    <t>DMS</t>
  </si>
  <si>
    <t>RER</t>
  </si>
  <si>
    <t>CBR_Convexity</t>
  </si>
  <si>
    <t>LSPPlan</t>
  </si>
  <si>
    <t>EMS_BPAD</t>
  </si>
  <si>
    <t>InterbankingSFTPAPI</t>
  </si>
  <si>
    <t>pAccountHoldersAPI</t>
  </si>
  <si>
    <t>SBG</t>
  </si>
  <si>
    <t>Scripts</t>
  </si>
  <si>
    <t>Webinar NEP</t>
  </si>
  <si>
    <t>EECI</t>
  </si>
  <si>
    <t>DBNL_IS_INS</t>
  </si>
  <si>
    <t>pCurrentAccountOpen</t>
  </si>
  <si>
    <t>DEPISTAGE</t>
  </si>
  <si>
    <t>WUB_Personeelshypotheken</t>
  </si>
  <si>
    <t>gSpectingularPrdO</t>
  </si>
  <si>
    <t>PaymentsDocArchiving</t>
  </si>
  <si>
    <t>EWS_UTP</t>
  </si>
  <si>
    <t>DBNL_SL_CIM</t>
  </si>
  <si>
    <t>Modif_Address</t>
  </si>
  <si>
    <t>RRUPortfolioMonthly</t>
  </si>
  <si>
    <t>BCSMENU</t>
  </si>
  <si>
    <t>pLoyaltyShopManagementAPI</t>
  </si>
  <si>
    <t>INVsoluCL</t>
  </si>
  <si>
    <t>gSavingsProductsAPI</t>
  </si>
  <si>
    <t>AMI-Gateway</t>
  </si>
  <si>
    <t>CrontoHardwareTokenMeansAPI</t>
  </si>
  <si>
    <t>CloseBusinessCurrentAccounts</t>
  </si>
  <si>
    <t>DBNL_DM_BIL_P</t>
  </si>
  <si>
    <t>pPackageSelectnWA</t>
  </si>
  <si>
    <t>VIR</t>
  </si>
  <si>
    <t>ErgonomicsShop</t>
  </si>
  <si>
    <t>gKijkglasWA</t>
  </si>
  <si>
    <t>GPMS-P</t>
  </si>
  <si>
    <t>ExpenseNote</t>
  </si>
  <si>
    <t>WUB_Verlengen_AFV</t>
  </si>
  <si>
    <t>MIPSA</t>
  </si>
  <si>
    <t>MGU_INGGR</t>
  </si>
  <si>
    <t>gContactingTelephonyAPI</t>
  </si>
  <si>
    <t>ListTransactionsAPI</t>
  </si>
  <si>
    <t>ISA_Recon</t>
  </si>
  <si>
    <t>Infra&amp;Platforms PlatformService BE SOLARIS</t>
  </si>
  <si>
    <t>ContactingTeleOptiAPI</t>
  </si>
  <si>
    <t>DBNL_DM_MRT</t>
  </si>
  <si>
    <t>Businessmanager</t>
  </si>
  <si>
    <t>Kidspod</t>
  </si>
  <si>
    <t>btIAADeltaToDRO</t>
  </si>
  <si>
    <t>WUB_Feedbackloop_SAS_SPIRIT</t>
  </si>
  <si>
    <t>pAddAccountHolderAPI</t>
  </si>
  <si>
    <t>SCH</t>
  </si>
  <si>
    <t>CapitalPlanning</t>
  </si>
  <si>
    <t>WGD</t>
  </si>
  <si>
    <t>DBNL_DM_PYS</t>
  </si>
  <si>
    <t>FactureGes</t>
  </si>
  <si>
    <t>RiskShield_NL</t>
  </si>
  <si>
    <t>WUB_Analytical-Review-External_Rep</t>
  </si>
  <si>
    <t>IRD_PricerSim</t>
  </si>
  <si>
    <t>Thematics</t>
  </si>
  <si>
    <t>AppConfigurationAPI</t>
  </si>
  <si>
    <t>CoCPit-FID</t>
  </si>
  <si>
    <t>gCourtesyAPI</t>
  </si>
  <si>
    <t>BCSDB</t>
  </si>
  <si>
    <t>MoveMoneyBeAPI</t>
  </si>
  <si>
    <t>CX_INSPIRE-P</t>
  </si>
  <si>
    <t>RWA_Corrections</t>
  </si>
  <si>
    <t>ACE_Tool</t>
  </si>
  <si>
    <t>DuplicateChecker</t>
  </si>
  <si>
    <t>gContactingBatchAPI</t>
  </si>
  <si>
    <t>PortfolioFlags</t>
  </si>
  <si>
    <t>RIB Tool</t>
  </si>
  <si>
    <t>RAM</t>
  </si>
  <si>
    <t>KTC_P</t>
  </si>
  <si>
    <t>ATD_DAC</t>
  </si>
  <si>
    <t>Memo_Controls</t>
  </si>
  <si>
    <t>DBNL_DM_RTI</t>
  </si>
  <si>
    <t>AssistedContextAPI</t>
  </si>
  <si>
    <t>mobRegistrationAPI</t>
  </si>
  <si>
    <t>SMELIONI</t>
  </si>
  <si>
    <t>Pricer_Loans</t>
  </si>
  <si>
    <t>REF_KCM</t>
  </si>
  <si>
    <t>Bike Sharing</t>
  </si>
  <si>
    <t>Drools-RC</t>
  </si>
  <si>
    <t>TRANSFER</t>
  </si>
  <si>
    <t>FCS_NIFI</t>
  </si>
  <si>
    <t>MGU_ING-Templ</t>
  </si>
  <si>
    <t>OFP</t>
  </si>
  <si>
    <t>CDD_ReviewTool</t>
  </si>
  <si>
    <t>LEreporting</t>
  </si>
  <si>
    <t>Spot-On</t>
  </si>
  <si>
    <t>Locator</t>
  </si>
  <si>
    <t>gRestrictionsAPI</t>
  </si>
  <si>
    <t>RFC_RAS</t>
  </si>
  <si>
    <t>DNL_DCRD_BASE24Adapter_ON_lrv160dm_[LRV160DM]</t>
  </si>
  <si>
    <t>WebsphereMQ</t>
  </si>
  <si>
    <t>SLO</t>
  </si>
  <si>
    <t>NLArchiveAPI</t>
  </si>
  <si>
    <t>Achterstanden_ACS</t>
  </si>
  <si>
    <t>POA</t>
  </si>
  <si>
    <t>PO_LCM_Upload</t>
  </si>
  <si>
    <t>APICulture</t>
  </si>
  <si>
    <t>mobPaymentsAPI</t>
  </si>
  <si>
    <t>NII_AT_RISK_BT</t>
  </si>
  <si>
    <t>BankSwitchingService</t>
  </si>
  <si>
    <t>InsuranceRequestsAPI</t>
  </si>
  <si>
    <t>gListBalancesAPI</t>
  </si>
  <si>
    <t>ODSREP_Triggers</t>
  </si>
  <si>
    <t>ContactINGMessagingAPI</t>
  </si>
  <si>
    <t>DBZ_CCC_Savings</t>
  </si>
  <si>
    <t>DBNL_OS_MED</t>
  </si>
  <si>
    <t>SARA</t>
  </si>
  <si>
    <t>WUB_buiten-mandaat</t>
  </si>
  <si>
    <t>KLCKGC</t>
  </si>
  <si>
    <t>DBE_KKAP_ KYC- Orchestrator</t>
  </si>
  <si>
    <t>BECashOrchestration</t>
  </si>
  <si>
    <t>Easy2Mail</t>
  </si>
  <si>
    <t>DAGINCLT</t>
  </si>
  <si>
    <t>DBZ_CCC_SELMA_P</t>
  </si>
  <si>
    <t>HolderManagement</t>
  </si>
  <si>
    <t>AddressManagementAPI</t>
  </si>
  <si>
    <t>TAPT-tool DBNL</t>
  </si>
  <si>
    <t>Carve_Out</t>
  </si>
  <si>
    <t>CPS</t>
  </si>
  <si>
    <t>AP-04910 - Datareplicatie</t>
  </si>
  <si>
    <t>OverstapService</t>
  </si>
  <si>
    <t>SIRA</t>
  </si>
  <si>
    <t>My_Compliance</t>
  </si>
  <si>
    <t>FAM</t>
  </si>
  <si>
    <t>LIL</t>
  </si>
  <si>
    <t>FraudAlertAPI</t>
  </si>
  <si>
    <t>Claims_Dealing</t>
  </si>
  <si>
    <t>Credits_Record-RC</t>
  </si>
  <si>
    <t>AIP</t>
  </si>
  <si>
    <t>DBNL_DM_CAN</t>
  </si>
  <si>
    <t>TER</t>
  </si>
  <si>
    <t>INT</t>
  </si>
  <si>
    <t>BASE24APIGateway</t>
  </si>
  <si>
    <t>Fundsettle_Browser_[P]</t>
  </si>
  <si>
    <t>IMSsolu</t>
  </si>
  <si>
    <t>PRoMMiSe_Retail</t>
  </si>
  <si>
    <t>DBNL_DM_KRO</t>
  </si>
  <si>
    <t>DBZ Savings and Current Account Interest</t>
  </si>
  <si>
    <t>Thaler-EXR-Archive</t>
  </si>
  <si>
    <t>AgreementsOverviewBEAPI</t>
  </si>
  <si>
    <t>gBKRGatewayAPI_Provider</t>
  </si>
  <si>
    <t>ConnectedCardReaderMeansAPI</t>
  </si>
  <si>
    <t>Digi-Corner Digital Signage</t>
  </si>
  <si>
    <t>AssetsRiskAppetite</t>
  </si>
  <si>
    <t>Scriptura-RC</t>
  </si>
  <si>
    <t>DBNL_DM_CDC</t>
  </si>
  <si>
    <t>FinancialFootprint</t>
  </si>
  <si>
    <t>PANSF_DGS</t>
  </si>
  <si>
    <t>RequestUserInt</t>
  </si>
  <si>
    <t>DPTibco_IPC</t>
  </si>
  <si>
    <t>PVR</t>
  </si>
  <si>
    <t>WUB_889-Vrachtbrf</t>
  </si>
  <si>
    <t>FINREPCredRisk</t>
  </si>
  <si>
    <t>gTokenizationManagementApi</t>
  </si>
  <si>
    <t>MemoUploadGen</t>
  </si>
  <si>
    <t>PushAPI</t>
  </si>
  <si>
    <t>XMLLocation</t>
  </si>
  <si>
    <t>MREC</t>
  </si>
  <si>
    <t>CMDB</t>
  </si>
  <si>
    <t>BOTH</t>
  </si>
  <si>
    <t>SoR</t>
  </si>
  <si>
    <t>Business Application</t>
  </si>
  <si>
    <t>Installed</t>
  </si>
  <si>
    <t>Retired</t>
  </si>
  <si>
    <t>In Stock</t>
  </si>
  <si>
    <t>Operational</t>
  </si>
  <si>
    <t>Production</t>
  </si>
  <si>
    <t>Nick WILMS</t>
  </si>
  <si>
    <t>Mark Nijssen-Gerichhausen</t>
  </si>
  <si>
    <t>Mireille Van Damme</t>
  </si>
  <si>
    <t>Manish Vashishtha</t>
  </si>
  <si>
    <t>Sandra Nieuwenhuis</t>
  </si>
  <si>
    <t>Filip Bollaerts</t>
  </si>
  <si>
    <t>Coos van den Berg</t>
  </si>
  <si>
    <t>Luc Janssen</t>
  </si>
  <si>
    <t>Rein Heddema</t>
  </si>
  <si>
    <t>Redjesh Pooran</t>
  </si>
  <si>
    <t>JUSTYNA CICHOŃ</t>
  </si>
  <si>
    <t>Guido Smit</t>
  </si>
  <si>
    <t>Ramon Riedijk</t>
  </si>
  <si>
    <t>Steven van Krimpen</t>
  </si>
  <si>
    <t>Emily Jasmin DECOUSSEMAEKER</t>
  </si>
  <si>
    <t>Stéphanie Collard</t>
  </si>
  <si>
    <t>Koen Michiels</t>
  </si>
  <si>
    <t>Tarun Kapoor</t>
  </si>
  <si>
    <t>Patrick Ghysen</t>
  </si>
  <si>
    <t>Jan Reuterink</t>
  </si>
  <si>
    <t>Peter De Rop</t>
  </si>
  <si>
    <t>Paul Schaper</t>
  </si>
  <si>
    <t>Willem de Vries</t>
  </si>
  <si>
    <t>Vik Van Hoye</t>
  </si>
  <si>
    <t>Yannick Weening</t>
  </si>
  <si>
    <t>Rik-Jan van Bree</t>
  </si>
  <si>
    <t>Arnaud Gaudissart</t>
  </si>
  <si>
    <t>Gregory Vander Becken</t>
  </si>
  <si>
    <t>Emile Scheilen</t>
  </si>
  <si>
    <t>Hans DECAT</t>
  </si>
  <si>
    <t>Sabrina Bonneux</t>
  </si>
  <si>
    <t>Olivier De Deckere</t>
  </si>
  <si>
    <t>Fabrice Limbourg</t>
  </si>
  <si>
    <t>Jos Klompe</t>
  </si>
  <si>
    <t>Benjamin Maag</t>
  </si>
  <si>
    <t>Georgian Bacain</t>
  </si>
  <si>
    <t>Steven Frieswijk</t>
  </si>
  <si>
    <t>Christophe Van Campfort</t>
  </si>
  <si>
    <t>Pieter van Valenberg</t>
  </si>
  <si>
    <t>Joris Nys</t>
  </si>
  <si>
    <t>Jack Schilder</t>
  </si>
  <si>
    <t>Halil Cekiç</t>
  </si>
  <si>
    <t>Tim Felten</t>
  </si>
  <si>
    <t>Gunther De Vuyst</t>
  </si>
  <si>
    <t>Pattabhi Ponugupati</t>
  </si>
  <si>
    <t>Marc Lebailly</t>
  </si>
  <si>
    <t>Wim Van Langenhove</t>
  </si>
  <si>
    <t>Adrian Leerink</t>
  </si>
  <si>
    <t>Vlad Kogan</t>
  </si>
  <si>
    <t>Alexandre Dhanens</t>
  </si>
  <si>
    <t>Wouter Kallenberg</t>
  </si>
  <si>
    <t>Pierre Swijngedouw</t>
  </si>
  <si>
    <t>Olivier Glorieux</t>
  </si>
  <si>
    <t>Tine Puttenaers</t>
  </si>
  <si>
    <t>Feitze Vogel</t>
  </si>
  <si>
    <t>Olivier Dargent</t>
  </si>
  <si>
    <t>Luc Jorissen</t>
  </si>
  <si>
    <t>Bart Spinel</t>
  </si>
  <si>
    <t>Sander Quik</t>
  </si>
  <si>
    <t>Geoffroy Simonet</t>
  </si>
  <si>
    <t>Jeroen Piens</t>
  </si>
  <si>
    <t>Marcin Krzysztof Pakulnicki</t>
  </si>
  <si>
    <t>Sam Van Praet</t>
  </si>
  <si>
    <t>Khadija Khottoul</t>
  </si>
  <si>
    <t>Bandana Banerjee</t>
  </si>
  <si>
    <t>Tim Kok</t>
  </si>
  <si>
    <t>Micheline Van Den Bossche</t>
  </si>
  <si>
    <t>Chiel Keijzer</t>
  </si>
  <si>
    <t>Jack Biesterveld</t>
  </si>
  <si>
    <t>ESEN SAYGIVAR</t>
  </si>
  <si>
    <t>Karl Van Valckenborgh</t>
  </si>
  <si>
    <t>Ben Jansen</t>
  </si>
  <si>
    <t>Lenny Verhas</t>
  </si>
  <si>
    <t>Cedric Istasse</t>
  </si>
  <si>
    <t>Sofie Gullentops</t>
  </si>
  <si>
    <t>Michael Canter-Visscher</t>
  </si>
  <si>
    <t>Erik Petersen</t>
  </si>
  <si>
    <t>Akram Musa</t>
  </si>
  <si>
    <t>Marijke De Jonckheer</t>
  </si>
  <si>
    <t>Pascal Sautelet</t>
  </si>
  <si>
    <t>Sergiu Tudorache</t>
  </si>
  <si>
    <t>Theo Frieswijk</t>
  </si>
  <si>
    <t>Ameet Singh</t>
  </si>
  <si>
    <t>Ronald Geradts</t>
  </si>
  <si>
    <t>Jeroen van der Weerd</t>
  </si>
  <si>
    <t>Duco Montauban van Swijndregt</t>
  </si>
  <si>
    <t>Gerdien Lindhout</t>
  </si>
  <si>
    <t>Jordy van der Vliet</t>
  </si>
  <si>
    <t>Oscar Scheeper</t>
  </si>
  <si>
    <t>Sijmen de Waart</t>
  </si>
  <si>
    <t>Koen Schoeters</t>
  </si>
  <si>
    <t>Richard Weeda</t>
  </si>
  <si>
    <t>Erik van der Heide</t>
  </si>
  <si>
    <t>Bas van Alphen</t>
  </si>
  <si>
    <t>Pieter Peirs</t>
  </si>
  <si>
    <t>Paul Couck</t>
  </si>
  <si>
    <t>Sofie Meire</t>
  </si>
  <si>
    <t>Olivier De Jaeghere</t>
  </si>
  <si>
    <t>Pieter van der Aar</t>
  </si>
  <si>
    <t>Alexandre de Villenfagne de Vogelsanck</t>
  </si>
  <si>
    <t>Antoon Starink</t>
  </si>
  <si>
    <t>Stef Rigaux</t>
  </si>
  <si>
    <t>Hans Asselborn</t>
  </si>
  <si>
    <t>Maarten Post</t>
  </si>
  <si>
    <t>Simon VANHERCK</t>
  </si>
  <si>
    <t>Aletta Heijnen - Wassenaar</t>
  </si>
  <si>
    <t>Fedor Bruins</t>
  </si>
  <si>
    <t>Maéva Loubris</t>
  </si>
  <si>
    <t>Joan de Jong</t>
  </si>
  <si>
    <t>Emmanuel Bongiorno</t>
  </si>
  <si>
    <t>Suzanne de Wit</t>
  </si>
  <si>
    <t>Ludovic Finet</t>
  </si>
  <si>
    <t>Colin Hennevelt</t>
  </si>
  <si>
    <t>Natalia Olborska</t>
  </si>
  <si>
    <t>Wilfrid Huculak</t>
  </si>
  <si>
    <t>Tom Voost</t>
  </si>
  <si>
    <t>Michiel van Hes</t>
  </si>
  <si>
    <t>Susan Eekelschot-Vernooij</t>
  </si>
  <si>
    <t>Gerry Van de Velde</t>
  </si>
  <si>
    <t>Pascal Philippart</t>
  </si>
  <si>
    <t>Gijs Meijer</t>
  </si>
  <si>
    <t>Emeric Romain</t>
  </si>
  <si>
    <t>George van Geffen</t>
  </si>
  <si>
    <t>Jonathan Klauer</t>
  </si>
  <si>
    <t>Andrea Falch</t>
  </si>
  <si>
    <t>Daniel Benjumea Lopez</t>
  </si>
  <si>
    <t>Luuk Holtappels</t>
  </si>
  <si>
    <t>Sam Wulp</t>
  </si>
  <si>
    <t>Dragos Ion</t>
  </si>
  <si>
    <t>Robin Hupin</t>
  </si>
  <si>
    <t>David Lipkens</t>
  </si>
  <si>
    <t>Jan Willem Koelewijn</t>
  </si>
  <si>
    <t>Sebastien Palms</t>
  </si>
  <si>
    <t>Vincent Vandenbosch</t>
  </si>
  <si>
    <t>Niaz SYED NISAR AHMED</t>
  </si>
  <si>
    <t>Philippe De Jamblinne De Meux</t>
  </si>
  <si>
    <t>Jan Erftemeijer</t>
  </si>
  <si>
    <t>Martijn Boshuisen</t>
  </si>
  <si>
    <t>Valerie Marissal</t>
  </si>
  <si>
    <t>Wouter Hupkes</t>
  </si>
  <si>
    <t>Filip Herman</t>
  </si>
  <si>
    <t>Anne Van Der Straeten</t>
  </si>
  <si>
    <t>Petra Danisevska</t>
  </si>
  <si>
    <t>Bram Deneweth</t>
  </si>
  <si>
    <t>Efthalia Kekatou</t>
  </si>
  <si>
    <t>Dylan Buter</t>
  </si>
  <si>
    <t>Andre Jansen</t>
  </si>
  <si>
    <t>Didier Van Aerschot</t>
  </si>
  <si>
    <t>Janet Gabrysch</t>
  </si>
  <si>
    <t>Dirk Roegies</t>
  </si>
  <si>
    <t>Patrick de Haan</t>
  </si>
  <si>
    <t>Rudy van der Lugt</t>
  </si>
  <si>
    <t>Dennis Hannon</t>
  </si>
  <si>
    <t>Anurag Mishra</t>
  </si>
  <si>
    <t>Pieter-Jan Bruggeman</t>
  </si>
  <si>
    <t>Marco Li Mandri</t>
  </si>
  <si>
    <t>Rutger van Luijk</t>
  </si>
  <si>
    <t>André Cattaruzza</t>
  </si>
  <si>
    <t>Marijn Janssen</t>
  </si>
  <si>
    <t>Ed Spitteler</t>
  </si>
  <si>
    <t>Miente Bakker</t>
  </si>
  <si>
    <t>Ben Harmsen</t>
  </si>
  <si>
    <t>Johan Smessaert</t>
  </si>
  <si>
    <t>Rik van de Ven</t>
  </si>
  <si>
    <t>Benjamin Cabana</t>
  </si>
  <si>
    <t>Vincent Mahler</t>
  </si>
  <si>
    <t>Valérie Lebeau</t>
  </si>
  <si>
    <t>Jeroen Losekoot</t>
  </si>
  <si>
    <t>Rick de Boer</t>
  </si>
  <si>
    <t>Cathérine Alliet</t>
  </si>
  <si>
    <t>Olivier De Maesschalck</t>
  </si>
  <si>
    <t>Rob Gneo</t>
  </si>
  <si>
    <t>Sinan Tiftikci</t>
  </si>
  <si>
    <t>An CAERS</t>
  </si>
  <si>
    <t>Rosario Aguilar Ruiz</t>
  </si>
  <si>
    <t>Johan de Niet</t>
  </si>
  <si>
    <t>Amaury Vanthournout</t>
  </si>
  <si>
    <t>Marco Roos</t>
  </si>
  <si>
    <t>Robert-Frank Hofland</t>
  </si>
  <si>
    <t>Grégory Dekimpe</t>
  </si>
  <si>
    <t>Wim van der Wal</t>
  </si>
  <si>
    <t>Oscar Duintjer Tebbens</t>
  </si>
  <si>
    <t>Erik Hagreis</t>
  </si>
  <si>
    <t>Martine Van Oudenhove</t>
  </si>
  <si>
    <t>Marcel van Kleef</t>
  </si>
  <si>
    <t>Kathleen Desmedt</t>
  </si>
  <si>
    <t>Ludovic Etienne</t>
  </si>
  <si>
    <t>Fabio Barban</t>
  </si>
  <si>
    <t>Marieke Bragt</t>
  </si>
  <si>
    <t>Richard Emerencia</t>
  </si>
  <si>
    <t>Stefan Schoemaker</t>
  </si>
  <si>
    <t>Justine Belge</t>
  </si>
  <si>
    <t>Stella Bakkes</t>
  </si>
  <si>
    <t>Liesbeth Berns</t>
  </si>
  <si>
    <t>Rogier Poel</t>
  </si>
  <si>
    <t>Jos Diekman</t>
  </si>
  <si>
    <t>Julien Cnyrim</t>
  </si>
  <si>
    <t>Geoffrey Pareyn</t>
  </si>
  <si>
    <t>Francisco Schram</t>
  </si>
  <si>
    <t>Ariane Swets</t>
  </si>
  <si>
    <t>Andy Vanzurpele</t>
  </si>
  <si>
    <t>Elles Ogink</t>
  </si>
  <si>
    <t>Abe Bakker</t>
  </si>
  <si>
    <t>Maarten van Gessel</t>
  </si>
  <si>
    <t>Marieke de Boer</t>
  </si>
  <si>
    <t>Jacques Schram</t>
  </si>
  <si>
    <t>Annemieke Tromp</t>
  </si>
  <si>
    <t>Jean Pinte</t>
  </si>
  <si>
    <t>Frank Plehiers</t>
  </si>
  <si>
    <t>Maaike Teeuwen</t>
  </si>
  <si>
    <t>Peter Vincke</t>
  </si>
  <si>
    <t>Matthias Neuner</t>
  </si>
  <si>
    <t>Camille Villeroy de Galhau</t>
  </si>
  <si>
    <t>Ronald de Vries</t>
  </si>
  <si>
    <t>Peter Kuijpers</t>
  </si>
  <si>
    <t>Albin Moreau</t>
  </si>
  <si>
    <t>Alexis Nkundabagenzi</t>
  </si>
  <si>
    <t>Filip Rombouts</t>
  </si>
  <si>
    <t>Ludovic Lecomte</t>
  </si>
  <si>
    <t>Maxence Lavalle</t>
  </si>
  <si>
    <t>Durk Mous</t>
  </si>
  <si>
    <t>Sven Schenkel</t>
  </si>
  <si>
    <t>Maximilien Van Hecke</t>
  </si>
  <si>
    <t>Thomas Geerinck</t>
  </si>
  <si>
    <t>Tommy van de Zande</t>
  </si>
  <si>
    <t>Gwenael Bailly</t>
  </si>
  <si>
    <t>Clément Daniel</t>
  </si>
  <si>
    <t>Aneta Bernat</t>
  </si>
  <si>
    <t>Christian Boosman</t>
  </si>
  <si>
    <t>Rogier Festen</t>
  </si>
  <si>
    <t>Michel Tetteroo</t>
  </si>
  <si>
    <t>Milan Staalenhoef</t>
  </si>
  <si>
    <t>Jan van Opdorp</t>
  </si>
  <si>
    <t>Martijn Boere</t>
  </si>
  <si>
    <t>Michael den Drijver</t>
  </si>
  <si>
    <t>Maartje Geven</t>
  </si>
  <si>
    <t>Annette Sibma</t>
  </si>
  <si>
    <t>Geert Decarne</t>
  </si>
  <si>
    <t>Manon van Willenswaard</t>
  </si>
  <si>
    <t>Koen van Muijen</t>
  </si>
  <si>
    <t>Chris Teerhuis</t>
  </si>
  <si>
    <t>Cédric Petre</t>
  </si>
  <si>
    <t>Karin den Ouden</t>
  </si>
  <si>
    <t>Harm Jongedijk</t>
  </si>
  <si>
    <t>Naomi Ashcroft</t>
  </si>
  <si>
    <t>Johan Van Assche</t>
  </si>
  <si>
    <t>Natacha Altenberg</t>
  </si>
  <si>
    <t>Johan Caals</t>
  </si>
  <si>
    <t>Sijmen Zonneveld</t>
  </si>
  <si>
    <t>Niels Mooijer</t>
  </si>
  <si>
    <t>Vaidotas Kurlianskas</t>
  </si>
  <si>
    <t>Hassane Ouled Ali</t>
  </si>
  <si>
    <t>Daniel Heuzel</t>
  </si>
  <si>
    <t>tbd</t>
  </si>
  <si>
    <t>Anna Lakeman - Braas</t>
  </si>
  <si>
    <t>Serkan Turhal</t>
  </si>
  <si>
    <t>Mark Berkers</t>
  </si>
  <si>
    <t>Erik Wolkenfelt</t>
  </si>
  <si>
    <t>Wouter Retera</t>
  </si>
  <si>
    <t>Gerrit Ooms</t>
  </si>
  <si>
    <t>miente bakker</t>
  </si>
  <si>
    <t>Koen Terrie</t>
  </si>
  <si>
    <t>Mahya Mirtar</t>
  </si>
  <si>
    <t>Kasper Melinga</t>
  </si>
  <si>
    <t>Dave van der Sluis</t>
  </si>
  <si>
    <t>Caroline Vos</t>
  </si>
  <si>
    <t>Ellen Jacobse - de Groot</t>
  </si>
  <si>
    <t>Fabienne Duysens</t>
  </si>
  <si>
    <t>Dorien Tuerlinckx</t>
  </si>
  <si>
    <t>Adine Wempe - Kalff</t>
  </si>
  <si>
    <t>Ann Declerck</t>
  </si>
  <si>
    <t>Rob van den Biggelaar</t>
  </si>
  <si>
    <t>Vincent van den Houten</t>
  </si>
  <si>
    <t>Jinto Jose</t>
  </si>
  <si>
    <t>Hans Overeem</t>
  </si>
  <si>
    <t>Jacco Kort</t>
  </si>
  <si>
    <t>Margriet Rikkers</t>
  </si>
  <si>
    <t>Antoine Vonk</t>
  </si>
  <si>
    <t>Tim Lebbe</t>
  </si>
  <si>
    <t>Lisa Zheng</t>
  </si>
  <si>
    <t>Rudmer Osinga</t>
  </si>
  <si>
    <t>Jean-Paul van Grinsven</t>
  </si>
  <si>
    <t>Nate Dijkstra</t>
  </si>
  <si>
    <t>Joke Bunnens</t>
  </si>
  <si>
    <t>Bob Timmerman</t>
  </si>
  <si>
    <t>Enrique Jauregui Gomez</t>
  </si>
  <si>
    <t>Marijke Nijhoff</t>
  </si>
  <si>
    <t>Frédéric De Staercke</t>
  </si>
  <si>
    <t>Ajdin Causevic</t>
  </si>
  <si>
    <t>Steffi Frison</t>
  </si>
  <si>
    <t>Stevan Texier</t>
  </si>
  <si>
    <t>Philippe Stroobandt</t>
  </si>
  <si>
    <t>Ivo van den Boom</t>
  </si>
  <si>
    <t>Alex ten Cate</t>
  </si>
  <si>
    <t>Sarah Grace</t>
  </si>
  <si>
    <t>Arnaud Jourquin</t>
  </si>
  <si>
    <t>Loret Temmerman-Tijhuis</t>
  </si>
  <si>
    <t>Wim Heinstra</t>
  </si>
  <si>
    <t>Sten Pijloo</t>
  </si>
  <si>
    <t>Martijn Schmidt</t>
  </si>
  <si>
    <t>Kristof Vandenbulcke</t>
  </si>
  <si>
    <t>Maartje van der Voorn</t>
  </si>
  <si>
    <t>Anne M Vandenstorme</t>
  </si>
  <si>
    <t>Anne-Cécile Delpire</t>
  </si>
  <si>
    <t>Jan Willem Heurter</t>
  </si>
  <si>
    <t>Raphaël Vannitsen</t>
  </si>
  <si>
    <t>José van der Voorn</t>
  </si>
  <si>
    <t>Adam Walendziewski</t>
  </si>
  <si>
    <t>Peter Bas Oosthoek</t>
  </si>
  <si>
    <t>Paola Mulder - Kaalen</t>
  </si>
  <si>
    <t>Fred Oudemast</t>
  </si>
  <si>
    <t>Nick van Boven</t>
  </si>
  <si>
    <t>Jippe Broekhuijsen</t>
  </si>
  <si>
    <t>Hans Ouwerkerk</t>
  </si>
  <si>
    <t>Jose Groenevelt</t>
  </si>
  <si>
    <t>Kris Marx</t>
  </si>
  <si>
    <t>Max Altenberg</t>
  </si>
  <si>
    <t>Luc Iterbeke</t>
  </si>
  <si>
    <t>Edwin de Buck</t>
  </si>
  <si>
    <t>Lindy Volkerts</t>
  </si>
  <si>
    <t>be+nl/Finance/Procurement/Office tooling</t>
  </si>
  <si>
    <t>be+nl/Mortgages NL/ILM/CX &amp; Activation/Sputnik</t>
  </si>
  <si>
    <t>be+nl/CoE Document &amp; Content Services BE/Deliver Your Message/Guardians</t>
  </si>
  <si>
    <t>be+nl/Assisted channels NL/PA2_Assisted Portal/Indus</t>
  </si>
  <si>
    <t>be+nl/Real Estate Finance NL/Customer Journey Squad</t>
  </si>
  <si>
    <t>be+nl/Platform Engineering/Core Bank/Core Bank Connectors</t>
  </si>
  <si>
    <t>be+nl/CoE IT Architects/Portfolio</t>
  </si>
  <si>
    <t>be+nl/Insurance BE/Business Insurance</t>
  </si>
  <si>
    <t>be+nl/Document &amp; Content Services NL/Content Interaction/Custodian</t>
  </si>
  <si>
    <t>be+nl/Document &amp; Content Services NL/Communication as a Service/Paper &amp; Send</t>
  </si>
  <si>
    <t>be+nl/mortgages NL/WU/Office Tooling</t>
  </si>
  <si>
    <t>be+nl/CRO/ORM-IRM-SRM/Office Tooling</t>
  </si>
  <si>
    <t>be+nl/Daily Banking Digital First NL/IL/PS &amp; CA/Heisenberg - Sensei</t>
  </si>
  <si>
    <t>be+nl/ComFin/Platform squad</t>
  </si>
  <si>
    <t>be+nl/KYC Services NL/ADAM</t>
  </si>
  <si>
    <t>be+nl/HR BE/Office Tooling</t>
  </si>
  <si>
    <t>be+nl/Finance &amp; Risk Support Chain/Finance &amp; Risk Business Support UDA</t>
  </si>
  <si>
    <t>be+nl/Digital Business Banking BE/BusChan/EB - Feature Squad TOP</t>
  </si>
  <si>
    <t>be+nl/Consumer Loans &amp; Insurance NL/CLO/Evolution</t>
  </si>
  <si>
    <t>be+nl/CoE Communications and brand exp/SaaS and intercompany applications suppor</t>
  </si>
  <si>
    <t>be+nl/DB&amp;MF BE/Customer Channel Experience/ONEder</t>
  </si>
  <si>
    <t>be+nl/Digital Business Banking NL/Enabling processes by Data/DRO</t>
  </si>
  <si>
    <t>be+nl/Payments BE/Products/SEPA Brainiacs</t>
  </si>
  <si>
    <t>be+nl/Payments BE/Cards/House of Cards (BE Debit cards)</t>
  </si>
  <si>
    <t>be+nl/Collections NL/DISCO</t>
  </si>
  <si>
    <t>be+nl/Client Services Daily Banking NL/Office Tooling</t>
  </si>
  <si>
    <t>be+nl/Platform Engineering/Users Connectivity</t>
  </si>
  <si>
    <t>be+nl/CRO/Balance Sheet Risk/Office Tooling</t>
  </si>
  <si>
    <t>be+nl/Finance NL/Office Tooling</t>
  </si>
  <si>
    <t>be+nl/Payments NL/Products/Digital Insight</t>
  </si>
  <si>
    <t>be+nl/Investments BE/BE Advisory Product: PerBa/PriBa/PB Investment Back-End</t>
  </si>
  <si>
    <t>be+nl/Fiducre/FID ITS FIDUCRE</t>
  </si>
  <si>
    <t>be+nl/Fraud &amp; Cyber Security NL/Prevention/The Force</t>
  </si>
  <si>
    <t>be+nl/Client Services/Super Circle MidCorp Retail Prof/Office Tooling</t>
  </si>
  <si>
    <t>be+nl/Mortgages NL/ILM/SpecTrra</t>
  </si>
  <si>
    <t>be+nl/CoE Pricing &amp; Value Creation/Pricing BE squad</t>
  </si>
  <si>
    <t>be+nl/KYC Services NL/Donar</t>
  </si>
  <si>
    <t>be+nl/Fraud &amp; Cyber Security BE/Eagles</t>
  </si>
  <si>
    <t>be+nl/Business lending NL/Customer Value Proposition/Fast Legends</t>
  </si>
  <si>
    <t>be+nl/Investments NL/Office Tooling</t>
  </si>
  <si>
    <t>be+nl/Digital &amp; Customer Interaction NL/DiPr SSE/Search &amp; Intelligent assistance</t>
  </si>
  <si>
    <t>be+nl/Assisted channels/PA3_PhCh NL/Business Support Applications</t>
  </si>
  <si>
    <t>be+nl/Investments NL/Shared Platform &amp; customer journeys/Reporting &amp; Client Outp</t>
  </si>
  <si>
    <t>be+nl/DB&amp;MF BE/Customer Product Positioning/Haribon</t>
  </si>
  <si>
    <t>be+nl/Data Management NL/Core Products/Meraki</t>
  </si>
  <si>
    <t>be+nl/Platform Engineering/Core Bank/Peripheral Connectors</t>
  </si>
  <si>
    <t>be+nl/Collections BE/The Collectors</t>
  </si>
  <si>
    <t>be+nl/Data Management BE/Business Banking/Data Mafia</t>
  </si>
  <si>
    <t>be+nl/Digital Business Banking NL/Enabling processes by Data/Beast</t>
  </si>
  <si>
    <t>be+nl/Investments NL/Shared Platform &amp; customer journeys/Transaction Management</t>
  </si>
  <si>
    <t>be+nl/Assisted channels NL/PA1_IRIS Platform/One4All</t>
  </si>
  <si>
    <t>be+nl/Platform Engineering/IT Risk Automation</t>
  </si>
  <si>
    <t>be+nl/Payments NL/Cards/PASsoã</t>
  </si>
  <si>
    <t>be+nl/Payments NL/Products/Crafty Unicorns</t>
  </si>
  <si>
    <t>be+nl/CRO Domestic Bank Netherlands/Intensief Beheer/Office Tooling</t>
  </si>
  <si>
    <t>be+nl/Mortgages NL/Origination/Porthos</t>
  </si>
  <si>
    <t>be+nl/CRO NL/MRM/Office Tooling</t>
  </si>
  <si>
    <t>be+nl/Document &amp; Content Services NL/Content Interaction/Superflow</t>
  </si>
  <si>
    <t>be+nl/CoE Document &amp; Content Services BE/Dossier Management/Simplify</t>
  </si>
  <si>
    <t>be+nl/DB&amp;MF BE/Platform &amp; Enablers/Manage Current Account</t>
  </si>
  <si>
    <t>be+nl/Daily Banking/Office Tooling</t>
  </si>
  <si>
    <t>be+nl/Mortgages NL/ILM/Service Excellence/ Unicorn</t>
  </si>
  <si>
    <t>be+nl/Data Management NL/KYC/JAGS</t>
  </si>
  <si>
    <t>be+nl/Payments NL/Products/Awesome Possums</t>
  </si>
  <si>
    <t>be+nl/Daily Banking Digital First NL/Platform &amp; Enablers/Hopps</t>
  </si>
  <si>
    <t>be+nl/DB&amp;MF BE/Platform &amp; Enablers/Current&amp;Saving Account</t>
  </si>
  <si>
    <t>be+nl/Record/Record Credits</t>
  </si>
  <si>
    <t>be+nl/Payments BE/Products/Pay CODA Rangers</t>
  </si>
  <si>
    <t>be+nl/Daily Banking Digital First NL/Business Journeys/Genesis</t>
  </si>
  <si>
    <t>be+nl/Platform Engineering/IT Data Engineering &amp; BI</t>
  </si>
  <si>
    <t>be+nl/Finance &amp; Risk Support Chain/Finance &amp; Risk Business Support Java</t>
  </si>
  <si>
    <t>be+nl/Lease/The Order of the Holy Flow</t>
  </si>
  <si>
    <t>be+nl/Mortgages NL/Office Tooling</t>
  </si>
  <si>
    <t>be+nl/Mortgages NL/ILM/CX &amp; Activation / Austin</t>
  </si>
  <si>
    <t>be+nl/Mortgages NL/Independent/Triple A</t>
  </si>
  <si>
    <t>be+nl/Business lending BE/Product Mgmt &amp; Systems/TACOS</t>
  </si>
  <si>
    <t>be+nl/BSM_CM_Belgium/Office Tooling</t>
  </si>
  <si>
    <t>be+nl/Assisted channels BE/PA2_BE/BB Datawise</t>
  </si>
  <si>
    <t>be+nl/Group Treasury Belgium/Office Tooling</t>
  </si>
  <si>
    <t>be+nl/Platform Engineering/TIBCO Factory</t>
  </si>
  <si>
    <t>be+nl/Data Management NL/Finance &amp; regulatory/4WRD</t>
  </si>
  <si>
    <t>be+nl/Digital Business Banking NL/Customer Data Processes/DaVinci</t>
  </si>
  <si>
    <t>be+nl/Investments BE/BE Advisory Product: PerBa/PriBa/RSAM</t>
  </si>
  <si>
    <t>be+nl/NRC-FIAT/DBMS</t>
  </si>
  <si>
    <t>be+nl/Daily Banking Digital First NL/IL/Loyalty/Loyalty IT</t>
  </si>
  <si>
    <t>be+nl/Fraud &amp; Cyber Security NL/Prevention/JAWAS</t>
  </si>
  <si>
    <t>be+nl/Financial Markets Belgium SA/Office Tooling</t>
  </si>
  <si>
    <t>be+nl/Daily Banking Digital First NL/Platform &amp; Enablers/FalconX</t>
  </si>
  <si>
    <t>be+nl/Digital Business Banking BE/BusChan/EB - Feature Squad Chimay</t>
  </si>
  <si>
    <t>be+nl/Data Management BE/CDO &amp; Automation/Sputnik</t>
  </si>
  <si>
    <t>be+nl/Omnichannel/Mobiel Bankieren</t>
  </si>
  <si>
    <t>be+nl/DB&amp;MF BE/Customer Channel Experience/Dark Side</t>
  </si>
  <si>
    <t>be+nl/Mortgages NL/Origination/Phoenix</t>
  </si>
  <si>
    <t>be+nl/Digital &amp; Customer Interaction NL/CI&amp;A NL/Optimus Squad</t>
  </si>
  <si>
    <t>be+nl/CRO/Retail Credit Risk/Office Tooling</t>
  </si>
  <si>
    <t>be+nl/Payments NL/Products/iDeal platform</t>
  </si>
  <si>
    <t>be+nl/Digital Business Banking/CD-NL/DRIMS</t>
  </si>
  <si>
    <t>be+nl/Mortgages NL/MORTG_AANVRAAG</t>
  </si>
  <si>
    <t>be+nl/Daily Banking Digital First NL/Buccaneers</t>
  </si>
  <si>
    <t>be+nl/Business lending NL/Area Online Lending and Products/Talos Jet</t>
  </si>
  <si>
    <t>be+nl/Fraud &amp; Cyber Security NL/Detection/Risk Data Squad</t>
  </si>
  <si>
    <t>be+nl/Payments NL/Products/Squad Incasso</t>
  </si>
  <si>
    <t>be+nl/Consumer Loans/NL/Sunfire</t>
  </si>
  <si>
    <t>be+nl/Payments NL/Cash/Withdrawal</t>
  </si>
  <si>
    <t>be+nl/Client Services/Circle Reconciliation/Office Tooling</t>
  </si>
  <si>
    <t>be+nl/Payments NL/Products/InsightOut</t>
  </si>
  <si>
    <t>be+nl/Digital &amp; Customer Interaction/DiPr SSE/Ivy</t>
  </si>
  <si>
    <t>be+nl/Mortgages NL/ILM/Funky Astronauts</t>
  </si>
  <si>
    <t>be+nl/Digital Business Banking NL/Customer Data Processes/Squad Ordines</t>
  </si>
  <si>
    <t>be+nl/Payments/Office Tooling</t>
  </si>
  <si>
    <t>be+nl/Mortgages NL/ILM/CX &amp; Activation/No Worries</t>
  </si>
  <si>
    <t>be+nl/DB&amp;MF BE/Customer Product Positioning/Carabao</t>
  </si>
  <si>
    <t>be+nl/Business Lending/Office Tooling</t>
  </si>
  <si>
    <t>be+nl/Platform Engineering/Application connectivity</t>
  </si>
  <si>
    <t>be+nl/Facilitymgt NL/CREFS NL Business IT</t>
  </si>
  <si>
    <t>be+nl/HR BE/HR Domestic</t>
  </si>
  <si>
    <t>be+nl/Lease/Direct Lease BE</t>
  </si>
  <si>
    <t>be+nl/Trade Finance Services/Trade Finance process</t>
  </si>
  <si>
    <t>be+nl/Payments BE/Products/The Cure</t>
  </si>
  <si>
    <t>be+nl/Digital Business Banking/CD-NL/DRO</t>
  </si>
  <si>
    <t>be+nl/Digital &amp; Customer Interaction NL/DiPr P&amp;C/Platinum</t>
  </si>
  <si>
    <t>be+nl/Digital Business Banking BE/BusChan/ROME</t>
  </si>
  <si>
    <t>be+nl/Data Management NL/Platform/Neptune</t>
  </si>
  <si>
    <t>be+nl/NRC-FIAT/WCA</t>
  </si>
  <si>
    <t>be+nl/Digital Business Banking BE/BusChan/Ibiz</t>
  </si>
  <si>
    <t>be+nl/Digital &amp; Customer Interaction NL/Di NL/Unchained</t>
  </si>
  <si>
    <t>be+nl/Fraud &amp; Cyber Security NL/Prevention/Rebel Alliance</t>
  </si>
  <si>
    <t>be+nl/Fraud &amp; Cyber Security BE/Dexter</t>
  </si>
  <si>
    <t>be+nl/Data Management NL/KYC/VALYRIANS</t>
  </si>
  <si>
    <t>be+nl/Business lending/Product Engines</t>
  </si>
  <si>
    <t>be+nl/Digital Business Banking NL/Customer Data Processes/Stonehenge</t>
  </si>
  <si>
    <t>be+nl/CoE Document &amp; Content Services BE/Dossier Management/Infinite</t>
  </si>
  <si>
    <t>be+nl/Payments NL/Cards/Base24Auth</t>
  </si>
  <si>
    <t>be+nl/CRO BE/CRM/Intell&amp;Prov/APICS</t>
  </si>
  <si>
    <t>be+nl/DB&amp;MF BE/Customer Onboarding, Acquisition &amp; Development/Sphinx</t>
  </si>
  <si>
    <t>be+nl/Platform Engineering/Core Bank/Extract Transfer Load</t>
  </si>
  <si>
    <t>be+nl/KYC Services NL/KYC on(e) flow</t>
  </si>
  <si>
    <t>be+nl/Payments NL/Products/GeckoS</t>
  </si>
  <si>
    <t>be+nl/Digital Business Banking NL/Enabling processes by Data/DRIMS</t>
  </si>
  <si>
    <t>be+nl/CoE IT Architects/Technology Foundation</t>
  </si>
  <si>
    <t>be+nl/Asset Based Finance/Office tooling</t>
  </si>
  <si>
    <t>be+nl/Assisted channels NL/PA2_Assisted Portal/Nile</t>
  </si>
  <si>
    <t>be+nl/Mortgages NL/Origination/Hybride Advies</t>
  </si>
  <si>
    <t>be+nl/Platform Engineering/E2E Availability Mon &amp; Mgt</t>
  </si>
  <si>
    <t>be+nl/Finance &amp; Risk Support Chain/Finance &amp; Risk  Business Support PeopleSoft</t>
  </si>
  <si>
    <t>be+nl/Daily Banking Digital First NL/O&amp;A/Mobile Onboarding/Galliers</t>
  </si>
  <si>
    <t>be+nl/Assisted channels/PA1_CC2.0/Twilion (CC 2.0 admin &amp; routing &amp; callflows)</t>
  </si>
  <si>
    <t>be+nl/Mortgages BE/Digital Mortgage</t>
  </si>
  <si>
    <t>be+nl/Digital Business Banking BE/CD-BE/Core Star</t>
  </si>
  <si>
    <t>be+nl/Consumer Loans &amp; Insurance NL/CLO/Record Retention</t>
  </si>
  <si>
    <t>be+nl/Daily Banking Digital First NL/Deceased &amp; Seizures/FooFighters</t>
  </si>
  <si>
    <t>be+nl/Business lending BE/Customer Value Proposition/TheMatrix</t>
  </si>
  <si>
    <t>be+nl/Mortgages BE/Loan, Stater and Data management (LSD)</t>
  </si>
  <si>
    <t>be+nl/Assisted channels NL/PA1_CC2.0/Manilion</t>
  </si>
  <si>
    <t>be+nl/Payments NL/Cards/Bookmakers</t>
  </si>
  <si>
    <t>be+nl/Assisted channels BE/PA3_PhCh BE/BATOPING</t>
  </si>
  <si>
    <t>be+nl/Finance &amp; Risk Support Chain/Finance &amp; Risk Business Support Mainframe</t>
  </si>
  <si>
    <t>be+nl/Digital Business Banking NL/Enabling processes by Data/GLaDOS</t>
  </si>
  <si>
    <t>be+nl/Mortgages NL/COE/EnterPrice</t>
  </si>
  <si>
    <t>be+nl/Investments NL/Shared Platform &amp; customer journeys/Markets &amp; Instruments</t>
  </si>
  <si>
    <t>be+nl/Payments NL/Cards/Heart of Cards</t>
  </si>
  <si>
    <t>be+nl/Daily Banking Digital First NL/Deceased &amp; Seizures/PEGA Life Events</t>
  </si>
  <si>
    <t>be+nl/Procurement Bank NL/Office tooling</t>
  </si>
  <si>
    <t>be+nl/NRC-FIAT/HaCloud</t>
  </si>
  <si>
    <t>be+nl/Assisted channels NL/PA1_CC2.0/Twix (CC2.0 Twilio - TeleOpti)</t>
  </si>
  <si>
    <t xml:space="preserve">be+nl/Platform Engineering/Platform Operations </t>
  </si>
  <si>
    <t>be+nl/Assisted channels BE/PA3_PhCh BE/ATM Solutions</t>
  </si>
  <si>
    <t>be+nl/Daily Banking Digital First NL/O&amp;A/Mobile Onboarding/Ten24</t>
  </si>
  <si>
    <t>be+nl/Digital Business Banking NL/Enabling processes by Data/klantoverzichten</t>
  </si>
  <si>
    <t>be+nl/Payments NL/Products/Statements and invoices</t>
  </si>
  <si>
    <t>be+nl/Document &amp; Content Services/Deliver Your Message/Blanco - 3MO</t>
  </si>
  <si>
    <t>be+nl/Investments BE/BE Digital Product and PI/Self Front-End Rhino</t>
  </si>
  <si>
    <t>be+nl/Investments NL/Securities</t>
  </si>
  <si>
    <t>be+nl/Digital &amp; Customer Interaction NL/CI&amp;A NL/Pie</t>
  </si>
  <si>
    <t>be+nl/Assisted channels NL/PA3_PhCh NL/Business Support Applications</t>
  </si>
  <si>
    <t>be+nl/Assisted channels BE/PA2_CRM/CRM Stark</t>
  </si>
  <si>
    <t>be+nl/CREFS BE/Business</t>
  </si>
  <si>
    <t>be+nl/Digital &amp; Customer Interaction NL/DiPr P&amp;C/Back to the feature</t>
  </si>
  <si>
    <t>be+nl/Digital &amp; Customer Interaction BE/CI&amp;A BE/The Thunderbirds</t>
  </si>
  <si>
    <t>be+nl/Fraud &amp; Cyber Security NL/Prevention/Wookiee</t>
  </si>
  <si>
    <t>be+nl/Business lending/Customer Value Proposition/Joint Price Fighters</t>
  </si>
  <si>
    <t>be+nl/Assisted channels BE/PA2_BE/BB Ascenders</t>
  </si>
  <si>
    <t>be+nl/Mortgages NL/Origination/Data Rangers</t>
  </si>
  <si>
    <t>be+nl/People Services/Employee Experience/Office Tooling</t>
  </si>
  <si>
    <t>be+nl/NL Engineering Enablement/SRE</t>
  </si>
  <si>
    <t>be+nl/Business lending NL/Area Online Lending and Products/CoverUp</t>
  </si>
  <si>
    <t>be+nl/CoE Communications and brand exp/Campagne Team NL</t>
  </si>
  <si>
    <t>be+nl/Data Management NL/Area Advice Products &amp; Sales/Sales</t>
  </si>
  <si>
    <t>be+nl/Payments NL/Cash/Deposit</t>
  </si>
  <si>
    <t>be+nl/Assisted channels/PA2_Assisted Portal/Indus</t>
  </si>
  <si>
    <t>be+nl/Digital &amp; Customer Interaction/DiPr SSE/Feedback</t>
  </si>
  <si>
    <t>be+nl/Digital Business Banking NL/Enabling processes by Data/Heimdall</t>
  </si>
  <si>
    <t>be+nl/Digital Business Banking NL/Customer Data Processes/Cake</t>
  </si>
  <si>
    <t>be+nl/Fraud &amp; Cyber Security NL/Prevention/Justice League</t>
  </si>
  <si>
    <t>be+nl/Document &amp; Content Services NL/Content Processing/Blanco - 3MO</t>
  </si>
  <si>
    <t>be+nl/Mortgages NL/ILM/BoomeRRang Vikings/Vikings</t>
  </si>
  <si>
    <t>be+nl/Data Management NL/KYC/Leopards</t>
  </si>
  <si>
    <t>be+nl/Assisted channels NL/PA1_CC2.0/Twilion (CC 2.0 admin &amp; routing &amp; callflows</t>
  </si>
  <si>
    <t>be+nl/Document &amp; Content Services NL/Communication as a Service/EmpowerING</t>
  </si>
  <si>
    <t>be+nl/Branches NL/IT Boys</t>
  </si>
  <si>
    <t>be+nl/Digital Business Banking BE/BusChan/Tiger-RO</t>
  </si>
  <si>
    <t>be+nl/COE SafeBus/SBO Retail/Office Tooling</t>
  </si>
  <si>
    <t>be+nl/Assisted channels NL/PA1_CC2.0/WatchTheTalk</t>
  </si>
  <si>
    <t>be+nl/Assisted channels/PA3_PhCh NL/Business Support Applications 2</t>
  </si>
  <si>
    <t>be+nl/Data Management NL/Finance &amp; regulatory/DIRAC</t>
  </si>
  <si>
    <t>be+nl/CoE Communications and brand exp/Office Tooling</t>
  </si>
  <si>
    <t>be+nl/Digital &amp; Customer Interaction BE/DiPr P&amp;C/Shiba Inu</t>
  </si>
  <si>
    <t>be+nl/Consumer Loans &amp; Insurance NL/CLO/Zorro</t>
  </si>
  <si>
    <t>be+nl/Real Estate Finance NL/SAP Core</t>
  </si>
  <si>
    <t>be+nl/Finance &amp; Risk Support Chain/Finance &amp; Risk Business Support Datawarehouse</t>
  </si>
  <si>
    <t>be+nl/Business lending BE/Customer Value Proposition/Ghostbusters</t>
  </si>
  <si>
    <t>be+nl/CoE Document &amp; Content Services BE/Dossier Management/Baseline</t>
  </si>
  <si>
    <t>be+nl/Platform Engineering/File Transfer as a service</t>
  </si>
  <si>
    <t>be+nl/Digital &amp; Customer Interaction NL/DiPr SSE/Team One</t>
  </si>
  <si>
    <t>be+nl/Data Management NL/Core Products/Blues Brothers</t>
  </si>
  <si>
    <t>be+nl/Payments NL/Products/Hasselhoff &amp; Cruise</t>
  </si>
  <si>
    <t>be+nl/Digital &amp; Customer Interaction/DiPr SSE/Team One</t>
  </si>
  <si>
    <t>be+nl/NRC-FIAT/Orange Pie</t>
  </si>
  <si>
    <t>be+nl/CoE Document &amp; Content Services BE/Dossier Management/Inukshuk</t>
  </si>
  <si>
    <t>be+nl/Payments NL/Products/SanMiquel</t>
  </si>
  <si>
    <t>be+nl/Lease/Contract Administration</t>
  </si>
  <si>
    <t>be+nl/CoreBanking/RUN DM AC</t>
  </si>
  <si>
    <t>be+nl/Daily Banking Digital First NL/IL/PS &amp; CA/Nakamoto</t>
  </si>
  <si>
    <t>be+nl/HR BE/HR Legacy</t>
  </si>
  <si>
    <t>be+nl/Business lending BE/Product Mgmt &amp; Systems/Collateral &amp; Balance Sheets Mgt</t>
  </si>
  <si>
    <t>be+nl/Data Management NL/InteractING/Spot On 101</t>
  </si>
  <si>
    <t>be+nl/Platform Engineering/SRE BE</t>
  </si>
  <si>
    <t xml:space="preserve">be+nl/CREFS BE/Security </t>
  </si>
  <si>
    <t>be+nl/Digital &amp; Customer Interaction/Di NL/Unchained</t>
  </si>
  <si>
    <t>be+nl/Collections NL/Janus</t>
  </si>
  <si>
    <t>be+nl/Digital &amp; Customer Interaction BE/DiPr SSE/Coyotes</t>
  </si>
  <si>
    <t>be+nl/Real Estate Finance NL/Employee Journey Squad</t>
  </si>
  <si>
    <t>be+nl/Payments NL/Cards/Fulfillment</t>
  </si>
  <si>
    <t>be+nl/Assisted channels NL/PA1_CC2.0/ChattING</t>
  </si>
  <si>
    <t>be+nl/Platform Engineering/Secure Cloud Web</t>
  </si>
  <si>
    <t>be+nl/Consumer Loans &amp; Insurance NL/CLO/Tempo Team</t>
  </si>
  <si>
    <t>be+nl/Daily Banking Digital First NL/O&amp;A/Acquisition/Youth&amp;Students</t>
  </si>
  <si>
    <t>be+nl/Platform Engineering/Platform Consumption</t>
  </si>
  <si>
    <t>be+nl/Daily Banking Digital First NL/IL/PS &amp; CA/Rocket</t>
  </si>
  <si>
    <t>be+nl/Assisted channels NL/PA2_Assisted Portal/TROTS</t>
  </si>
  <si>
    <t>be+nl/ING Bank NV. Belg. Branch/Office Tooling</t>
  </si>
  <si>
    <t>be+nl/Collections NL/Atlas</t>
  </si>
  <si>
    <t>be+nl/Assisted channels BE/PA2_BE/PRUDENTS</t>
  </si>
  <si>
    <t>be+nl/Assisted channels BE/PA2_BE/BB Client</t>
  </si>
  <si>
    <t>be+nl/Mortgages NL/Origination/AcceleratING</t>
  </si>
  <si>
    <t>be+nl/Consumer Loans &amp; Insurance NL/INS/Converting</t>
  </si>
  <si>
    <t>be+nl/CoE Document &amp; Content Services BE/Intelligent Automation/Automation - Sno</t>
  </si>
  <si>
    <t>be+nl/Document &amp; Content Services/Deliver Your Message/Obelix</t>
  </si>
  <si>
    <t>be+nl/Payments NL/Products/Betaalverzoek</t>
  </si>
  <si>
    <t>be+nl/CoreBanking/Profile/Hawkeye</t>
  </si>
  <si>
    <t>be+nl/Payments NL/Products/MIP</t>
  </si>
  <si>
    <t>be+nl/Digital Business Banking BE/CD-BE/The Delegate</t>
  </si>
  <si>
    <t>be+nl/Data Management NL/Finance &amp; regulatory/Nirvana</t>
  </si>
  <si>
    <t>be+nl/Lease/Lease Data &amp; Reporting</t>
  </si>
  <si>
    <t>be+nl/Digital &amp; Customer Interaction/DiPr P&amp;C/Platinum</t>
  </si>
  <si>
    <t>be+nl/Mortgages NL/WU/WUB_public_website</t>
  </si>
  <si>
    <t>be+nl/Mortgages NL/ILM/Overview &amp; Insights/Sputnik</t>
  </si>
  <si>
    <t>be+nl/Payments NL/Cards/Avengers</t>
  </si>
  <si>
    <t>be+nl/Data Management BE/Retail Banking/The Gryphons</t>
  </si>
  <si>
    <t>be+nl/Payments BE/Cards/TheJoker</t>
  </si>
  <si>
    <t>be+nl/Business Lending/Finance and Risk Support Chain/Office Tooling</t>
  </si>
  <si>
    <t>be+nl/Digital &amp; Customer Interaction BE/DiCh BE/Digital Content Samurai</t>
  </si>
  <si>
    <t>be+nl/Digital Business Banking BE/CD-BE/KUBE</t>
  </si>
  <si>
    <t>be+nl/Digital &amp; Customer Interaction NL/Di NL/Hybrid Advice</t>
  </si>
  <si>
    <t>be+nl/Digital &amp; Customer Interaction NL/CI&amp;A NL/Star Trackers</t>
  </si>
  <si>
    <t>be+nl/Investments NL/Shared Platform &amp; customer journeys/Mobile Banking App</t>
  </si>
  <si>
    <t>be+nl/Document &amp; Content Services NL/Communication as a Service/Base</t>
  </si>
  <si>
    <t>be+nl/Platform Engineering/Core Bank/Secure Standard Layer</t>
  </si>
  <si>
    <t>be+nl/Digital &amp; Customer Interaction BE/DiCh BE/IPP</t>
  </si>
  <si>
    <t>be+nl/Digital Business Banking NL/Customer Data Processes/Houdini</t>
  </si>
  <si>
    <t>be+nl/Digital &amp; Customer Interaction NL/DiPr SSE/Ivy</t>
  </si>
  <si>
    <t>be+nl/Digital &amp; Customer Interaction NL/Di NL/ARTA</t>
  </si>
  <si>
    <t>be+nl/Business lending BE/Risk &amp; Competitiveness/Specialized Lending</t>
  </si>
  <si>
    <t>be+nl/Lease/Platform Squad Lease</t>
  </si>
  <si>
    <t>be+nl/Digital &amp; Customer Interaction/UX Lab and Research</t>
  </si>
  <si>
    <t>be+nl/CoE Document &amp; Content Services BE/Dossier Management/Momentum</t>
  </si>
  <si>
    <t>be+nl/Investments BE/BE Advisory Product: PerBa/PriBa/Instrument &amp; Risk Manageme</t>
  </si>
  <si>
    <t xml:space="preserve">be+nl/Platform Engineering/Core Bank/Integration </t>
  </si>
  <si>
    <t>be+nl/Daily Banking Digital First NL/Deceased &amp; Seizures/Nirvana</t>
  </si>
  <si>
    <t>be+nl/DB&amp;MF BE/Customer Product Positioning/DAX</t>
  </si>
  <si>
    <t>be+nl/Assisted channels/PA2_Advice/Branch Apps</t>
  </si>
  <si>
    <t>be+nl/Investments BE/BE Platform, Operations and Risk/Orange Wolves</t>
  </si>
  <si>
    <t>be+nl/Daily Banking Digital First NL/Business Journeys/Mercury</t>
  </si>
  <si>
    <t>be+nl/Daily Banking Digital First NL/IL/Billing/Bolt</t>
  </si>
  <si>
    <t>be+nl/Assisted channels NL/PA1_CC2.0/TwilioOPS</t>
  </si>
  <si>
    <t>be+nl/KYC Services NL/Screening_NL</t>
  </si>
  <si>
    <t>be+nl/Consumer Loans/NL/Instant Lending 2: Outside In</t>
  </si>
  <si>
    <t>be+nl/Payments BE/Cards/Merchant Acquiring</t>
  </si>
  <si>
    <t>be+nl/Daily Banking Digital First NL/O&amp;A/Mobile Onboarding/Idefix</t>
  </si>
  <si>
    <t>be+nl/Digital Business Banking BE/BusChan/Kerberos squad</t>
  </si>
  <si>
    <t>be+nl/Digital Business Banking BE/BusChan/Chameleon</t>
  </si>
  <si>
    <t>be+nl/Mortgages NL/Origination/D'ArTagnAn</t>
  </si>
  <si>
    <t>be+nl/Data Management NL/Capabilities &amp; automation/LeonardoDaVinci</t>
  </si>
  <si>
    <t>be+nl/Consumer Loans BE/LendRover</t>
  </si>
  <si>
    <t xml:space="preserve">be+nl/KYC Services BE/KYC Logic &amp; Rules </t>
  </si>
  <si>
    <t>be+nl/Data Management BE/Business Banking/dEUS</t>
  </si>
  <si>
    <t>be+nl/CoE Bank Portfolio Management/Office Tooling</t>
  </si>
  <si>
    <t>be+nl/Mortgages NL/WU/IT-Fire</t>
  </si>
  <si>
    <t>be+nl/Digital Business Banking BE/CD-BE/Galacticos</t>
  </si>
  <si>
    <t>be+nl/Investments BE/BE Platform, Operations and Risk/Mainframe</t>
  </si>
  <si>
    <t>be+nl/Investments NL/Shared Platform &amp; customer journeys/Onboarding</t>
  </si>
  <si>
    <t>be+nl/Finance &amp; Risk Support Chain/F&amp;R Tribe Support (FWK)</t>
  </si>
  <si>
    <t>be+nl/Data Management NL/Platform/Poseidon</t>
  </si>
  <si>
    <t>be+nl/Digital &amp; Customer Interaction BE/DiCh BE/Rainbow Unicorns</t>
  </si>
  <si>
    <t>be+nl/Digital &amp; Customer Interaction NL/CI&amp;A NL/Analytical Engine</t>
  </si>
  <si>
    <t>be+nl/KYC Services NL/Erasmus</t>
  </si>
  <si>
    <t>be+nl/Finance &amp; Risk Support Chain/Finance &amp; Risk Business Support Small Package</t>
  </si>
  <si>
    <t>be+nl/NRC-FIAT/GMS</t>
  </si>
  <si>
    <t>be+nl/Mortgages BE/Mortgages origination - Assets and Operations</t>
  </si>
  <si>
    <t>be+nl/Digital &amp; Customer Interaction BE/CI&amp;A BE/Mavericks</t>
  </si>
  <si>
    <t>be+nl/Document &amp; Content Services NL/Content Processing/Obelix</t>
  </si>
  <si>
    <t>be+nl/Document &amp; Content Services NL/Content Interaction/Data Quality &amp;Retention</t>
  </si>
  <si>
    <t>be+nl/Assisted channels NL/PA1_IRIS Platform/CC Top</t>
  </si>
  <si>
    <t>be+nl/Document &amp; Content Services NL/Content Processing/Hclix</t>
  </si>
  <si>
    <t>be+nl/Data Management NL/Area Service &amp; Operations/CX</t>
  </si>
  <si>
    <t>be+nl/Assisted channels BE/PA2_CRM/CRM Einstein</t>
  </si>
  <si>
    <t>be+nl/Data Management NL/Area Service &amp; Operations/OpEX</t>
  </si>
  <si>
    <t>be+nl/Assisted channels NL/PA1_CC2.0/Rosetta (CC2.0 Twilio)</t>
  </si>
  <si>
    <t>be+nl/Consumer Loans &amp; Insurance NL/CLO/Quicksilver</t>
  </si>
  <si>
    <t>be+nl/Platform Engineering/Core Bank/Data Management</t>
  </si>
  <si>
    <t>be+nl/Consumer Loans BE/Legion</t>
  </si>
  <si>
    <t>be+nl/Retail Advice HK NL/Business Development/Rapportage &amp; Analyse</t>
  </si>
  <si>
    <t>be+nl/Business lending NL/CoE Analytics &amp; Safe Business/Reporting</t>
  </si>
  <si>
    <t>be+nl/CoE Document &amp; Content Services BE/Dossier Management/La Rinascita</t>
  </si>
  <si>
    <t>be+nl/Insurance/BE/Embedded Insurances</t>
  </si>
  <si>
    <t>be+nl/Payments NL/Cards/Arabica</t>
  </si>
  <si>
    <t>be+nl/Digital Business Banking NL/Customer Data Processes/Kelten</t>
  </si>
  <si>
    <t>be+nl/Platform Engineering/Red Swallows</t>
  </si>
  <si>
    <t>be+nl/CoreBanking/Area 168</t>
  </si>
  <si>
    <t>be+nl/Investments BE/BE Platform, Operations and Risk/Technical API</t>
  </si>
  <si>
    <t>be+nl/Payments NL/Cards/Mobile Payment</t>
  </si>
  <si>
    <t>be+nl/Fraud &amp; Cyber Security BE/Guardians of Detection</t>
  </si>
  <si>
    <t>be+nl/Mortgages NL/ILM/Repayments/Move it</t>
  </si>
  <si>
    <t>be+nl/Digital &amp; Customer Interaction BE/CI&amp;A BE/Omega</t>
  </si>
  <si>
    <t>be+nl/Business lending NL/Area Core Lending/Joint Price Fighters</t>
  </si>
  <si>
    <t>be+nl/CoE Document &amp; Content Services BE/Dossier Management/La Fiducia</t>
  </si>
  <si>
    <t>be+nl/Platform Engineering/WPS</t>
  </si>
  <si>
    <t>be+nl/CoE Document &amp; Content Services BE/Dossier Management/DocTales</t>
  </si>
  <si>
    <t>be+nl/Digital &amp; Customer Interaction/DiPr SSE/Search &amp; Intelligent assistance</t>
  </si>
  <si>
    <t>be+nl/Business lending NL/CoE Analytics &amp; Safe Business/DR4U</t>
  </si>
  <si>
    <t>be+nl/Data Management BE/RiskMasterMinds</t>
  </si>
  <si>
    <t>be+nl/Digital &amp; Customer Interaction NL/Di NL/AngularJS</t>
  </si>
  <si>
    <t xml:space="preserve">be+nl/Assisted channels NL/PA2_NL/Private Interactions NL </t>
  </si>
  <si>
    <t>be+nl/Digital &amp; Customer Interaction NL/DiPr P&amp;C/OneApp Platform Global</t>
  </si>
  <si>
    <t>be+nl/Data Management NL/Area Service &amp; Operations/iConnect</t>
  </si>
  <si>
    <t>be+nl/NRC-FIAT/NRC next</t>
  </si>
  <si>
    <t>be+nl/Insurance BE/Mobility</t>
  </si>
  <si>
    <t>be+nl/Trade Fin and Corp Lending/Trade Finance Antwerp</t>
  </si>
  <si>
    <t>be+nl/DB&amp;MF BE/Customer Onboarding, Acquisition &amp; Development/Billing and Fee Re</t>
  </si>
  <si>
    <t>be+nl/Document &amp; Content Services NL/Content Processing/CapCom</t>
  </si>
  <si>
    <t>be+nl/Data Management NL/InteractING/Artemis</t>
  </si>
  <si>
    <t>be+nl/Investments NL/Shared Platform &amp; customer journeys/D20 platform</t>
  </si>
  <si>
    <t>be+nl/Infrastructure &amp; Platforms/TechPL Wintel</t>
  </si>
  <si>
    <t>be+nl/Assisted channels/PA2_Portal Foundation/Kijkglas</t>
  </si>
  <si>
    <t>be+nl/Daily Banking Digital First NL/IL/Billing/Billing NL Casino Royale</t>
  </si>
  <si>
    <t>be+nl/Digital &amp; Customer Interaction/CI&amp;A NL/Optimus Squad</t>
  </si>
  <si>
    <t>be+nl/Digital Business Banking NL/Enabling processes by Data/Data Ninjas</t>
  </si>
  <si>
    <t>be+nl/Fraud &amp; Cyber Security NL/Detection/Gryffindor</t>
  </si>
  <si>
    <t>be+nl/COE SafeBus/Circle Reconciliation/Office Tooling</t>
  </si>
  <si>
    <t>be+nl/Mortgages NL/Origination/Portal</t>
  </si>
  <si>
    <t>be+nl/Business lending BE/Online Lending/Quicksilver</t>
  </si>
  <si>
    <t>be+nl/Daily Banking Digital First NL/Platform &amp; Enablers/Oasis</t>
  </si>
  <si>
    <t>be+nl/KYC Services BE/KYC Insights</t>
  </si>
  <si>
    <t>be+nl/Infrastructure &amp; Platforms/TechPL Unix BE</t>
  </si>
  <si>
    <t>be+nl/Digital &amp; Customer Interaction/Di NL/AngularJS</t>
  </si>
  <si>
    <t>be+nl/Digital Business Banking NL/Customer Data Processes/CRIBS</t>
  </si>
  <si>
    <t>be+nl/Retail Banking Belgium/Independent Network/Office Tooling</t>
  </si>
  <si>
    <t>be+nl/Business lending/Workflow</t>
  </si>
  <si>
    <t>be+nl/Payments NL/Cards/SherPAS</t>
  </si>
  <si>
    <t>be+nl/Daily Banking Digital First NL/Business Journeys/ACDC</t>
  </si>
  <si>
    <t>be+nl/Assisted channels BE/PA3_PhCh BE/SupportING Operations</t>
  </si>
  <si>
    <t>be+nl/Daily Banking Digital First NL/IL/PS &amp; CA/FEBO Specials</t>
  </si>
  <si>
    <t>be+nl/Digital Business Banking NL/BusChan/Grasshoppers</t>
  </si>
  <si>
    <t>be+nl/ComFin/E-inventory</t>
  </si>
  <si>
    <t>be+nl/Insurance BE/Life Protection</t>
  </si>
  <si>
    <t>be+nl/Digital Business Banking BE/CD-BE/Los Tigres</t>
  </si>
  <si>
    <t>be+nl/KYC Services BE/KYC Data Guardians</t>
  </si>
  <si>
    <t>be+nl/CoE Document &amp; Content Services BE/Dossier Management/DealMakers</t>
  </si>
  <si>
    <t>be+nl/Mortgages NL/MORTG_HYPOS</t>
  </si>
  <si>
    <t>be+nl/Mortgages BE/Self-Service &amp; CX</t>
  </si>
  <si>
    <t>be+nl/Document &amp; Content Services/Dossier Management/DADOPS</t>
  </si>
  <si>
    <t>be+nl/Investments NL/Commerce &amp; Value proposition/Investment Competence XB</t>
  </si>
  <si>
    <t>be+nl/CRO NL/ORM</t>
  </si>
  <si>
    <t>be+nl/Mortgages NL/WU/WUB_Stater</t>
  </si>
  <si>
    <t xml:space="preserve">be+nl/Daily Banking Digital First NL/O&amp;A/Mobile Onboarding/Galliërs Mobile </t>
  </si>
  <si>
    <t>be+nl/Assisted channels BE/PA3_PhCh BE/Havik</t>
  </si>
  <si>
    <t>be+nl/Digital Business Banking BE/BusChan/Trojans</t>
  </si>
  <si>
    <t>be+nl/Insurance/NL/Converting</t>
  </si>
  <si>
    <t>be+nl/Digital &amp; Customer Interaction BE/CI&amp;A BE/The DBees</t>
  </si>
  <si>
    <t>be+nl/ComFin/MI-BI</t>
  </si>
  <si>
    <t>be+nl/Digital Business Banking/BusChan/ING Multi Mandate</t>
  </si>
  <si>
    <t>be+nl/Platform Engineering/ICEP ShieldING onboarding (ORION)</t>
  </si>
  <si>
    <t>be+nl/Assisted channels BE/PA3_PhCh BE/MoneyNinjas</t>
  </si>
  <si>
    <t>be+nl/Digital Business Banking NL/Enabling processes by Data/LEGO</t>
  </si>
  <si>
    <t xml:space="preserve">be+nl/Platform Engineering/Environment Mgt Services </t>
  </si>
  <si>
    <t>be+nl/Daily Banking Digital First NL/IL/PS &amp; CA/Sombrero</t>
  </si>
  <si>
    <t>be+nl/Business lending BE/SustainaBULity and Continuous improvements</t>
  </si>
  <si>
    <t>be+nl/Daily Banking Digital First NL/O&amp;A/Acquisition/Cosmonauts</t>
  </si>
  <si>
    <t>be+nl/Daily Banking Digital First NL/Business Journeys/The Offspring</t>
  </si>
  <si>
    <t>be+nl/KYC Services NL</t>
  </si>
  <si>
    <t>be+nl/CoE Document &amp; Content Services BE/Intelligent Automation/Robonauts</t>
  </si>
  <si>
    <t>be+nl/HR BE/HR Pensions</t>
  </si>
  <si>
    <t>be+nl/KYC Services BE/CDD for Legal Entities</t>
  </si>
  <si>
    <t>be+nl/Platform Engineering/Messaging Tech</t>
  </si>
  <si>
    <t>be+nl/Collections NL/Hollywood</t>
  </si>
  <si>
    <t>be+nl/KYC Services BE/Structural Solutions</t>
  </si>
  <si>
    <t>be+nl/KYC Services BE/KYC Interactions</t>
  </si>
  <si>
    <t>be+nl/Digital Business Banking BE/CD-BE/Beholders</t>
  </si>
  <si>
    <t>be+nl/KYC Services NL/Squad Argus</t>
  </si>
  <si>
    <t>be+nl/Digital &amp; Customer Interaction NL/CI&amp;A NL/United Data Squads</t>
  </si>
  <si>
    <t>be+nl/Digital Business Banking BE/BusChan/Omni-Wings</t>
  </si>
  <si>
    <t>be+nl/Assisted channels NL/PA2_Advice/Fortuna</t>
  </si>
  <si>
    <t>be+nl/KYC Services BE/Regulatory Reporting</t>
  </si>
  <si>
    <t>B3737300</t>
  </si>
  <si>
    <t>50002744</t>
  </si>
  <si>
    <t>B3732300</t>
  </si>
  <si>
    <t>B3737110</t>
  </si>
  <si>
    <t>50002101</t>
  </si>
  <si>
    <t>B5870507</t>
  </si>
  <si>
    <t>B3733300</t>
  </si>
  <si>
    <t>B3736100</t>
  </si>
  <si>
    <t>B3735600</t>
  </si>
  <si>
    <t>50002751</t>
  </si>
  <si>
    <t>B3739010</t>
  </si>
  <si>
    <t>50002300</t>
  </si>
  <si>
    <t>50002401</t>
  </si>
  <si>
    <t>B3734300</t>
  </si>
  <si>
    <t>B3735400</t>
  </si>
  <si>
    <t>B3736300</t>
  </si>
  <si>
    <t>50002461</t>
  </si>
  <si>
    <t>B3733100</t>
  </si>
  <si>
    <t>50002361</t>
  </si>
  <si>
    <t>B3737120</t>
  </si>
  <si>
    <t>B3731200</t>
  </si>
  <si>
    <t>50001056</t>
  </si>
  <si>
    <t>50002492</t>
  </si>
  <si>
    <t>B3732100</t>
  </si>
  <si>
    <t>50002311</t>
  </si>
  <si>
    <t>50002201</t>
  </si>
  <si>
    <t>50002581</t>
  </si>
  <si>
    <t>50002331</t>
  </si>
  <si>
    <t>B3736200</t>
  </si>
  <si>
    <t>00500000</t>
  </si>
  <si>
    <t>B3702900</t>
  </si>
  <si>
    <t>B3731500</t>
  </si>
  <si>
    <t>50002501</t>
  </si>
  <si>
    <t>B3731100</t>
  </si>
  <si>
    <t>50002441</t>
  </si>
  <si>
    <t>B3734100</t>
  </si>
  <si>
    <t>50002376</t>
  </si>
  <si>
    <t>B3734400</t>
  </si>
  <si>
    <t>50001254</t>
  </si>
  <si>
    <t>B3735500</t>
  </si>
  <si>
    <t>B3737400</t>
  </si>
  <si>
    <t>B3702630</t>
  </si>
  <si>
    <t>93003355</t>
  </si>
  <si>
    <t>B3702620</t>
  </si>
  <si>
    <t>B3709600</t>
  </si>
  <si>
    <t>B3731600</t>
  </si>
  <si>
    <t>71201000</t>
  </si>
  <si>
    <t>B4750000</t>
  </si>
  <si>
    <t>B4821700</t>
  </si>
  <si>
    <t>50002151</t>
  </si>
  <si>
    <t>B3735100</t>
  </si>
  <si>
    <t>0</t>
  </si>
  <si>
    <t>B3729400</t>
  </si>
  <si>
    <t>B3739020</t>
  </si>
  <si>
    <t>93003354</t>
  </si>
  <si>
    <t>50001420</t>
  </si>
  <si>
    <t>B4750800</t>
  </si>
  <si>
    <t>6a31d62edbc90018493554dadc961979</t>
  </si>
  <si>
    <t>bb2162011bf1f890eec0433be54bcb60</t>
  </si>
  <si>
    <t>application-business-958428</t>
  </si>
  <si>
    <t>application-business-1629149</t>
  </si>
  <si>
    <t>0a6f91dddbe61b84949bfb261d96196c</t>
  </si>
  <si>
    <t>application-support-1494771</t>
  </si>
  <si>
    <t>0d6ba45bdbe380144644522bdc96191d</t>
  </si>
  <si>
    <t>05936fd21b4301909269dce2b24bcb82</t>
  </si>
  <si>
    <t>application-business-1701795</t>
  </si>
  <si>
    <t>3fce83731b2a6cd0656ff646464bcbed</t>
  </si>
  <si>
    <t>bd31a05ddbec44106430f9761d9619c2</t>
  </si>
  <si>
    <t>5f74d9b6db5757c4aa8af9231d9619c8</t>
  </si>
  <si>
    <t>application-business-1684444</t>
  </si>
  <si>
    <t>application-business-1276909</t>
  </si>
  <si>
    <t>50c1eac2db517bc44f25f9f51d9619ec</t>
  </si>
  <si>
    <t>d46c2ac01b785514dd262024b24bcb60</t>
  </si>
  <si>
    <t>c4c34f1cdbeee304dd1bf5261d9619a0</t>
  </si>
  <si>
    <t>application-business-489303</t>
  </si>
  <si>
    <t>b99ca7bbdb5543c0aa8af9231d96196f</t>
  </si>
  <si>
    <t>c34128381bcbec946452ddf3b24bcbc1</t>
  </si>
  <si>
    <t>df3a01bddb36d3c8949bfb261d9619e1</t>
  </si>
  <si>
    <t>application-support-1177685</t>
  </si>
  <si>
    <t>application-business-34214</t>
  </si>
  <si>
    <t>application-support-1684620</t>
  </si>
  <si>
    <t>application-business-34342</t>
  </si>
  <si>
    <t>7c1e19d9db2d1b449ddbf1061d961977</t>
  </si>
  <si>
    <t>e79beef5dbdc4b00eb6370600f9619de</t>
  </si>
  <si>
    <t>7b7506db1bc5e4507842be65464bcbd5</t>
  </si>
  <si>
    <t>5a6b7e76db9fbb009b58f9231d961901</t>
  </si>
  <si>
    <t>aed8a49fdb7e90105f9e917bd3961934</t>
  </si>
  <si>
    <t>application-business-855572</t>
  </si>
  <si>
    <t>b742f1971baf45506dd4edf3b24bcbbf</t>
  </si>
  <si>
    <t>25bbbdc1db3e0050bfa9b34ffe961905</t>
  </si>
  <si>
    <t>application-business-1138662</t>
  </si>
  <si>
    <t>dc8cec9ddb6bc014d59179600f96199c</t>
  </si>
  <si>
    <t>acf7c541dbbe1c9452516b4bd3961943</t>
  </si>
  <si>
    <t>application-business-1693961</t>
  </si>
  <si>
    <t>application-support-1684614</t>
  </si>
  <si>
    <t>775930dadb7fe3889b58f9231d961961</t>
  </si>
  <si>
    <t>application-business-1170010</t>
  </si>
  <si>
    <t>7ad8a49fdb7e90105f9e917bd3961958</t>
  </si>
  <si>
    <t>eb195b0ddbf844d06771f5f51d9619ed</t>
  </si>
  <si>
    <t>45dd6e4a1b4d3890a32e6421b24bcb1c</t>
  </si>
  <si>
    <t>967f73e91b8c305031d6dbd0b24bcb4d</t>
  </si>
  <si>
    <t>application-support-1701113</t>
  </si>
  <si>
    <t>application-business-1719673</t>
  </si>
  <si>
    <t>867680001b95ed90e5f34083b24bcb0d</t>
  </si>
  <si>
    <t>2356676adbbed05052516b4bd396199f</t>
  </si>
  <si>
    <t>883bca911be199949269dce2b24bcb21</t>
  </si>
  <si>
    <t>54760904dbffa7089b58f9231d961989</t>
  </si>
  <si>
    <t>8c56893e1ba1b09032114262b24bcb88</t>
  </si>
  <si>
    <t>application-support-1621991</t>
  </si>
  <si>
    <t>28f7c541dbbe1c9452516b4bd396192c</t>
  </si>
  <si>
    <t>application-support-621384</t>
  </si>
  <si>
    <t>application-business-34088</t>
  </si>
  <si>
    <t>9c3b42701bb141107771639ce54bcb91</t>
  </si>
  <si>
    <t>1ae90745db1e83448ef1f3731d96199a</t>
  </si>
  <si>
    <t>c43eff8e9396a158cb9f382d6cba1059</t>
  </si>
  <si>
    <t>7f56676adbbed05052516b4bd39619e8</t>
  </si>
  <si>
    <t>2fd51869db377a8010dffda41d96198d</t>
  </si>
  <si>
    <t>3e110f461b1b38103b486534b24bcbcd</t>
  </si>
  <si>
    <t>application-support-1214172</t>
  </si>
  <si>
    <t>514e2a2bdbc15054eb7a83305b961999</t>
  </si>
  <si>
    <t>application-business-1564431</t>
  </si>
  <si>
    <t>de4ffa691bc8fc145685bc16464bcb96</t>
  </si>
  <si>
    <t>0331c2e1db11d8d4c25f3885f396199c</t>
  </si>
  <si>
    <t>5b56276adbbed05052516b4bd39619d9</t>
  </si>
  <si>
    <t>d194fe441bf85514dd262024b24bcb47</t>
  </si>
  <si>
    <t>application-business-1136250</t>
  </si>
  <si>
    <t>application-support-561477</t>
  </si>
  <si>
    <t>application-support-1701127</t>
  </si>
  <si>
    <t>application-business-36670</t>
  </si>
  <si>
    <t>3b772aa4db3a33c0b94cf3731d96198a</t>
  </si>
  <si>
    <t>591e2103db698b00df385a48dc9619f7</t>
  </si>
  <si>
    <t>3b3b068d873d70904ba3ecec3fbb356b</t>
  </si>
  <si>
    <t>d7de2238dba30cd0d59179600f961973</t>
  </si>
  <si>
    <t>edfe568fdb050340398afb971d9619ca</t>
  </si>
  <si>
    <t>6e0aba091b9dc110dd262024b24bcb6a</t>
  </si>
  <si>
    <t>921aa8b7dbc9af805929f9771d961935</t>
  </si>
  <si>
    <t>cdee2eb6db2a5fc4949bfb261d9619ff</t>
  </si>
  <si>
    <t>application-business-36649</t>
  </si>
  <si>
    <t>e3a2a474dbba081019035487dc9619b8</t>
  </si>
  <si>
    <t>application-business-34242</t>
  </si>
  <si>
    <t>8382c6e6dbad2b0c0b02f1061d96190c</t>
  </si>
  <si>
    <t>89ee2eb6db2a5fc4949bfb261d9619e7</t>
  </si>
  <si>
    <t>9dee0987dbae889cd59179600f961952</t>
  </si>
  <si>
    <t>application-business-34518</t>
  </si>
  <si>
    <t>caf5f2badba0c890400afd141d9619df</t>
  </si>
  <si>
    <t>af706e3adb64c850f2ae5cd4dc9619e8</t>
  </si>
  <si>
    <t>application-support-561485</t>
  </si>
  <si>
    <t>e62f918ddb33e300637df3651d96196d</t>
  </si>
  <si>
    <t>e1bb7dc1db3e0050bfa9b34ffe9619e4</t>
  </si>
  <si>
    <t>application-business-1361988</t>
  </si>
  <si>
    <t>application-support-34111</t>
  </si>
  <si>
    <t>6f00d0c8c3607514e73b7fe4e4013168</t>
  </si>
  <si>
    <t>7a3fb2c71bd4b0507842be65464bcbe9</t>
  </si>
  <si>
    <t>029f1d4edb937a00a0f0f3d61d96196c</t>
  </si>
  <si>
    <t>e5bbbdc1db3e0050bfa9b34ffe96190d</t>
  </si>
  <si>
    <t>32ce80911b46f814bc230dcde54bcb4b</t>
  </si>
  <si>
    <t>0c0fa433dbc39410c1b60342f39619eb</t>
  </si>
  <si>
    <t>974a9f68db334b40eb6370600f961928</t>
  </si>
  <si>
    <t>application-business-1331065</t>
  </si>
  <si>
    <t>d54180e31b850150894363d3b24bcb2c</t>
  </si>
  <si>
    <t>application-support-1626628</t>
  </si>
  <si>
    <t>6ab3cb1cdbeee304dd1bf5261d9619c7</t>
  </si>
  <si>
    <t>application-support-1621815</t>
  </si>
  <si>
    <t>application-business-1383293</t>
  </si>
  <si>
    <t>application-business-711106</t>
  </si>
  <si>
    <t>application-business-1467485</t>
  </si>
  <si>
    <t>7e57c4991b42f414feef65fde54bcb79</t>
  </si>
  <si>
    <t>dcf28dfedb5b17c4aa8af9231d96190b</t>
  </si>
  <si>
    <t>cfdf333d1bc2b4547842be65464bcb9a</t>
  </si>
  <si>
    <t>530090c8c3607514e73b7fe4e4013145</t>
  </si>
  <si>
    <t>0e7fafcadb9e97480a86f7051d96196f</t>
  </si>
  <si>
    <t>cf0050c8c3607514e73b7fe4e401316b</t>
  </si>
  <si>
    <t>application-business-961896</t>
  </si>
  <si>
    <t>ee61ea601bae69d8a171eacee54bcb82</t>
  </si>
  <si>
    <t>0949238edb71f780a344f9971d9619d3</t>
  </si>
  <si>
    <t>application-business-41685</t>
  </si>
  <si>
    <t>application-support-48092</t>
  </si>
  <si>
    <t>3ad8a49fdb7e90105f9e917bd3961947</t>
  </si>
  <si>
    <t>e8ad7c50db5b6740dae3ffc41d9619c5</t>
  </si>
  <si>
    <t>ff8e7aa31bc3fcd0c187b7a5464bcb08</t>
  </si>
  <si>
    <t>application-business-1674642</t>
  </si>
  <si>
    <t>840e2fcd1bf6b494f33dea83b24bcb6d</t>
  </si>
  <si>
    <t>db5dc6011bc2211426d26202b24bcb73</t>
  </si>
  <si>
    <t>application-business-1281932</t>
  </si>
  <si>
    <t>application-business-696406</t>
  </si>
  <si>
    <t>1dd30540db1d48100ecefd961d961965</t>
  </si>
  <si>
    <t>74fa60bbdb255f00ffdefb041d961964</t>
  </si>
  <si>
    <t>application-business-1734132</t>
  </si>
  <si>
    <t>application-support-1621985</t>
  </si>
  <si>
    <t>b254bf461b644d109269dce2b24bcba2</t>
  </si>
  <si>
    <t>87850a581b62b090e24155b0604bcb5f</t>
  </si>
  <si>
    <t>1a1b57bbdb670b00b83bf3651d9619e0</t>
  </si>
  <si>
    <t>application-business-1077182</t>
  </si>
  <si>
    <t>280b8c621ba0cd103453a752b24bcb75</t>
  </si>
  <si>
    <t>991970b4db0b3bc4dae3ffc41d961960</t>
  </si>
  <si>
    <t>c98d0805db240c1083eb5a84dc9619f3</t>
  </si>
  <si>
    <t>application-support-1175802</t>
  </si>
  <si>
    <t>application-business-36655</t>
  </si>
  <si>
    <t>application-business-1289279</t>
  </si>
  <si>
    <t>1f57d296db1a9c14c1b60342f39619bc</t>
  </si>
  <si>
    <t>f5ec617bdbf0cc54881d5c58dc9619b1</t>
  </si>
  <si>
    <t>b32ebf8e9396a158cb9f382d6cba1077</t>
  </si>
  <si>
    <t>7a9714f6dbc8d3c00a86f7051d96190f</t>
  </si>
  <si>
    <t>253e54eadbeb2384aecff3d61d961925</t>
  </si>
  <si>
    <t>199fb7591b0f5190e5f34083b24bcba9</t>
  </si>
  <si>
    <t>7e84e8badb2ed4549ded50abd39619df</t>
  </si>
  <si>
    <t>application-business-1698885</t>
  </si>
  <si>
    <t>ba93b48ddb208c1083eb5a84dc961998</t>
  </si>
  <si>
    <t>02454dee1b451950833ba9b3b24bcb26</t>
  </si>
  <si>
    <t>61bbbdc1db3e0050bfa9b34ffe961922</t>
  </si>
  <si>
    <t>55ffd6541b27bc103ad1edb1b24bcb71</t>
  </si>
  <si>
    <t>b0aec3dfdb259700b859fd051d9619bc</t>
  </si>
  <si>
    <t>c3c5101fdbf55014b77b5ca5f3961991</t>
  </si>
  <si>
    <t>99d30540db1d48100ecefd961d96194f</t>
  </si>
  <si>
    <t>63a22259db22bb000ecefd961d961907</t>
  </si>
  <si>
    <t>application-business-44886</t>
  </si>
  <si>
    <t>4523737edb1a48d8d59179600f9619e5</t>
  </si>
  <si>
    <t>f4a9734e1b929dd03453a752b24bcb75</t>
  </si>
  <si>
    <t>790b6dcedba347c4aa8af9231d96195c</t>
  </si>
  <si>
    <t>6e1a89fcdbb24700398afb971d96199b</t>
  </si>
  <si>
    <t>application-business-854411</t>
  </si>
  <si>
    <t>8b191b0ddbf844d06771f5f51d96195c</t>
  </si>
  <si>
    <t>d946878a1b7a60d432114262b24bcb6a</t>
  </si>
  <si>
    <t>651970b4db0b3bc4dae3ffc41d961993</t>
  </si>
  <si>
    <t>application-support-1701077</t>
  </si>
  <si>
    <t>7bd7cfcbdb8a0780b83bf3651d96195c</t>
  </si>
  <si>
    <t>a469ef88db884304aa8af9231d96194b</t>
  </si>
  <si>
    <t>479fc42adb1500d0abd87c910f96199d</t>
  </si>
  <si>
    <t>application-business-34043</t>
  </si>
  <si>
    <t>ad9918801b36811432114262b24bcb98</t>
  </si>
  <si>
    <t>5e7607001b7bdc9012b8a9b7bd4bcb31</t>
  </si>
  <si>
    <t>5c1390dbdb413b800b02f1061d961919</t>
  </si>
  <si>
    <t>application-support-1289754</t>
  </si>
  <si>
    <t>cf61288adb76b7449b58f9231d9619d9</t>
  </si>
  <si>
    <t>d535aed6dbb98f0410dffda41d961943</t>
  </si>
  <si>
    <t>application-business-1095340</t>
  </si>
  <si>
    <t>623c7f9bdb4a1090cf90264cd396193a</t>
  </si>
  <si>
    <t>a9504a73db299f00c5bd5c88dc961998</t>
  </si>
  <si>
    <t>884c4cfc1b3174d06452ddf3b24bcb92</t>
  </si>
  <si>
    <t>529d2388db34bb04a344f9971d961956</t>
  </si>
  <si>
    <t>e83973addbb8170c3cc7f9771d96199d</t>
  </si>
  <si>
    <t>50ee2eb6db2a5fc4949bfb261d96197b</t>
  </si>
  <si>
    <t>c11970b4db0b3bc4dae3ffc41d96194a</t>
  </si>
  <si>
    <t>fe56e36adbbed05052516b4bd39619df</t>
  </si>
  <si>
    <t>eb5f628c1b96fc10833ba9b3b24bcbee</t>
  </si>
  <si>
    <t>5c79de331b5ea998c187b7a5464bcb22</t>
  </si>
  <si>
    <t>b133dcae1b60bc90eec0433be54bcbee</t>
  </si>
  <si>
    <t>dd5b047bdb7488946430f9761d961940</t>
  </si>
  <si>
    <t>4d2df82adbf2b3c44644522bdc96199f</t>
  </si>
  <si>
    <t>793310ee1b60bc90eec0433be54bcb2c</t>
  </si>
  <si>
    <t>1c3e1972dbafc8900ecefd961d96193d</t>
  </si>
  <si>
    <t>application-support-960734</t>
  </si>
  <si>
    <t>3f7be77fdb4f9bc0aa8af9231d9619d0</t>
  </si>
  <si>
    <t>application-business-1439228</t>
  </si>
  <si>
    <t>23e20dfedb5b17c4aa8af9231d96196d</t>
  </si>
  <si>
    <t>76d8a49fdb7e90105f9e917bd3961968</t>
  </si>
  <si>
    <t>98b47bfcdb001890f98b3885f39619d3</t>
  </si>
  <si>
    <t>application-support-1621893</t>
  </si>
  <si>
    <t>2261c4841b845c50988a7739cd4bcb2d</t>
  </si>
  <si>
    <t>aa31d62edbc90018493554dadc96198f</t>
  </si>
  <si>
    <t>241f775ddb01c700aa8af9231d9619e8</t>
  </si>
  <si>
    <t>04634ec1dbf68c100ecefd961d96198e</t>
  </si>
  <si>
    <t>4fe133cbdb1c2b4ceb6370600f961962</t>
  </si>
  <si>
    <t>d999d89d1b51a950e66d400de54bcb5d</t>
  </si>
  <si>
    <t>26b382f5dbe94fc0aa8af9231d96194b</t>
  </si>
  <si>
    <t>application-business-1677837</t>
  </si>
  <si>
    <t>application-business-1110263</t>
  </si>
  <si>
    <t>application-business-34355</t>
  </si>
  <si>
    <t>application-business-711108</t>
  </si>
  <si>
    <t>03e0a01fdb5e44dc4b10f9d10f961950</t>
  </si>
  <si>
    <t>application-support-1334312</t>
  </si>
  <si>
    <t>2d1321a9c3b9d590f5037c4ce001311e</t>
  </si>
  <si>
    <t>def536badba0c890400afd141d96194f</t>
  </si>
  <si>
    <t>24369f94db431b8c949bfb261d96192c</t>
  </si>
  <si>
    <t>application-support-561475</t>
  </si>
  <si>
    <t>0be4f68d1bea1594f33dea83b24bcbd9</t>
  </si>
  <si>
    <t>99ffd6541b27bc103ad1edb1b24bcb5b</t>
  </si>
  <si>
    <t>application-business-1685498</t>
  </si>
  <si>
    <t>918f105a1b6461106452ddf3b24bcb4d</t>
  </si>
  <si>
    <t>application-business-44998</t>
  </si>
  <si>
    <t>b0fe365d1b7538d0e5f34083b24bcb1a</t>
  </si>
  <si>
    <t>56d8422ddb9d4f40eb6370600f9619c2</t>
  </si>
  <si>
    <t>723a411e1bd8f81016a986ece54bcb69</t>
  </si>
  <si>
    <t>application-business-34438</t>
  </si>
  <si>
    <t>7c98a6acdbaa5f400a86f7051d9619ef</t>
  </si>
  <si>
    <t>532ebbb7dbf953c0c5bd5c88dc961995</t>
  </si>
  <si>
    <t>application-business-1324279</t>
  </si>
  <si>
    <t>2f195b0ddbf844d06771f5f51d9619f7</t>
  </si>
  <si>
    <t>application-support-1698350</t>
  </si>
  <si>
    <t>0b56e36adbbed05052516b4bd39619f5</t>
  </si>
  <si>
    <t>1356276adbbed05052516b4bd39619c4</t>
  </si>
  <si>
    <t>application-business-1138672</t>
  </si>
  <si>
    <t>fb56676adbbed05052516b4bd39619df</t>
  </si>
  <si>
    <t>application-support-29943</t>
  </si>
  <si>
    <t>9846df501b637050833ba9b3b24bcb94</t>
  </si>
  <si>
    <t>3356676adbbed05052516b4bd39619c1</t>
  </si>
  <si>
    <t>e39f7c00dba47700400afd141d961939</t>
  </si>
  <si>
    <t>f6d8a49fdb7e90105f9e917bd3961960</t>
  </si>
  <si>
    <t>589b8a1edb5b445019035487dc961999</t>
  </si>
  <si>
    <t>application-business-34337</t>
  </si>
  <si>
    <t>fefcee4c1ba73c103ad1edb1b24bcb0a</t>
  </si>
  <si>
    <t>application-business-942987</t>
  </si>
  <si>
    <t>a6656e981bd4dd106452ddf3b24bcb72</t>
  </si>
  <si>
    <t>application-business-34013</t>
  </si>
  <si>
    <t>3f0c999cdb49eb08df6ff7b31d961960</t>
  </si>
  <si>
    <t>041746bc1b5a9990f14c42a0f54bcb06</t>
  </si>
  <si>
    <t>d127767fdb094410e0a65858dc961912</t>
  </si>
  <si>
    <t>9745af06db579784aa8af9231d961904</t>
  </si>
  <si>
    <t>application-business-1709440</t>
  </si>
  <si>
    <t>bb9b4f0adba5d3849ddbf1061d9619d3</t>
  </si>
  <si>
    <t>6f4f80b81b078d10a171eacee54bcb09</t>
  </si>
  <si>
    <t>application-business-39573</t>
  </si>
  <si>
    <t>de2cc9f2dbbecb00d1fb34bffe96191f</t>
  </si>
  <si>
    <t>application-business-1187354</t>
  </si>
  <si>
    <t>application-business-34494</t>
  </si>
  <si>
    <t>14c1f11fdb76d410a9bdaf4bd3961939</t>
  </si>
  <si>
    <t>5b00d0c8c3607514e73b7fe4e4013107</t>
  </si>
  <si>
    <t>d167d240dbb77fc04f25f9f51d9619aa</t>
  </si>
  <si>
    <t>009fd221dbd90380aa8af9231d96198b</t>
  </si>
  <si>
    <t>f9a7676f1b66d9547771639ce54bcb0c</t>
  </si>
  <si>
    <t>c681820fdb0b2b00abd87c910f96195c</t>
  </si>
  <si>
    <t>b0ebe0b11b40b810ec60eb52b24bcb05</t>
  </si>
  <si>
    <t>application-business-1290342</t>
  </si>
  <si>
    <t>f2a3a2d21b492050303f2fcde54bcbb4</t>
  </si>
  <si>
    <t>1eaa5e41db774050b2f8fd871d9619b5</t>
  </si>
  <si>
    <t>application-support-1334320</t>
  </si>
  <si>
    <t>d01f11f0dba40700e627f3b31d9619ba</t>
  </si>
  <si>
    <t>a626c283db561f80ffdefb041d961978</t>
  </si>
  <si>
    <t>e527767fdb094410e0a65858dc961948</t>
  </si>
  <si>
    <t>d6033847dbfedc108557be65f3961953</t>
  </si>
  <si>
    <t>application-support-1621883</t>
  </si>
  <si>
    <t>ff9beef5dbdc4b00eb6370600f9619de</t>
  </si>
  <si>
    <t>application-business-33908</t>
  </si>
  <si>
    <t>93d6ddaadbfc5810cc7c41efaa961964</t>
  </si>
  <si>
    <t>3bab56d8dbf1d050753b50abd39619d2</t>
  </si>
  <si>
    <t>a546faa31b59c150f1190d0ee54bcbb8</t>
  </si>
  <si>
    <t>ffde2ae7db0b6f009b58f9231d961992</t>
  </si>
  <si>
    <t>application-business-1288702</t>
  </si>
  <si>
    <t>application-business-39602</t>
  </si>
  <si>
    <t>f2c78c211bf9959065bd4042b24bcb7f</t>
  </si>
  <si>
    <t>4bde2238dba30cd0d59179600f96190b</t>
  </si>
  <si>
    <t>66519a181b9301d0c97536d5464bcbcb</t>
  </si>
  <si>
    <t>ea210187db3a8f00b83bf3651d9619b6</t>
  </si>
  <si>
    <t>application-business-1268339</t>
  </si>
  <si>
    <t>application-business-1666738</t>
  </si>
  <si>
    <t>4e03f619dbbb2bc486cdfda51d961968</t>
  </si>
  <si>
    <t>application-business-1689913</t>
  </si>
  <si>
    <t>abde2238dba30cd0d59179600f961989</t>
  </si>
  <si>
    <t>7b6f9f23dbe0d7883cc7f9771d96191e</t>
  </si>
  <si>
    <t>470010c8c3607514e73b7fe4e40131f6</t>
  </si>
  <si>
    <t>dcfeea2bdb0b6f009b58f9231d96196e</t>
  </si>
  <si>
    <t>56f536badba0c890400afd141d961946</t>
  </si>
  <si>
    <t>05e8597bdb7e2740dae3ffc41d9619b0</t>
  </si>
  <si>
    <t>af56676adbbed05052516b4bd3961995</t>
  </si>
  <si>
    <t>76842cbadb2ed4549ded50abd3961910</t>
  </si>
  <si>
    <t>fea1535bdb659700b859fd051d961947</t>
  </si>
  <si>
    <t>07114f461b1b38103b486534b24bcb9b</t>
  </si>
  <si>
    <t>b790f5a7db33a34886cdfda51d961997</t>
  </si>
  <si>
    <t>application-business-1367912</t>
  </si>
  <si>
    <t>41d1b18e1b9d091016a986ece54bcbe4</t>
  </si>
  <si>
    <t>bbde2238dba30cd0d59179600f9619d8</t>
  </si>
  <si>
    <t>b4acb4a31b05c910cc3cdce0b24bcb96</t>
  </si>
  <si>
    <t>application-business-1606051</t>
  </si>
  <si>
    <t>f7421269dbb7df80b83bf3651d9619f6</t>
  </si>
  <si>
    <t>application-business-1359388</t>
  </si>
  <si>
    <t>f7fea433dbc39410c1b60342f39619aa</t>
  </si>
  <si>
    <t>application-support-1621922</t>
  </si>
  <si>
    <t>2a00dc88c3607514e73b7fe4e40131c7</t>
  </si>
  <si>
    <t>application-business-1340933</t>
  </si>
  <si>
    <t>application-support-1621881</t>
  </si>
  <si>
    <t>application-business-1701817</t>
  </si>
  <si>
    <t>07585796dba1d050b77b5ca5f396199f</t>
  </si>
  <si>
    <t>05d30540db1d48100ecefd961d961918</t>
  </si>
  <si>
    <t>54926a74db220c9ce0a65858dc9619cf</t>
  </si>
  <si>
    <t>04ee2ae7db0b6f009b58f9231d9619dd</t>
  </si>
  <si>
    <t>44b9da7ddbbb0700df6ff7b31d9619c5</t>
  </si>
  <si>
    <t>efdee0601bdefc50f33dea83b24bcbf7</t>
  </si>
  <si>
    <t>ab7c59da1bea74d086e17805464bcb6f</t>
  </si>
  <si>
    <t>application-business-645963</t>
  </si>
  <si>
    <t>application-business-1576134</t>
  </si>
  <si>
    <t>83191b0ddbf844d06771f5f51d961973</t>
  </si>
  <si>
    <t>5670fafc1bb7e894feef65fde54bcb39</t>
  </si>
  <si>
    <t>bcb707eddb77f704395df7b31d96198e</t>
  </si>
  <si>
    <t>application-support-1701117</t>
  </si>
  <si>
    <t>e95dd6471bcc8d10c498635ee54bcbcd</t>
  </si>
  <si>
    <t>application-business-27303</t>
  </si>
  <si>
    <t>1e40252bdb9958189cfbe2a94b9619b0</t>
  </si>
  <si>
    <t>400e12dc1bdd2410eec0433be54bcb0b</t>
  </si>
  <si>
    <t>7fa2e474dbba081019035487dc961915</t>
  </si>
  <si>
    <t>994200afdb8873c04e9efda41d96195c</t>
  </si>
  <si>
    <t>143b42701bb141107771639ce54bcb5f</t>
  </si>
  <si>
    <t>1e54909ddb89d78c0a86f7051d961928</t>
  </si>
  <si>
    <t>application-support-1741255</t>
  </si>
  <si>
    <t>bae3e85fdbf3db00aa8af9231d961927</t>
  </si>
  <si>
    <t>application-business-39619</t>
  </si>
  <si>
    <t>223acd7ddb36d3c8949bfb261d96194d</t>
  </si>
  <si>
    <t>42dfcd761b848150f1190d0ee54bcb3f</t>
  </si>
  <si>
    <t>1fa2ee19db22bb000ecefd961d9619ab</t>
  </si>
  <si>
    <t>5efde028db0a4418de1bf3b31d96195c</t>
  </si>
  <si>
    <t>27a2ee19db22bb000ecefd961d9619cf</t>
  </si>
  <si>
    <t>106503fedbd2045ce0a65858dc9619f6</t>
  </si>
  <si>
    <t>1affc1fadb23d78810dffda41d96198a</t>
  </si>
  <si>
    <t>application-business-1721656</t>
  </si>
  <si>
    <t>c6827f05db9ebf005cc076100f96193b</t>
  </si>
  <si>
    <t>application-business-1362233</t>
  </si>
  <si>
    <t>faec11d5db234cd0d96e34bffe96195a</t>
  </si>
  <si>
    <t>db1781a4db37fa80d1fb34bffe96192c</t>
  </si>
  <si>
    <t>application-business-33946</t>
  </si>
  <si>
    <t>f2d9eee4db035c502406dc03f3961917</t>
  </si>
  <si>
    <t>application-business-426418</t>
  </si>
  <si>
    <t>66d9aee4db035c502406dc03f39619a9</t>
  </si>
  <si>
    <t>2acb864bdbac27803cc7f9771d961974</t>
  </si>
  <si>
    <t>application-business-1338522</t>
  </si>
  <si>
    <t>9362fdd81b58b89416dcf715464bcbdb</t>
  </si>
  <si>
    <t>ef3a41bddb36d3c8949bfb261d96198b</t>
  </si>
  <si>
    <t>3256e36adbbed05052516b4bd396199a</t>
  </si>
  <si>
    <t>b42df82adbf2b3c44644522bdc96195d</t>
  </si>
  <si>
    <t>d2dfc6c4db337fc04f25f9f51d9619cc</t>
  </si>
  <si>
    <t>760b94cedb910780aa8af9231d9619b4</t>
  </si>
  <si>
    <t>58c58a59db6776408ef1f3731d961966</t>
  </si>
  <si>
    <t>5fa2bc45db208c1083eb5a84dc9619d0</t>
  </si>
  <si>
    <t>application-business-1738053</t>
  </si>
  <si>
    <t>56033847dbfedc108557be65f396194a</t>
  </si>
  <si>
    <t>application-business-1735581</t>
  </si>
  <si>
    <t>24b41cfbdb1e4f04aa8af9231d9619f2</t>
  </si>
  <si>
    <t>application-support-1621971</t>
  </si>
  <si>
    <t>6de0da80db737fc04f25f9f51d961980</t>
  </si>
  <si>
    <t>application-support-1626632</t>
  </si>
  <si>
    <t>application-support-1747196</t>
  </si>
  <si>
    <t>cf33b3421b5bb8103ad1edb1b24bcbef</t>
  </si>
  <si>
    <t>fc46b2dddb98bb04f7275ad6dc9619af</t>
  </si>
  <si>
    <t>db3405901bfb3450c187b7a5464bcb00</t>
  </si>
  <si>
    <t>b60010c8c3607514e73b7fe4e40131ba</t>
  </si>
  <si>
    <t>9656ced11b46c550f1190d0ee54bcbce</t>
  </si>
  <si>
    <t>application-support-34630</t>
  </si>
  <si>
    <t>application-business-1438869</t>
  </si>
  <si>
    <t>ccfe622bdb0b6f009b58f9231d9619c5</t>
  </si>
  <si>
    <t>6b571696db1a9c14c1b60342f3961967</t>
  </si>
  <si>
    <t>883eff8e9396a158cb9f382d6cba1026</t>
  </si>
  <si>
    <t>application-business-1742436</t>
  </si>
  <si>
    <t>b94f077cdb63b70010d273200f96197f</t>
  </si>
  <si>
    <t>62603d56db7fe340bfa9b34ffe961982</t>
  </si>
  <si>
    <t>140fe433dbc39410c1b60342f3961924</t>
  </si>
  <si>
    <t>c482a498db41d78cdf6ff7b31d9619b4</t>
  </si>
  <si>
    <t>0286086f1bf3bc10e24155b0604bcbf9</t>
  </si>
  <si>
    <t>8b56276adbbed05052516b4bd3961964</t>
  </si>
  <si>
    <t>774aab22dbac5c90b81f9d2bd39619b6</t>
  </si>
  <si>
    <t>application-business-1311439</t>
  </si>
  <si>
    <t>c050f0b6db8a5850089dfb17f396198b</t>
  </si>
  <si>
    <t>051f775ddb01c700aa8af9231d9619ea</t>
  </si>
  <si>
    <t>fbbb1ca7dbc3c0944644522bdc96190a</t>
  </si>
  <si>
    <t>application-business-1734254</t>
  </si>
  <si>
    <t>967c49091bc09890c9e7ca217e4bcb38</t>
  </si>
  <si>
    <t>6b452eaedb7154d02406dc03f3961922</t>
  </si>
  <si>
    <t>0b1efdefdbc80744d1fb34bffe96192f</t>
  </si>
  <si>
    <t>b4102e14db0d8018400afd141d9619c4</t>
  </si>
  <si>
    <t>application-business-1114066</t>
  </si>
  <si>
    <t>af38f455db6c84106430f9761d9619bc</t>
  </si>
  <si>
    <t>application-business-671694</t>
  </si>
  <si>
    <t>application-support-1702254</t>
  </si>
  <si>
    <t>a6eeaeb6db2a5fc4949bfb261d9619d2</t>
  </si>
  <si>
    <t>12033847dbfedc108557be65f3961969</t>
  </si>
  <si>
    <t>b9607b5cdb8a0418de1bf3b31d9619d2</t>
  </si>
  <si>
    <t>708c20dddb6bc014d59179600f961934</t>
  </si>
  <si>
    <t>839e7596db82a7c491ab3b4ffe96196f</t>
  </si>
  <si>
    <t>8089ef001b5ded10e66d400de54bcbe3</t>
  </si>
  <si>
    <t>application-support-1621995</t>
  </si>
  <si>
    <t>2bd51445db680c1083eb5a84dc961969</t>
  </si>
  <si>
    <t>application-support-1701095</t>
  </si>
  <si>
    <t>65e72a1c1b682918a32e6421b24bcbbb</t>
  </si>
  <si>
    <t>application-support-1641772</t>
  </si>
  <si>
    <t>application-business-1123240</t>
  </si>
  <si>
    <t>c8ee2eb6db2a5fc4949bfb261d961948</t>
  </si>
  <si>
    <t>application-business-44858</t>
  </si>
  <si>
    <t>application-support-1533263</t>
  </si>
  <si>
    <t>application-support-1621805</t>
  </si>
  <si>
    <t>31bfa070db720810a2baf3b31d9619cc</t>
  </si>
  <si>
    <t>d6df09ce1b6a0d9032114262b24bcbb5</t>
  </si>
  <si>
    <t>67174706dbe10304aa8af9231d961984</t>
  </si>
  <si>
    <t>5594eabc1b12951487c51022b24bcb68</t>
  </si>
  <si>
    <t>application-business-850473</t>
  </si>
  <si>
    <t>9a98071c1b083014b7b5ba63164bcb86</t>
  </si>
  <si>
    <t>2a39efb2db01f780f7a6b47ffe9619ee</t>
  </si>
  <si>
    <t>application-business-627900</t>
  </si>
  <si>
    <t>6fa0291c1b1bcd903b486534b24bcb96</t>
  </si>
  <si>
    <t>application-business-1332788</t>
  </si>
  <si>
    <t>application-business-1090833</t>
  </si>
  <si>
    <t>d8f231f31b977810833ba9b3b24bcb71</t>
  </si>
  <si>
    <t>352d3c2adbf2b3c44644522bdc96195d</t>
  </si>
  <si>
    <t>application-business-1748241</t>
  </si>
  <si>
    <t>application-business-45958</t>
  </si>
  <si>
    <t>0a75f952db4580d85929f9771d96199f</t>
  </si>
  <si>
    <t>b5ec617bdbf0cc54881d5c58dc96199b</t>
  </si>
  <si>
    <t>de5d159e1b0ed150e527b246464bcb9b</t>
  </si>
  <si>
    <t>9587830c1b7bdc9012b8a9b7bd4bcb73</t>
  </si>
  <si>
    <t>acb701ccdb7f7bc04f25f9f51d96191a</t>
  </si>
  <si>
    <t>970090c8c3607514e73b7fe4e40131fd</t>
  </si>
  <si>
    <t>application-business-34996</t>
  </si>
  <si>
    <t>application-business-34019</t>
  </si>
  <si>
    <t>ba7513c21b9a2958bb71a8afe54bcb2f</t>
  </si>
  <si>
    <t>2f56676adbbed05052516b4bd396198c</t>
  </si>
  <si>
    <t>c70050c8c3607514e73b7fe4e401319b</t>
  </si>
  <si>
    <t>58d13219dbe31b88aa8af9231d96195d</t>
  </si>
  <si>
    <t>application-business-1748233</t>
  </si>
  <si>
    <t>688cec9ddb6bc014d59179600f9619f8</t>
  </si>
  <si>
    <t>4357d296db1a9c14c1b60342f396194d</t>
  </si>
  <si>
    <t>1ed000111b5601107771639ce54bcbf2</t>
  </si>
  <si>
    <t>69e944a9db1aa300dd1bf5261d961991</t>
  </si>
  <si>
    <t>153fe310dbf258948557be65f3961995</t>
  </si>
  <si>
    <t>f919451cc3e8a950e73b7fe4e40131cd</t>
  </si>
  <si>
    <t>application-business-1486987</t>
  </si>
  <si>
    <t>b6d9eee4db035c502406dc03f396190e</t>
  </si>
  <si>
    <t>0355f0c2db18730019035487dc961947</t>
  </si>
  <si>
    <t>38d8e01adb12085c4644522bdc961941</t>
  </si>
  <si>
    <t>da7be38bdbbae34819035487dc961922</t>
  </si>
  <si>
    <t>0a9f8e32dbbf8b00949bfb261d961933</t>
  </si>
  <si>
    <t>5e7a6d98db179704aa8af9231d961914</t>
  </si>
  <si>
    <t>application-business-1313484</t>
  </si>
  <si>
    <t>a8b2ce671b232094feef65fde54bcb19</t>
  </si>
  <si>
    <t>6ca429881ba49810c564520e6e4bcb28</t>
  </si>
  <si>
    <t>application-business-1185632</t>
  </si>
  <si>
    <t>fcc3cf1cdbeee304dd1bf5261d9619a9</t>
  </si>
  <si>
    <t>87114f461b1b38103b486534b24bcb0e</t>
  </si>
  <si>
    <t>3cfb09c18723e0144ba3ecec3fbb3501</t>
  </si>
  <si>
    <t>application-business-39625</t>
  </si>
  <si>
    <t>application-business-1369116</t>
  </si>
  <si>
    <t>application-support-1207921</t>
  </si>
  <si>
    <t>2ad9aee4db035c502406dc03f39619a0</t>
  </si>
  <si>
    <t>application-business-1699139</t>
  </si>
  <si>
    <t>6dee6ae7db0b6f009b58f9231d9619eb</t>
  </si>
  <si>
    <t>application-business-34133</t>
  </si>
  <si>
    <t>93195b0ddbf844d06771f5f51d9619bf</t>
  </si>
  <si>
    <t>7c8c20dddb6bc014d59179600f9619ba</t>
  </si>
  <si>
    <t>application-business-1360802</t>
  </si>
  <si>
    <t>536b5e27dbc04744d1fb34bffe961988</t>
  </si>
  <si>
    <t>5756276adbbed05052516b4bd39619a5</t>
  </si>
  <si>
    <t>50e6a8bbdb49af805929f9771d96192b</t>
  </si>
  <si>
    <t>application-business-1696053</t>
  </si>
  <si>
    <t>application-business-1169517</t>
  </si>
  <si>
    <t>application-business-1332194</t>
  </si>
  <si>
    <t>398b1e1f1bc4c11026d26202b24bcb65</t>
  </si>
  <si>
    <t>ad078e6bdb13a7c04644522bdc961905</t>
  </si>
  <si>
    <t>application-business-39599</t>
  </si>
  <si>
    <t>f60010c8c3607514e73b7fe4e401317e</t>
  </si>
  <si>
    <t>ffa2e474dbba081019035487dc96190d</t>
  </si>
  <si>
    <t>application-business-1196294</t>
  </si>
  <si>
    <t>bf591855db0c7340bfa9b34ffe96193c</t>
  </si>
  <si>
    <t>f37506db1bc5e4507842be65464bcbaa</t>
  </si>
  <si>
    <t>2618a3fbdb094410286838dffe9619bf</t>
  </si>
  <si>
    <t>6421b3a11bddb814b7b5ba63164bcba0</t>
  </si>
  <si>
    <t>bcee6ae7db0b6f009b58f9231d961930</t>
  </si>
  <si>
    <t>30d6650487341d144ba3ecec3fbb3594</t>
  </si>
  <si>
    <t>dfb30f1cdbeee304dd1bf5261d961994</t>
  </si>
  <si>
    <t>353310ee1b60bc90eec0433be54bcb5e</t>
  </si>
  <si>
    <t>application-business-1380748</t>
  </si>
  <si>
    <t>857fddf0dba40700e627f3b31d96192d</t>
  </si>
  <si>
    <t>6d7dc16ddb566700f7275ad6dc96195a</t>
  </si>
  <si>
    <t>22d9aee4db035c502406dc03f3961976</t>
  </si>
  <si>
    <t>c2ae214adb1cff0086cdfda51d961917</t>
  </si>
  <si>
    <t>74ab6e6b1b43685032114262b24bcbc8</t>
  </si>
  <si>
    <t>906c18651b256490bc230dcde54bcbfe</t>
  </si>
  <si>
    <t>3767e93d1be8d99016dcf715464bcb6e</t>
  </si>
  <si>
    <t>d12df82adbf2b3c44644522bdc9619b3</t>
  </si>
  <si>
    <t>0c8506db1bc5e4507842be65464bcbfd</t>
  </si>
  <si>
    <t>application-business-1065216</t>
  </si>
  <si>
    <t>application-business-44745</t>
  </si>
  <si>
    <t>application-business-985286</t>
  </si>
  <si>
    <t>f043d185db423f0483eb5a84dc9619ce</t>
  </si>
  <si>
    <t>4c0fe433dbc39410c1b60342f3961909</t>
  </si>
  <si>
    <t>73fea433dbc39410c1b60342f39619bc</t>
  </si>
  <si>
    <t>83114f461b1b38103b486534b24bcb18</t>
  </si>
  <si>
    <t>application-support-1662248</t>
  </si>
  <si>
    <t>application-business-1669089</t>
  </si>
  <si>
    <t>application-business-1544634</t>
  </si>
  <si>
    <t>65ec617bdbf0cc54881d5c58dc961985</t>
  </si>
  <si>
    <t>84683f5bdb99d818eb7a83305b961940</t>
  </si>
  <si>
    <t>application-business-692754</t>
  </si>
  <si>
    <t>ebde44b4dbfcdf88949bfb261d9619e0</t>
  </si>
  <si>
    <t>application-business-1360949</t>
  </si>
  <si>
    <t>6ff6e59c1bedb810ec60eb52b24bcb47</t>
  </si>
  <si>
    <t>4356276adbbed05052516b4bd396192d</t>
  </si>
  <si>
    <t>44c47a8fdbc29850753b50abd3961922</t>
  </si>
  <si>
    <t>9d2dd3a3dbb55b800a86f7051d96194e</t>
  </si>
  <si>
    <t>application-business-1154936</t>
  </si>
  <si>
    <t>application-support-1621987</t>
  </si>
  <si>
    <t>1fe402901bdfcd90f5de2022b24bcbdd</t>
  </si>
  <si>
    <t>e5ca75631ba26014eec0433be54bcbb0</t>
  </si>
  <si>
    <t>9d1445efdb1fabc019035487dc96199b</t>
  </si>
  <si>
    <t>application-business-1364312</t>
  </si>
  <si>
    <t>1332b5a93726ee4061eb2b2943990e01</t>
  </si>
  <si>
    <t>c2bf7e41db16d780949bfb261d961948</t>
  </si>
  <si>
    <t>application-support-1184165</t>
  </si>
  <si>
    <t>8ef5f2badba0c890400afd141d9619ea</t>
  </si>
  <si>
    <t>63a27a4c1bb85514dd262024b24bcb53</t>
  </si>
  <si>
    <t>076b8e30db58e4d02406dc03f396194c</t>
  </si>
  <si>
    <t>application-business-1293563</t>
  </si>
  <si>
    <t>application-business-34303</t>
  </si>
  <si>
    <t>1516c760dbbab304abd87c910f9619d5</t>
  </si>
  <si>
    <t>d546878a1b7a60d432114262b24bcb83</t>
  </si>
  <si>
    <t>a2de6a0c1b785514dd262024b24bcb6b</t>
  </si>
  <si>
    <t>ff2136041bb85514dd262024b24bcb59</t>
  </si>
  <si>
    <t>application-support-1691663</t>
  </si>
  <si>
    <t>application-business-1554768</t>
  </si>
  <si>
    <t>application-support-1698324</t>
  </si>
  <si>
    <t>75aa44c31b2ebcd0f1190d0ee54bcb16</t>
  </si>
  <si>
    <t>2b7ad38c1bd51990f5de2022b24bcb40</t>
  </si>
  <si>
    <t>e292f96bdb293700268ff1c51d961912</t>
  </si>
  <si>
    <t>9d83f93edb0adb00b859fd051d96190d</t>
  </si>
  <si>
    <t>b7fea433dbc39410c1b60342f3961993</t>
  </si>
  <si>
    <t>application-business-990814</t>
  </si>
  <si>
    <t>application-business-44401</t>
  </si>
  <si>
    <t>a0ee6ae7db0b6f009b58f9231d961925</t>
  </si>
  <si>
    <t>47a9ef381b0609105cb84371b24bcb2c</t>
  </si>
  <si>
    <t>a4fc13d31b45ac50feef65fde54bcb4e</t>
  </si>
  <si>
    <t>1b239c581b718d1026d26202b24bcb23</t>
  </si>
  <si>
    <t>4aaacaeadbd02f0ceb6370600f961957</t>
  </si>
  <si>
    <t>55be9f431b7494500cf686e07e4bcb00</t>
  </si>
  <si>
    <t>application-business-1566093</t>
  </si>
  <si>
    <t>41bc858edb9d6b445929f9771d9619fc</t>
  </si>
  <si>
    <t>application-support-561527</t>
  </si>
  <si>
    <t>f798f019db6c84106430f9761d96196e</t>
  </si>
  <si>
    <t>ce9f503edb0cdbc03cc7f9771d9619f6</t>
  </si>
  <si>
    <t>e5ec617bdbf0cc54881d5c58dc961900</t>
  </si>
  <si>
    <t>3c1535a7dbefd8908557be65f396190f</t>
  </si>
  <si>
    <t>application-business-37569</t>
  </si>
  <si>
    <t>application-business-45594</t>
  </si>
  <si>
    <t>application-business-1697991</t>
  </si>
  <si>
    <t>application-business-1324592</t>
  </si>
  <si>
    <t>bda7a76f1b66d9547771639ce54bcb03</t>
  </si>
  <si>
    <t>305ead64dbc4c89483eb5a84dc961939</t>
  </si>
  <si>
    <t>cdfde533db5b0f84b83bf3651d9619ca</t>
  </si>
  <si>
    <t>52e291a3db01bf80e0d65a0adc961988</t>
  </si>
  <si>
    <t>ae31d62edbc90018493554dadc961940</t>
  </si>
  <si>
    <t>application-support-1701131</t>
  </si>
  <si>
    <t>c665e4dddba084106430f9761d961998</t>
  </si>
  <si>
    <t>2db3735edb588c144f25f9f51d9619b9</t>
  </si>
  <si>
    <t>4579462ddb4ec340eb6370600f961993</t>
  </si>
  <si>
    <t>application-business-1291821</t>
  </si>
  <si>
    <t>application-support-1684608</t>
  </si>
  <si>
    <t>application-support-1701129</t>
  </si>
  <si>
    <t>480fa433dbc39410c1b60342f39619f4</t>
  </si>
  <si>
    <t>51ab8b19db40e4509ded50abd3961991</t>
  </si>
  <si>
    <t>7ce5c488db3633c00ecefd961d96193b</t>
  </si>
  <si>
    <t>982e8f991bd6e41087c51022b24bcb5e</t>
  </si>
  <si>
    <t>93195b0ddbf844d06771f5f51d961979</t>
  </si>
  <si>
    <t>fe0010c8c3607514e73b7fe4e401314e</t>
  </si>
  <si>
    <t>e7025cfddb40e7c0aa8af9231d9619b3</t>
  </si>
  <si>
    <t>59ed64e7dbb31340aa8af9231d961953</t>
  </si>
  <si>
    <t>cf56276adbbed05052516b4bd3961923</t>
  </si>
  <si>
    <t>application-business-767937</t>
  </si>
  <si>
    <t>7be49a4fdb5e1f80ffdefb041d96197d</t>
  </si>
  <si>
    <t>application-support-43020</t>
  </si>
  <si>
    <t>application-business-1360548</t>
  </si>
  <si>
    <t>application-business-1678522</t>
  </si>
  <si>
    <t>1a7dfbd787d24d109144ece83cbb3555</t>
  </si>
  <si>
    <t>4f10b128dbbfb28010dffda41d9619aa</t>
  </si>
  <si>
    <t>application-support-1684624</t>
  </si>
  <si>
    <t>74303fdfdbea40106e24b6bffe96197b</t>
  </si>
  <si>
    <t>0b191b0ddbf844d06771f5f51d961937</t>
  </si>
  <si>
    <t>db46f35ddbea84dcde1bf3b31d961907</t>
  </si>
  <si>
    <t>application-business-1117620</t>
  </si>
  <si>
    <t>application-business-703205</t>
  </si>
  <si>
    <t>885f3f3edbba9810c1b60342f39619d3</t>
  </si>
  <si>
    <t>application-business-34174</t>
  </si>
  <si>
    <t>application-support-1621912</t>
  </si>
  <si>
    <t>52f536badba0c890400afd141d961930</t>
  </si>
  <si>
    <t>application-business-615356</t>
  </si>
  <si>
    <t>59c1aa961b852c10b7b5ba63164bcb8a</t>
  </si>
  <si>
    <t>65990dc8dbbf7bc04f25f9f51d9619ac</t>
  </si>
  <si>
    <t>application-business-1440745</t>
  </si>
  <si>
    <t>28b7a1161b33fc50c498635ee54bcbe2</t>
  </si>
  <si>
    <t>dcee2eb6db2a5fc4949bfb261d961986</t>
  </si>
  <si>
    <t>9b46c53e1ba1b09032114262b24bcbac</t>
  </si>
  <si>
    <t>application-business-562269</t>
  </si>
  <si>
    <t>cc25c6aadb70dbc0c5bd5c88dc9619c9</t>
  </si>
  <si>
    <t>376a47b6dba040d0ede85c88dc961964</t>
  </si>
  <si>
    <t>application-business-475932</t>
  </si>
  <si>
    <t>c7096a66db673280a0f0f3d61d96196f</t>
  </si>
  <si>
    <t>10f49b981b237050833ba9b3b24bcb19</t>
  </si>
  <si>
    <t>application-business-1540673</t>
  </si>
  <si>
    <t>application-business-1693432</t>
  </si>
  <si>
    <t>ef4552ee1b617090dfddf436464bcb16</t>
  </si>
  <si>
    <t>2f56676adbbed05052516b4bd3961948</t>
  </si>
  <si>
    <t>application-support-1621973</t>
  </si>
  <si>
    <t>d75246addbbb9f80b83bf3651d961918</t>
  </si>
  <si>
    <t>application-business-1184173</t>
  </si>
  <si>
    <t>211d3f3ddb6350905f9e917bd396196f</t>
  </si>
  <si>
    <t>70327596dbe42490a9bdaf4bd39619df</t>
  </si>
  <si>
    <t>c47ef47c1b56a450833ba9b3b24bcb05</t>
  </si>
  <si>
    <t>2c16de40db777fc04f25f9f51d961958</t>
  </si>
  <si>
    <t>9c2d42f3dbf028d093f4582cd396196c</t>
  </si>
  <si>
    <t>0e9695191ba54910f14c42a0f54bcb50</t>
  </si>
  <si>
    <t>2d1970b4db0b3bc4dae3ffc41d961989</t>
  </si>
  <si>
    <t>application-support-1363614</t>
  </si>
  <si>
    <t>application-business-455520</t>
  </si>
  <si>
    <t>9dee6ae7db0b6f009b58f9231d9619c7</t>
  </si>
  <si>
    <t>e42f2839dbb74090dae3ffc41d961988</t>
  </si>
  <si>
    <t>application-business-1215057</t>
  </si>
  <si>
    <t>056214c4db5b2740f7275ad6dc96195a</t>
  </si>
  <si>
    <t>4c55e10f1b9e6c10a32e6421b24bcb50</t>
  </si>
  <si>
    <t>application-business-27380</t>
  </si>
  <si>
    <t>application-business-34072</t>
  </si>
  <si>
    <t>8abd49cedb51b38421f750e4dc9619c9</t>
  </si>
  <si>
    <t>1cdbb2d1db818700aa8af9231d961970</t>
  </si>
  <si>
    <t>application-business-1289224</t>
  </si>
  <si>
    <t>7866bc5bdbe1638c0b02f1061d9619d5</t>
  </si>
  <si>
    <t>application-business-1288707</t>
  </si>
  <si>
    <t>application-business-1383285</t>
  </si>
  <si>
    <t>application-business-1751075</t>
  </si>
  <si>
    <t>2168ea671b31641086e17805464bcb59</t>
  </si>
  <si>
    <t>fb3fc31cdb0fd78c949bfb261d9619c6</t>
  </si>
  <si>
    <t>376fe4591b25451052da9821b24bcb7b</t>
  </si>
  <si>
    <t>application-business-1269489</t>
  </si>
  <si>
    <t>74b2b1e93726ee4061eb2b2943990ed3</t>
  </si>
  <si>
    <t>a17080571bb43810894363d3b24bcb3e</t>
  </si>
  <si>
    <t>application-business-34462</t>
  </si>
  <si>
    <t>f0df1661dbd90380aa8af9231d961909</t>
  </si>
  <si>
    <t>11c616ffdbd99458b5f152f3f3961990</t>
  </si>
  <si>
    <t>97f923231b0b9110656ff646464bcbab</t>
  </si>
  <si>
    <t>4c0b8a031b6de0d06452ddf3b24bcb3a</t>
  </si>
  <si>
    <t>application-business-34030</t>
  </si>
  <si>
    <t>application-business-1736614</t>
  </si>
  <si>
    <t>8b56276adbbed05052516b4bd3961986</t>
  </si>
  <si>
    <t>application-support-1621963</t>
  </si>
  <si>
    <t>8945d8191b11a950e66d400de54bcb18</t>
  </si>
  <si>
    <t>6fcba412dbe07f805929f9771d9619b3</t>
  </si>
  <si>
    <t>application-support-1684575</t>
  </si>
  <si>
    <t>application-business-34100</t>
  </si>
  <si>
    <t>1d963246dbb25fc8949bfb261d9619a7</t>
  </si>
  <si>
    <t>application-business-1741599</t>
  </si>
  <si>
    <t>application-business-1734157</t>
  </si>
  <si>
    <t>6673b546db44e384df385a48dc961973</t>
  </si>
  <si>
    <t>ae4de7071b403d148a94ed71f54bcb14</t>
  </si>
  <si>
    <t>application-business-1216367</t>
  </si>
  <si>
    <t>95b747eddb77f704395df7b31d96191d</t>
  </si>
  <si>
    <t>7d1c4b28db7a73c0b94cf3731d9619b1</t>
  </si>
  <si>
    <t>application-support-1701069</t>
  </si>
  <si>
    <t>4d9c2e331b0a1910c97536d5464bcb1a</t>
  </si>
  <si>
    <t>application-business-1203356</t>
  </si>
  <si>
    <t>application-business-1095338</t>
  </si>
  <si>
    <t>147a0bb6dba040d0ede85c88dc961969</t>
  </si>
  <si>
    <t>de31d62edbc90018493554dadc961912</t>
  </si>
  <si>
    <t>8f296c90dbe7cc90a56ff5461d961971</t>
  </si>
  <si>
    <t>dac48a16db9cb7049b58f9231d9619a8</t>
  </si>
  <si>
    <t>6c09565bdb876f00f7275ad6dc961954</t>
  </si>
  <si>
    <t>98716a7c1bde551487c51022b24bcb70</t>
  </si>
  <si>
    <t>application-support-1724058</t>
  </si>
  <si>
    <t>92d373321b8a0d10c97536d5464bcb20</t>
  </si>
  <si>
    <t>application-business-38612</t>
  </si>
  <si>
    <t>a9f094e01be44d10c187b7a5464bcb8c</t>
  </si>
  <si>
    <t>e08cec9ddb6bc014d59179600f9619cc</t>
  </si>
  <si>
    <t>758a52351ba50110f33dea83b24bcb30</t>
  </si>
  <si>
    <t>application-business-1154948</t>
  </si>
  <si>
    <t>51c3035cdbeee304dd1bf5261d96197e</t>
  </si>
  <si>
    <t>application-business-1136782</t>
  </si>
  <si>
    <t>f72ebf8e9396a158cb9f382d6cba10c2</t>
  </si>
  <si>
    <t>2a46e4c5db644c1083eb5a84dc96191a</t>
  </si>
  <si>
    <t>4709cba01bc7b85086e17805464bcb6b</t>
  </si>
  <si>
    <t>37fea433dbc39410c1b60342f39619b3</t>
  </si>
  <si>
    <t>application-support-1684612</t>
  </si>
  <si>
    <t>2f967603db9b9fc4aa8af9231d9619a3</t>
  </si>
  <si>
    <t>220e6358dbb258948557be65f39619f8</t>
  </si>
  <si>
    <t>application-business-1457399</t>
  </si>
  <si>
    <t>application-business-1136537</t>
  </si>
  <si>
    <t>application-support-1303654</t>
  </si>
  <si>
    <t>application-support-1621999</t>
  </si>
  <si>
    <t>application-business-38757</t>
  </si>
  <si>
    <t>application-business-1383155</t>
  </si>
  <si>
    <t>bf7e1ce6db6b0054f7275ad6dc9619dc</t>
  </si>
  <si>
    <t>application-business-1617108</t>
  </si>
  <si>
    <t>application-support-1625889</t>
  </si>
  <si>
    <t>ce11037cdb341c54105a52f3f3961975</t>
  </si>
  <si>
    <t>3362c081db1c2014ce12671cd3961974</t>
  </si>
  <si>
    <t>d2033847dbfedc108557be65f3961941</t>
  </si>
  <si>
    <t>408506db1bc5e4507842be65464bcbe8</t>
  </si>
  <si>
    <t>72d8a49fdb7e90105f9e917bd396193e</t>
  </si>
  <si>
    <t>application-business-39030</t>
  </si>
  <si>
    <t>4b72ec76db331c14884094c2f39619e7</t>
  </si>
  <si>
    <t>45d306c41b716cd0656ff646464bcba0</t>
  </si>
  <si>
    <t>9acfa2461b15a150eec0433be54bcb55</t>
  </si>
  <si>
    <t>bae2a707db5ce814b77b5ca5f3961936</t>
  </si>
  <si>
    <t>application-business-646367</t>
  </si>
  <si>
    <t>9361688adb76b7449b58f9231d96191c</t>
  </si>
  <si>
    <t>application-business-1317513</t>
  </si>
  <si>
    <t>215d83badb1a045ce0a65858dc961998</t>
  </si>
  <si>
    <t>b2ce80911b46f814bc230dcde54bcb1d</t>
  </si>
  <si>
    <t>cfc6054fdb66cc504644522bdc9619f8</t>
  </si>
  <si>
    <t>application-support-1621906</t>
  </si>
  <si>
    <t>549c0ce8dbef1fc4398afb971d961935</t>
  </si>
  <si>
    <t>8d0071bd1b6cd99016dcf715464bcb68</t>
  </si>
  <si>
    <t>bc91734ddb0ed81093f4582cd396194c</t>
  </si>
  <si>
    <t>500fe433dbc39410c1b60342f396192d</t>
  </si>
  <si>
    <t>application-business-1354989</t>
  </si>
  <si>
    <t>e5133785db780854e0d65a0adc961998</t>
  </si>
  <si>
    <t>application-business-1737771</t>
  </si>
  <si>
    <t>784391481bd01990cc3cdce0b24bcbd2</t>
  </si>
  <si>
    <t>deab884cdbc2d7c0949bfb261d96193b</t>
  </si>
  <si>
    <t>6b1de834db6b5b08eb6370600f961946</t>
  </si>
  <si>
    <t>application-business-1174700</t>
  </si>
  <si>
    <t>5fde2238dba30cd0d59179600f961950</t>
  </si>
  <si>
    <t>93eeeeb6db2a5fc4949bfb261d961997</t>
  </si>
  <si>
    <t>c050157cdb7c37445929f9771d961982</t>
  </si>
  <si>
    <t>application-business-1621042</t>
  </si>
  <si>
    <t>application-support-1684636</t>
  </si>
  <si>
    <t>5dabbcd287bf81d04ba3ecec3fbb35ad</t>
  </si>
  <si>
    <t>application-business-34001</t>
  </si>
  <si>
    <t>abf755981baeb090833ba9b3b24bcbab</t>
  </si>
  <si>
    <t>4844fc6cdba7df08df385a48dc961976</t>
  </si>
  <si>
    <t>2ad8a49fdb7e90105f9e917bd396191d</t>
  </si>
  <si>
    <t>d756676adbbed05052516b4bd3961914</t>
  </si>
  <si>
    <t>application-business-1154905</t>
  </si>
  <si>
    <t>ea858657dbf0fb84a9ac36fffe96191b</t>
  </si>
  <si>
    <t>application-support-1679369</t>
  </si>
  <si>
    <t>6d93ef401b45f0506452ddf3b24bcb20</t>
  </si>
  <si>
    <t>68ee2eb6db2a5fc4949bfb261d9619b7</t>
  </si>
  <si>
    <t>application-business-1641567</t>
  </si>
  <si>
    <t>cd963246dbb25fc8949bfb261d96196a</t>
  </si>
  <si>
    <t>application-business-1753912</t>
  </si>
  <si>
    <t>1daf32581b51a410cc3cdce0b24bcb5f</t>
  </si>
  <si>
    <t>b0312849db1ce3c8eb6370600f96190a</t>
  </si>
  <si>
    <t>application-business-1731538</t>
  </si>
  <si>
    <t>d8136dc61bc30d5026d26202b24bcbfd</t>
  </si>
  <si>
    <t>2e44b31e1b972c90feef65fde54bcb74</t>
  </si>
  <si>
    <t>be0010c8c3607514e73b7fe4e401312b</t>
  </si>
  <si>
    <t>ff7506db1bc5e4507842be65464bcba0</t>
  </si>
  <si>
    <t>application-business-1425610</t>
  </si>
  <si>
    <t>27de2238dba30cd0d59179600f9619ac</t>
  </si>
  <si>
    <t>a2f235131b0c811026d26202b24bcbd0</t>
  </si>
  <si>
    <t>a87b1714db070b40aa8af9231d961979</t>
  </si>
  <si>
    <t>application-business-33857</t>
  </si>
  <si>
    <t>c80fa433dbc39410c1b60342f39619cd</t>
  </si>
  <si>
    <t>9be46c99dba084106430f9761d961912</t>
  </si>
  <si>
    <t>4c8506db1bc5e4507842be65464bcbde</t>
  </si>
  <si>
    <t>application-business-36665</t>
  </si>
  <si>
    <t>application-support-1621885</t>
  </si>
  <si>
    <t>application-support-1535869</t>
  </si>
  <si>
    <t>application-business-45501</t>
  </si>
  <si>
    <t>6f69352e1b41555065bd4042b24bcb44</t>
  </si>
  <si>
    <t>5139675b1bf6b05052da9821b24bcbda</t>
  </si>
  <si>
    <t>8b56276adbbed05052516b4bd3961942</t>
  </si>
  <si>
    <t>881706bc1b5a9990f14c42a0f54bcbc6</t>
  </si>
  <si>
    <t>6e832923db9a9014967c3dd5f39619d2</t>
  </si>
  <si>
    <t>application-business-1750330</t>
  </si>
  <si>
    <t>a40d6871dbf7ff40268ff1c51d9619db</t>
  </si>
  <si>
    <t>application-support-621386</t>
  </si>
  <si>
    <t>application-support-1621993</t>
  </si>
  <si>
    <t>d1a40d9e1b98f81016a986ece54bcba3</t>
  </si>
  <si>
    <t>7356a76adbbed05052516b4bd3961904</t>
  </si>
  <si>
    <t>application-support-1621831</t>
  </si>
  <si>
    <t>02f536badba0c890400afd141d96191a</t>
  </si>
  <si>
    <t>application-business-1200619</t>
  </si>
  <si>
    <t>application-business-1674712</t>
  </si>
  <si>
    <t>b5accc0cdbe0f300e0d65a0adc9619c9</t>
  </si>
  <si>
    <t>application-business-40054</t>
  </si>
  <si>
    <t>fe3debea1be9e55086e17805464bcbf7</t>
  </si>
  <si>
    <t>application-business-1360588</t>
  </si>
  <si>
    <t>application-business-1708025</t>
  </si>
  <si>
    <t>b5d60e13db40c744eb6370600f9619b1</t>
  </si>
  <si>
    <t>application-business-33827</t>
  </si>
  <si>
    <t>application-business-39041</t>
  </si>
  <si>
    <t>ab420f4b1b8949106dd4edf3b24bcb21</t>
  </si>
  <si>
    <t>170c2c15db1633c04f25f9f51d96192c</t>
  </si>
  <si>
    <t>application-business-33853</t>
  </si>
  <si>
    <t>application-business-471556</t>
  </si>
  <si>
    <t>application-business-33337</t>
  </si>
  <si>
    <t>application-business-34205</t>
  </si>
  <si>
    <t>application-business-602910</t>
  </si>
  <si>
    <t>application-business-1147507</t>
  </si>
  <si>
    <t>37de2238dba30cd0d59179600f9619fb</t>
  </si>
  <si>
    <t>ab56676adbbed05052516b4bd396193f</t>
  </si>
  <si>
    <t>application-business-1748385</t>
  </si>
  <si>
    <t>application-business-1394743</t>
  </si>
  <si>
    <t>application-business-1105287</t>
  </si>
  <si>
    <t>application-business-679801</t>
  </si>
  <si>
    <t>application-business-1734536</t>
  </si>
  <si>
    <t>24ee2eb6db2a5fc4949bfb261d96199f</t>
  </si>
  <si>
    <t>80f4990e870921500c0862473cbb35a8</t>
  </si>
  <si>
    <t>application-support-1701125</t>
  </si>
  <si>
    <t>2e1d5b591bbd38d0e5f34083b24bcbe0</t>
  </si>
  <si>
    <t>7e2dbc2adbf2b3c44644522bdc96191b</t>
  </si>
  <si>
    <t>6127767fdb094410e0a65858dc96196b</t>
  </si>
  <si>
    <t>c7402419dbec44106430f9761d9619bb</t>
  </si>
  <si>
    <t>application-business-481481</t>
  </si>
  <si>
    <t>ecd6650487341d144ba3ecec3fbb3565</t>
  </si>
  <si>
    <t>0b114f461b1b38103b486534b24bcb53</t>
  </si>
  <si>
    <t>application-support-1334300</t>
  </si>
  <si>
    <t>application-business-34098</t>
  </si>
  <si>
    <t>b1e5d03fdb8c97040a86f7051d96191c</t>
  </si>
  <si>
    <t>c70050c8c3607514e73b7fe4e401313c</t>
  </si>
  <si>
    <t>991970b4db0b3bc4dae3ffc41d961976</t>
  </si>
  <si>
    <t>application-business-1145573</t>
  </si>
  <si>
    <t>0d4ae75a1bb2b410f33dea83b24bcb46</t>
  </si>
  <si>
    <t>d5696d1cdbb747408ef1f3731d9619cb</t>
  </si>
  <si>
    <t>e0c12ec2db517bc44f25f9f51d961911</t>
  </si>
  <si>
    <t>7ad9aee4db035c502406dc03f39619be</t>
  </si>
  <si>
    <t>8d51bec1db7ffa80b83bf3651d9619a1</t>
  </si>
  <si>
    <t>93191b0ddbf844d06771f5f51d96197d</t>
  </si>
  <si>
    <t>application-business-623982</t>
  </si>
  <si>
    <t>application-support-1684616</t>
  </si>
  <si>
    <t>06672c338727651c30b698683cbb35b9</t>
  </si>
  <si>
    <t>3f85a91edb93c050abd87c910f9619c4</t>
  </si>
  <si>
    <t>d7c07552dbd0e38cd1fb34bffe96190e</t>
  </si>
  <si>
    <t>bb7eca361b7c9c10b3ef54207e4bcb9c</t>
  </si>
  <si>
    <t>application-business-1532315</t>
  </si>
  <si>
    <t>41fc6ba21bc61550f33dea83b24bcb9f</t>
  </si>
  <si>
    <t>df0b83d91bba2094e5f34083b24bcbfe</t>
  </si>
  <si>
    <t>56d9aee4db035c502406dc03f3961956</t>
  </si>
  <si>
    <t>0318d97adbbb0700ffdefb041d9619c8</t>
  </si>
  <si>
    <t>0cdb5e67dbbb77800b02f1061d9619b6</t>
  </si>
  <si>
    <t>application-support-1029701</t>
  </si>
  <si>
    <t>application-business-39666</t>
  </si>
  <si>
    <t>23bdae28db071090ce12671cd396192c</t>
  </si>
  <si>
    <t>d11970b4db0b3bc4dae3ffc41d961980</t>
  </si>
  <si>
    <t>f909b479db294f04b83bf3651d9619cc</t>
  </si>
  <si>
    <t>application-business-34373</t>
  </si>
  <si>
    <t>850c66531b92e05016a986ece54bcb5b</t>
  </si>
  <si>
    <t>dd9c2e331b0a1910c97536d5464bcb31</t>
  </si>
  <si>
    <t>211ad365db0b5700eb6370600f961961</t>
  </si>
  <si>
    <t>9a4e960bdbf8d050f98b3885f3961975</t>
  </si>
  <si>
    <t>1f74e18adb0fef8886cdfda51d96196f</t>
  </si>
  <si>
    <t>2e59ae16dbbe8b0010dffda41d9619b3</t>
  </si>
  <si>
    <t>c06652681bf3f050f14c42a0f54bcb75</t>
  </si>
  <si>
    <t>7b56676adbbed05052516b4bd39619d6</t>
  </si>
  <si>
    <t>application-support-1621813</t>
  </si>
  <si>
    <t>8bbdbc4ddb040704aa8af9231d961961</t>
  </si>
  <si>
    <t>67793cfe1b2b5110656ff646464bcb85</t>
  </si>
  <si>
    <t>df191b0ddbf844d06771f5f51d9619b7</t>
  </si>
  <si>
    <t>d4524e0edba4d388ffdefb041d9619f5</t>
  </si>
  <si>
    <t>2ba2ee19db22bb000ecefd961d9619d8</t>
  </si>
  <si>
    <t>682f9a85db8fe380b94cf3731d9619fb</t>
  </si>
  <si>
    <t>c0fc2e86dbf03200ad55708dae96190c</t>
  </si>
  <si>
    <t>application-business-34485</t>
  </si>
  <si>
    <t>f891fc0cdb186388b83bf3651d96192f</t>
  </si>
  <si>
    <t>5dc1056ddbc56b0091ab3b4ffe9619ef</t>
  </si>
  <si>
    <t>511114771b8574d031d6dbd0b24bcb50</t>
  </si>
  <si>
    <t>c3e63012db118780e627f3b31d961913</t>
  </si>
  <si>
    <t>application-support-1709776</t>
  </si>
  <si>
    <t>9f56276adbbed05052516b4bd39619ba</t>
  </si>
  <si>
    <t>application-support-1621817</t>
  </si>
  <si>
    <t>1f56276adbbed05052516b4bd396198f</t>
  </si>
  <si>
    <t>c40fe433dbc39410c1b60342f396191b</t>
  </si>
  <si>
    <t>db191b0ddbf844d06771f5f51d9619f3</t>
  </si>
  <si>
    <t>b027f27fdb094410e0a65858dc9619f7</t>
  </si>
  <si>
    <t>99b7d8511b1a01107771639ce54bcbcb</t>
  </si>
  <si>
    <t>d9599c761b696550f33dea83b24bcb15</t>
  </si>
  <si>
    <t>225e74f4db9f985093f4582cd39619d7</t>
  </si>
  <si>
    <t>application-business-1390685</t>
  </si>
  <si>
    <t>e4963e06dbb25fc8949bfb261d9619d6</t>
  </si>
  <si>
    <t>50ad180b1b665510833ba9b3b24bcb16</t>
  </si>
  <si>
    <t>application-business-33966</t>
  </si>
  <si>
    <t>9946878a1b7a60d432114262b24bcb2c</t>
  </si>
  <si>
    <t>application-business-1692265</t>
  </si>
  <si>
    <t>application-business-481915</t>
  </si>
  <si>
    <t>1746c53e1ba1b09032114262b24bcbde</t>
  </si>
  <si>
    <t>1619532cdbc53b00eddcfb041d9619cc</t>
  </si>
  <si>
    <t>application-business-631358</t>
  </si>
  <si>
    <t>e2be0b71db78974cffdefb041d961941</t>
  </si>
  <si>
    <t>ee219aacdbcec300aa8af9231d961906</t>
  </si>
  <si>
    <t>0e9088c2dbfe7f04bfa9b34ffe9619a3</t>
  </si>
  <si>
    <t>application-support-1621975</t>
  </si>
  <si>
    <t>c17ba8941b493c50303f2fcde54bcb37</t>
  </si>
  <si>
    <t>11d33c85dbdc3b004e9efda41d961983</t>
  </si>
  <si>
    <t>0533dcae1b60bc90eec0433be54bcba1</t>
  </si>
  <si>
    <t>application-support-1701073</t>
  </si>
  <si>
    <t>d731c273dbc9ab0421f750e4dc961978</t>
  </si>
  <si>
    <t>c1b707eddb77f704395df7b31d9619f1</t>
  </si>
  <si>
    <t>9c1a05421b67f810a171eacee54bcb76</t>
  </si>
  <si>
    <t>application-support-1626634</t>
  </si>
  <si>
    <t>application-business-34357</t>
  </si>
  <si>
    <t>6adc9f5d1bef0d187ab331e5464bcbd5</t>
  </si>
  <si>
    <t>application-support-1621920</t>
  </si>
  <si>
    <t>1b589dc51b4e619486e17805464bcb0b</t>
  </si>
  <si>
    <t>1e1ff37b9734d9108ff138ffe153af09</t>
  </si>
  <si>
    <t>8176d6e21ba1c110bb71a8afe54bcb41</t>
  </si>
  <si>
    <t>eabaa0d5dba77f00f7a6b47ffe9619ff</t>
  </si>
  <si>
    <t>5f6ad143dba39f0cdf385a48dc96193f</t>
  </si>
  <si>
    <t>26d9aee4db035c502406dc03f396198b</t>
  </si>
  <si>
    <t>545274b0dbbcf3445929f9771d96199f</t>
  </si>
  <si>
    <t>application-business-1466627</t>
  </si>
  <si>
    <t>application-business-1359982</t>
  </si>
  <si>
    <t>application-business-34036</t>
  </si>
  <si>
    <t>application-support-1626308</t>
  </si>
  <si>
    <t>8feeeeb6db2a5fc4949bfb261d96190e</t>
  </si>
  <si>
    <t>58ad7c50db5b6740dae3ffc41d961989</t>
  </si>
  <si>
    <t>835c3720db30efc0df6ff7b31d96199e</t>
  </si>
  <si>
    <t>f57ad64cdbb10f04398afb971d961923</t>
  </si>
  <si>
    <t>1afc7441db23364010dffda41d961984</t>
  </si>
  <si>
    <t>application-support-1621809</t>
  </si>
  <si>
    <t>application-business-34223</t>
  </si>
  <si>
    <t>5dee6eb6db2a5fc4949bfb261d96190b</t>
  </si>
  <si>
    <t>application-business-34183</t>
  </si>
  <si>
    <t>application-business-34379</t>
  </si>
  <si>
    <t>application-support-1621983</t>
  </si>
  <si>
    <t>82cba06adb47f34886cdfda51d9619b3</t>
  </si>
  <si>
    <t>ab46093e1ba1b09032114262b24bcbbd</t>
  </si>
  <si>
    <t>1df983e8db65270010d273200f96196b</t>
  </si>
  <si>
    <t>application-business-1395406</t>
  </si>
  <si>
    <t>94c1f11fdb76d410a9bdaf4bd3961942</t>
  </si>
  <si>
    <t>880fe433dbc39410c1b60342f3961912</t>
  </si>
  <si>
    <t>application-support-1625851</t>
  </si>
  <si>
    <t>78b707eddb77f704395df7b31d96195f</t>
  </si>
  <si>
    <t>57296c90dbe7cc90a56ff5461d96197d</t>
  </si>
  <si>
    <t>6de39b1c1b63bc1052da9821b24bcbdf</t>
  </si>
  <si>
    <t>application-support-1175844</t>
  </si>
  <si>
    <t>4e44375b1bc44d10f14c42a0f54bcb17</t>
  </si>
  <si>
    <t>application-support-621388</t>
  </si>
  <si>
    <t>b94105561b98f81016a986ece54bcb48</t>
  </si>
  <si>
    <t>c45f3f3edbba9810c1b60342f3961996</t>
  </si>
  <si>
    <t>2265d49fdb9e449c0ecefd961d961934</t>
  </si>
  <si>
    <t>application-business-1288706</t>
  </si>
  <si>
    <t>0c13e4e0c330e910e73b7fe4e4013138</t>
  </si>
  <si>
    <t>772096b5db3b94900179fe03f396194b</t>
  </si>
  <si>
    <t>f5c7bf081b9cf05032114262b24bcbe6</t>
  </si>
  <si>
    <t>71ec617bdbf0cc54881d5c58dc9619bb</t>
  </si>
  <si>
    <t>b175f308dbead4147e770ee1f3961910</t>
  </si>
  <si>
    <t>312d2401dbe84c1083eb5a84dc9619a1</t>
  </si>
  <si>
    <t>a7a117081bf6a014dd262024b24bcbad</t>
  </si>
  <si>
    <t>application-business-424661</t>
  </si>
  <si>
    <t>application-business-1199427</t>
  </si>
  <si>
    <t>application-support-1701083</t>
  </si>
  <si>
    <t>21ffd6541b27bc103ad1edb1b24bcb99</t>
  </si>
  <si>
    <t>aa05701ddbe884106430f9761d96195e</t>
  </si>
  <si>
    <t>e9c06099dbec44106430f9761d96196b</t>
  </si>
  <si>
    <t>4f4c93681b2d255065bd4042b24bcb6b</t>
  </si>
  <si>
    <t>2ea0df691b42991086e17805464bcb80</t>
  </si>
  <si>
    <t>cb0d6df4dbebb30021f750e4dc961908</t>
  </si>
  <si>
    <t>6aca05b6dbcbf748dae3ffc41d961938</t>
  </si>
  <si>
    <t>b3b5e16f1bcad9507ab331e5464bcb20</t>
  </si>
  <si>
    <t>application-business-33971</t>
  </si>
  <si>
    <t>53291da0db47b7c4dae3ffc41d9619cb</t>
  </si>
  <si>
    <t>7c437ae6db598780d1fb34bffe961901</t>
  </si>
  <si>
    <t>application-business-442160</t>
  </si>
  <si>
    <t>application-business-1681949</t>
  </si>
  <si>
    <t>6b0762181b67bc103ad1edb1b24bcb6d</t>
  </si>
  <si>
    <t>application-support-561525</t>
  </si>
  <si>
    <t>application-business-1630487</t>
  </si>
  <si>
    <t>19d30540db1d48100ecefd961d961945</t>
  </si>
  <si>
    <t>3b12ba57db077b889b58f9231d961925</t>
  </si>
  <si>
    <t>application-business-1540479</t>
  </si>
  <si>
    <t>3925ac23db1cec14b77b5ca5f39619ef</t>
  </si>
  <si>
    <t>42d69976dbb20f00b83bf3651d96193c</t>
  </si>
  <si>
    <t>application-support-1709196</t>
  </si>
  <si>
    <t>82f8b7ad1bb85954eec0433be54bcb07</t>
  </si>
  <si>
    <t>e2d9aee4db035c502406dc03f396196d</t>
  </si>
  <si>
    <t>284c3bf7db06ef48ede85c88dc961982</t>
  </si>
  <si>
    <t>dd64841c1b8534505685bc16464bcbe4</t>
  </si>
  <si>
    <t>3346493e1ba1b09032114262b24bcb5f</t>
  </si>
  <si>
    <t>application-support-1003227</t>
  </si>
  <si>
    <t>cfb00fbcdbf9ef4410d273200f9619a9</t>
  </si>
  <si>
    <t>fad9aee4db035c502406dc03f39619ec</t>
  </si>
  <si>
    <t>c6bbc4c0db53df80d1fb34bffe961930</t>
  </si>
  <si>
    <t>application-business-1678517</t>
  </si>
  <si>
    <t>be8328e91b0d7c50bc230dcde54bcb79</t>
  </si>
  <si>
    <t>application-business-33877</t>
  </si>
  <si>
    <t>5be529281b22e09032114262b24bcb91</t>
  </si>
  <si>
    <t>21b0eeb11b973c10ec51a822604bcb47</t>
  </si>
  <si>
    <t>application-business-33974</t>
  </si>
  <si>
    <t>b7def0a91bda8910a171eacee54bcbea</t>
  </si>
  <si>
    <t>f2c22f4f1ba2e4d0894363d3b24bcb6f</t>
  </si>
  <si>
    <t>170050c8c3607514e73b7fe4e40131f0</t>
  </si>
  <si>
    <t>application-business-1717999</t>
  </si>
  <si>
    <t>application-support-1621989</t>
  </si>
  <si>
    <t>d746093e1ba1b09032114262b24bcb03</t>
  </si>
  <si>
    <t>6588782f1b408d10f14c42a0f54bcbf4</t>
  </si>
  <si>
    <t>5291732ddb088704a0f0f3d61d9619b5</t>
  </si>
  <si>
    <t>application-support-1684628</t>
  </si>
  <si>
    <t>6292c2a3dba40cd0268ff1c51d96193a</t>
  </si>
  <si>
    <t>356b05e61be18110c498635ee54bcb52</t>
  </si>
  <si>
    <t>application-business-34153</t>
  </si>
  <si>
    <t>fe56e36adbbed05052516b4bd39619bd</t>
  </si>
  <si>
    <t>1540ca6cdb60801010d273200f9619da</t>
  </si>
  <si>
    <t>d2cddc51dbac44106430f9761d9619ea</t>
  </si>
  <si>
    <t>16964f4e1b9bbc107ab331e5464bcb17</t>
  </si>
  <si>
    <t>92033847dbfedc108557be65f3961994</t>
  </si>
  <si>
    <t>0a3a4d7ddb36d3c8949bfb261d9619b6</t>
  </si>
  <si>
    <t>application-business-1754479</t>
  </si>
  <si>
    <t>6231d62edbc90018493554dadc961957</t>
  </si>
  <si>
    <t>d71423f71bcd61d0eec0433be54bcbda</t>
  </si>
  <si>
    <t>a86c99df1b2b6450656ff646464bcb65</t>
  </si>
  <si>
    <t>application-business-692758</t>
  </si>
  <si>
    <t>f6f01dc0dbb377c0a9ac36fffe9619d7</t>
  </si>
  <si>
    <t>5615375f1bc44d10f14c42a0f54bcbfc</t>
  </si>
  <si>
    <t>application-support-1356432</t>
  </si>
  <si>
    <t>application-business-1547316</t>
  </si>
  <si>
    <t>bc8c4c68db37941415125f8bd39619de</t>
  </si>
  <si>
    <t>application-support-1701115</t>
  </si>
  <si>
    <t>6bd1fd44db0aab04ede85c88dc961958</t>
  </si>
  <si>
    <t>fad8a49fdb7e90105f9e917bd3961950</t>
  </si>
  <si>
    <t>4ad014fc1bb174d06452ddf3b24bcb80</t>
  </si>
  <si>
    <t>60f72591dba408106430f9761d961988</t>
  </si>
  <si>
    <t>application-business-34535</t>
  </si>
  <si>
    <t>1d2df82adbf2b3c44644522bdc9619d5</t>
  </si>
  <si>
    <t>application-business-1001313</t>
  </si>
  <si>
    <t>application-business-1367918</t>
  </si>
  <si>
    <t>application-business-38024</t>
  </si>
  <si>
    <t>c2c656411b0bc55052da9821b24bcb6b</t>
  </si>
  <si>
    <t>3aeeaae7db0b6f009b58f9231d961996</t>
  </si>
  <si>
    <t>application-business-1131122</t>
  </si>
  <si>
    <t>cf89f42ddb7f32c0aa8af9231d961945</t>
  </si>
  <si>
    <t>e6b6d3031b65a4d02516ebd3b24bcbbb</t>
  </si>
  <si>
    <t>da3a8d7ddb36d3c8949bfb261d96197d</t>
  </si>
  <si>
    <t>application-business-39070</t>
  </si>
  <si>
    <t>72b6aca9db0827c0aa8af9231d9619ae</t>
  </si>
  <si>
    <t>e9bddf7ddbcd274010d273200f961933</t>
  </si>
  <si>
    <t>b6e0aab8dbeec89ce0a65858dc9619e5</t>
  </si>
  <si>
    <t>2cd6650487341d144ba3ecec3fbb353e</t>
  </si>
  <si>
    <t>87b8f2cadbe9c3c010dffda41d9619c3</t>
  </si>
  <si>
    <t>application-business-43073</t>
  </si>
  <si>
    <t>d0fc864adb3e9bc8949bfb261d961984</t>
  </si>
  <si>
    <t>1aeeaae7db0b6f009b58f9231d961941</t>
  </si>
  <si>
    <t>441fec181b36cdd0b7b5ba63164bcbf6</t>
  </si>
  <si>
    <t>12033847dbfedc108557be65f396198b</t>
  </si>
  <si>
    <t>eaefcc02dbbc2384b859fd051d961997</t>
  </si>
  <si>
    <t>application-business-1497683</t>
  </si>
  <si>
    <t>application-support-1698344</t>
  </si>
  <si>
    <t>application-business-479592</t>
  </si>
  <si>
    <t>52aa5e41db774050b2f8fd871d96197a</t>
  </si>
  <si>
    <t>9a4039cadb3e470010dffda41d9619d0</t>
  </si>
  <si>
    <t>8c0fa433dbc39410c1b60342f39619c4</t>
  </si>
  <si>
    <t>application-business-1697997</t>
  </si>
  <si>
    <t>69be8afadb7ce490753b50abd396197c</t>
  </si>
  <si>
    <t>2a97e3ddc3346950e73b7fe4e4013181</t>
  </si>
  <si>
    <t>a9ec617bdbf0cc54881d5c58dc961924</t>
  </si>
  <si>
    <t>e20239bd1bacd99016dcf715464bcb64</t>
  </si>
  <si>
    <t>application-business-1692245</t>
  </si>
  <si>
    <t>application-business-1276905</t>
  </si>
  <si>
    <t>e38661eedb293f48400afd141d961917</t>
  </si>
  <si>
    <t>8c2a9abcdb709c14a28e9c1bd39619c9</t>
  </si>
  <si>
    <t>63b06fdfdbdeff00395df7b31d961970</t>
  </si>
  <si>
    <t>6b1b7c8ddb4cd490a28e9c1bd3961928</t>
  </si>
  <si>
    <t>application-business-1209159</t>
  </si>
  <si>
    <t>d4642819dba084106430f9761d9619dc</t>
  </si>
  <si>
    <t>00579d45db0a3b445cc076100f961945</t>
  </si>
  <si>
    <t>844a6107db6914902406dc03f39619a8</t>
  </si>
  <si>
    <t>9c0fe433dbc39410c1b60342f3961935</t>
  </si>
  <si>
    <t>818d3a0bdbe593009ddbf1061d961925</t>
  </si>
  <si>
    <t>application-support-1363612</t>
  </si>
  <si>
    <t>application-business-1026921</t>
  </si>
  <si>
    <t>05a43c351b8c705031d6dbd0b24bcb5d</t>
  </si>
  <si>
    <t>45c3035cdbeee304dd1bf5261d96191c</t>
  </si>
  <si>
    <t>application-business-1248576</t>
  </si>
  <si>
    <t>a1e522971b88415052da9821b24bcb77</t>
  </si>
  <si>
    <t>3afe96dadb295850b8d1baf1f3961977</t>
  </si>
  <si>
    <t>782df82adbf2b3c44644522bdc96190e</t>
  </si>
  <si>
    <t>application-support-1698292</t>
  </si>
  <si>
    <t>632e7f8e9396a158cb9f382d6cba109d</t>
  </si>
  <si>
    <t>application-support-1175856</t>
  </si>
  <si>
    <t>6589733bdb419cd4c1de6d6bd396191e</t>
  </si>
  <si>
    <t>application-business-1663769</t>
  </si>
  <si>
    <t>dba2a474dbba081019035487dc961976</t>
  </si>
  <si>
    <t>6f8a25391b2cd99016dcf715464bcb0e</t>
  </si>
  <si>
    <t>application-business-1022566</t>
  </si>
  <si>
    <t>32241869dbd01494eb7a83305b9619e8</t>
  </si>
  <si>
    <t>abb9a6f11bd69dd086e17805464bcb62</t>
  </si>
  <si>
    <t>application-business-1535810</t>
  </si>
  <si>
    <t>application-support-1625893</t>
  </si>
  <si>
    <t>7814bcf6db45c498ede85c88dc9619c2</t>
  </si>
  <si>
    <t>0eaa5e41db774050b2f8fd871d961931</t>
  </si>
  <si>
    <t>application-business-33670</t>
  </si>
  <si>
    <t>3261288adb76b7449b58f9231d961966</t>
  </si>
  <si>
    <t>77f71195db518f40aa8af9231d9619fa</t>
  </si>
  <si>
    <t>application-support-1621910</t>
  </si>
  <si>
    <t>application-support-1027399</t>
  </si>
  <si>
    <t>d8c1f11fdb76d410a9bdaf4bd3961923</t>
  </si>
  <si>
    <t>application-support-1707672</t>
  </si>
  <si>
    <t>3be24dfedb5b17c4aa8af9231d961944</t>
  </si>
  <si>
    <t>7657c4991b42f414feef65fde54bcbb0</t>
  </si>
  <si>
    <t>e6c283cbdbfbb6c0b83bf3651d961902</t>
  </si>
  <si>
    <t>7927f67fdb094410e0a65858dc96195a</t>
  </si>
  <si>
    <t>7401e2d91b3de414feef65fde54bcbc4</t>
  </si>
  <si>
    <t>application-business-1494289</t>
  </si>
  <si>
    <t>19ed99fddb6d4bc08ef1f3731d961989</t>
  </si>
  <si>
    <t>842e8f991bd6e41087c51022b24bcb55</t>
  </si>
  <si>
    <t>application-business-41740</t>
  </si>
  <si>
    <t>d6e984a9db1aa300dd1bf5261d961988</t>
  </si>
  <si>
    <t>eba2a474dbba081019035487dc9619e0</t>
  </si>
  <si>
    <t>24697fbadbec4c90400afd141d9619e5</t>
  </si>
  <si>
    <t>22af71161b429150f14c42a0f54bcbe2</t>
  </si>
  <si>
    <t>95ed24a81b35c55065bd4042b24bcba1</t>
  </si>
  <si>
    <t>878376a5dba3d8508557be65f3961909</t>
  </si>
  <si>
    <t>application-support-1701107</t>
  </si>
  <si>
    <t>application-support-1621776</t>
  </si>
  <si>
    <t>c3feaabbc3a1d550f5037c4ce00131bd</t>
  </si>
  <si>
    <t>23de2238dba30cd0d59179600f9619b6</t>
  </si>
  <si>
    <t>1bfff95287ee05d04ba3ecec3fbb352e</t>
  </si>
  <si>
    <t>f91256fddb69d7c43cc7f9771d961936</t>
  </si>
  <si>
    <t>d56cdd87db5c0c54268ff1c51d9619cb</t>
  </si>
  <si>
    <t>eadeeef4dba30cd0d59179600f9619b9</t>
  </si>
  <si>
    <t>47de2238dba30cd0d59179600f961915</t>
  </si>
  <si>
    <t>a3753011db2c84106430f9761d9619f9</t>
  </si>
  <si>
    <t>application-business-1731482</t>
  </si>
  <si>
    <t>application-business-1712326</t>
  </si>
  <si>
    <t>cedc7cdadb8a2f8410d273200f961987</t>
  </si>
  <si>
    <t>application-business-38633</t>
  </si>
  <si>
    <t>a51408c61bd5f054eec0433be54bcb0a</t>
  </si>
  <si>
    <t>efdeeab6db2a5fc4949bfb261d96195c</t>
  </si>
  <si>
    <t>application-business-1357443</t>
  </si>
  <si>
    <t>65060fd1dbb42b443cc7f9771d9619d7</t>
  </si>
  <si>
    <t>a8fcc838dbbec410bfa9b34ffe9619ff</t>
  </si>
  <si>
    <t>25194f45db125340ffdefb041d9619d1</t>
  </si>
  <si>
    <t>fea97c74db330c10d59179600f961954</t>
  </si>
  <si>
    <t>9feeaee7db0b6f009b58f9231d96195d</t>
  </si>
  <si>
    <t>075e3433dbfc2490fdad52f8f49619dd</t>
  </si>
  <si>
    <t>6ee52fe31bdae850cc3cdce0b24bcba3</t>
  </si>
  <si>
    <t>application-support-561473</t>
  </si>
  <si>
    <t>6b2810e3dbd3181052516b4bd3961928</t>
  </si>
  <si>
    <t>e0c0c3e5db81fb4073b9338ffe961940</t>
  </si>
  <si>
    <t>application-business-39614</t>
  </si>
  <si>
    <t>dfb30f1cdbeee304dd1bf5261d9619ac</t>
  </si>
  <si>
    <t>application-business-1748408</t>
  </si>
  <si>
    <t>db6c329ddb40c704aa8af9231d961947</t>
  </si>
  <si>
    <t>application-business-38556</t>
  </si>
  <si>
    <t>3a74ddc6dbd3dc9015125f8bd3961977</t>
  </si>
  <si>
    <t>application-support-1334314</t>
  </si>
  <si>
    <t>e70aed07dbc45304949bfb261d9619f4</t>
  </si>
  <si>
    <t>78e5b0d5dbebd450c1b60342f3961974</t>
  </si>
  <si>
    <t>9099efe41b6e7490e527b246464bcb7c</t>
  </si>
  <si>
    <t>926394c5dbe40c1083eb5a84dc961990</t>
  </si>
  <si>
    <t>1a33be53dbbb8050daa58a5039961918</t>
  </si>
  <si>
    <t>application-business-1140445</t>
  </si>
  <si>
    <t>application-business-34158</t>
  </si>
  <si>
    <t>60c1eac2db517bc44f25f9f51d9619f9</t>
  </si>
  <si>
    <t>566055dddb8744144d71b6bffe9619b1</t>
  </si>
  <si>
    <t>application-business-1715552</t>
  </si>
  <si>
    <t>f2a074bb1b678d10cc3cdce0b24bcbed</t>
  </si>
  <si>
    <t>application-business-842014</t>
  </si>
  <si>
    <t>429153bcdb4d9f8c9ddbf1061d96194b</t>
  </si>
  <si>
    <t>c6033847dbfedc108557be65f3961910</t>
  </si>
  <si>
    <t>9c5ca68edb945850a28e9c1bd396199a</t>
  </si>
  <si>
    <t>application-business-1659751</t>
  </si>
  <si>
    <t>application-business-1673538</t>
  </si>
  <si>
    <t>9ccbf3f91b82b4547842be65464bcb58</t>
  </si>
  <si>
    <t>437211aedba68f00b83bf3651d961915</t>
  </si>
  <si>
    <t>c066a76adbbed05052516b4bd396190d</t>
  </si>
  <si>
    <t>c06ed2a9db990380aa8af9231d96192c</t>
  </si>
  <si>
    <t>3f06bbd3dbd1bf084f25f9f51d9619f7</t>
  </si>
  <si>
    <t>070050c8c3607514e73b7fe4e4013132</t>
  </si>
  <si>
    <t>7466674cdba954d4a28e9c1bd3961922</t>
  </si>
  <si>
    <t>5ae4b8acdb3f8410d96e34bffe961935</t>
  </si>
  <si>
    <t>405f3f3edbba9810c1b60342f396197e</t>
  </si>
  <si>
    <t>092df82adbf2b3c44644522bdc961973</t>
  </si>
  <si>
    <t>ceaa5e41db774050b2f8fd871d96190e</t>
  </si>
  <si>
    <t>02bb2ff21b6f2050656ff646464bcbd3</t>
  </si>
  <si>
    <t>109f3d701b39b090bc230dcde54bcb8c</t>
  </si>
  <si>
    <t>application-support-1621887</t>
  </si>
  <si>
    <t>f9231fb4db1813440a86f7051d961963</t>
  </si>
  <si>
    <t>1a36bf2edb67abc49b58f9231d96190a</t>
  </si>
  <si>
    <t>application-support-1535878</t>
  </si>
  <si>
    <t>application-business-34078</t>
  </si>
  <si>
    <t>b6deeef4dba30cd0d59179600f9619f5</t>
  </si>
  <si>
    <t>application-support-1698280</t>
  </si>
  <si>
    <t>4103f775db7540184d71b6bffe9619bb</t>
  </si>
  <si>
    <t>13c276b2dbab3280b83bf3651d9619fb</t>
  </si>
  <si>
    <t>b47c464e976791148ff138ffe153af25</t>
  </si>
  <si>
    <t>6756676adbbed05052516b4bd396195e</t>
  </si>
  <si>
    <t>28d6a10a1b470d5026d26202b24bcbc3</t>
  </si>
  <si>
    <t>bf596b48db884bc08ef1f3731d96197d</t>
  </si>
  <si>
    <t>2b8ceb56db49db003cc7f9771d961921</t>
  </si>
  <si>
    <t>application-support-1698296</t>
  </si>
  <si>
    <t>11236e41dba5c490dd1bf5261d96191f</t>
  </si>
  <si>
    <t>application-business-1278126</t>
  </si>
  <si>
    <t>26cc5e571b549550cc3cdce0b24bcb38</t>
  </si>
  <si>
    <t>ddffd6541b27bc103ad1edb1b24bcb45</t>
  </si>
  <si>
    <t>078c06d8db66cb44aa8af9231d9619cb</t>
  </si>
  <si>
    <t>application-support-1621823</t>
  </si>
  <si>
    <t>d64ffa691bc8fc145685bc16464bcb8d</t>
  </si>
  <si>
    <t>f225840adbbc2450fdad52f8f4961915</t>
  </si>
  <si>
    <t>ec8cec9ddb6bc014d59179600f9619d5</t>
  </si>
  <si>
    <t>application-business-1456469</t>
  </si>
  <si>
    <t>application-business-1648022</t>
  </si>
  <si>
    <t>2151f3abdb649788df6ff7b31d961990</t>
  </si>
  <si>
    <t>application-business-1312352</t>
  </si>
  <si>
    <t>application-business-1748191</t>
  </si>
  <si>
    <t>application-business-1022794</t>
  </si>
  <si>
    <t>application-business-34263</t>
  </si>
  <si>
    <t>d378bc3b1b3e78509269dce2b24bcb6b</t>
  </si>
  <si>
    <t>application-business-868220</t>
  </si>
  <si>
    <t>48c34f1cdbeee304dd1bf5261d96196f</t>
  </si>
  <si>
    <t>622725281bf5095065bd4042b24bcb6f</t>
  </si>
  <si>
    <t>c5a87f38db54a010fdad52f8f49619f6</t>
  </si>
  <si>
    <t>application-business-1673544</t>
  </si>
  <si>
    <t>2a210187db3a8f00b83bf3651d96196f</t>
  </si>
  <si>
    <t>8901f1691bbfe090b7b5ba63164bcbb8</t>
  </si>
  <si>
    <t>464f63131b844d10f14c42a0f54bcbce</t>
  </si>
  <si>
    <t>40897552dbc2ef8410d273200f96196f</t>
  </si>
  <si>
    <t>application-business-1731686</t>
  </si>
  <si>
    <t>application-support-1334316</t>
  </si>
  <si>
    <t>da6f5467db47c0944644522bdc961936</t>
  </si>
  <si>
    <t>f6ce981ddbac44106430f9761d96192e</t>
  </si>
  <si>
    <t>0bbbd30adb811b003cc7f9771d9619f6</t>
  </si>
  <si>
    <t>application-support-561523</t>
  </si>
  <si>
    <t>0eb39a8cdbf37fc04f25f9f51d9619bc</t>
  </si>
  <si>
    <t>application-support-1622003</t>
  </si>
  <si>
    <t>260a55cfdb005304949bfb261d9619fa</t>
  </si>
  <si>
    <t>application-business-1362232</t>
  </si>
  <si>
    <t>3f2769bf1b06b8105cb84371b24bcbdc</t>
  </si>
  <si>
    <t>94e709961bd8f81016a986ece54bcbe4</t>
  </si>
  <si>
    <t>f657c4991b42f414feef65fde54bcb82</t>
  </si>
  <si>
    <t>aa5358de1b18bc1016dcf715464bcbb8</t>
  </si>
  <si>
    <t>69652f80dbbd33405929f9771d9619dc</t>
  </si>
  <si>
    <t>9dbb7dc1db3e0050bfa9b34ffe96198f</t>
  </si>
  <si>
    <t>application-business-1534144</t>
  </si>
  <si>
    <t>application-support-855615</t>
  </si>
  <si>
    <t>aa3cf860db482b0410dffda41d96195a</t>
  </si>
  <si>
    <t>66dc48fddb7d9b009ddbf1061d961989</t>
  </si>
  <si>
    <t>d946878a1b7a60d432114262b24bcb13</t>
  </si>
  <si>
    <t>application-support-1621926</t>
  </si>
  <si>
    <t>90683f5bdb99d818eb7a83305b96199f</t>
  </si>
  <si>
    <t>application-business-1709259</t>
  </si>
  <si>
    <t>d146878a1b7a60d432114262b24bcb9c</t>
  </si>
  <si>
    <t>253056bc1b800910f14c42a0f54bcbec</t>
  </si>
  <si>
    <t>application-business-36676</t>
  </si>
  <si>
    <t>b74a94041b97f854ec51a822604bcb2e</t>
  </si>
  <si>
    <t>application-support-1621981</t>
  </si>
  <si>
    <t>3f46493e1ba1b09032114262b24bcb77</t>
  </si>
  <si>
    <t>fbf6e815db1e3f80a9ac36fffe9619b1</t>
  </si>
  <si>
    <t>67805c08dbbbd740eb6370600f961988</t>
  </si>
  <si>
    <t>af00d0c8c3607514e73b7fe4e401318b</t>
  </si>
  <si>
    <t>face40911b46f814bc230dcde54bcbe0</t>
  </si>
  <si>
    <t>d53c079f1b8b55d0dfddf436464bcb00</t>
  </si>
  <si>
    <t>30fc9d7cdb640700e627f3b31d96195c</t>
  </si>
  <si>
    <t>5fa2a474dbba081019035487dc96196e</t>
  </si>
  <si>
    <t>application-support-1698282</t>
  </si>
  <si>
    <t>4d4e4d541b0e60503b486534b24bcb9a</t>
  </si>
  <si>
    <t>application-support-1731520</t>
  </si>
  <si>
    <t>6fe529281b22e09032114262b24bcbde</t>
  </si>
  <si>
    <t>09d30540db1d48100ecefd961d961922</t>
  </si>
  <si>
    <t>application-business-1167968</t>
  </si>
  <si>
    <t>0501020edb288b00eb6370600f961991</t>
  </si>
  <si>
    <t>570ced7d1b2cd99016dcf715464bcb05</t>
  </si>
  <si>
    <t>96fd26a7dbc15054eb7a83305b961934</t>
  </si>
  <si>
    <t>application-support-1502338</t>
  </si>
  <si>
    <t>application-business-629591</t>
  </si>
  <si>
    <t>2dc5114f1b030d9065bd4042b24bcb94</t>
  </si>
  <si>
    <t>application-business-1142957</t>
  </si>
  <si>
    <t>application-support-1621835</t>
  </si>
  <si>
    <t>a2eeaae7db0b6f009b58f9231d961966</t>
  </si>
  <si>
    <t>5aab4753db3c0c9421f750e4dc961969</t>
  </si>
  <si>
    <t>ad27767fdb094410e0a65858dc9619bf</t>
  </si>
  <si>
    <t>e344a78cdbf4d41477e77317f3961995</t>
  </si>
  <si>
    <t>application-business-1484415</t>
  </si>
  <si>
    <t>application-business-1547253</t>
  </si>
  <si>
    <t>2b46093e1ba1b09032114262b24bcb41</t>
  </si>
  <si>
    <t>58ec7bc5db028b00df385a48dc96198b</t>
  </si>
  <si>
    <t>application-business-1289680</t>
  </si>
  <si>
    <t>a6169d60dba684d8b94cf3731d961930</t>
  </si>
  <si>
    <t>application-support-1544352</t>
  </si>
  <si>
    <t>7c3be80ddb684c1083eb5a84dc96191b</t>
  </si>
  <si>
    <t>application-business-34052</t>
  </si>
  <si>
    <t>f68d059b1be67014e24155b0604bcb4f</t>
  </si>
  <si>
    <t>2ab11a911b58cd10f5de2022b24bcb88</t>
  </si>
  <si>
    <t>e2adb25e1b9511d0e527b246464bcbc4</t>
  </si>
  <si>
    <t>ff2e7f8e9396a158cb9f382d6cba10ec</t>
  </si>
  <si>
    <t>application-business-1345679</t>
  </si>
  <si>
    <t>7c4618fb1bf224945685bc16464bcbe5</t>
  </si>
  <si>
    <t>fb736749db7e67844644522bdc9619fa</t>
  </si>
  <si>
    <t>423354871beb6050656ff646464bcbde</t>
  </si>
  <si>
    <t>777506db1bc5e4507842be65464bcbcc</t>
  </si>
  <si>
    <t>application-business-38546</t>
  </si>
  <si>
    <t>application-business-39439</t>
  </si>
  <si>
    <t>d756676adbbed05052516b4bd3961936</t>
  </si>
  <si>
    <t>3c03981e1b18bc1016dcf715464bcb24</t>
  </si>
  <si>
    <t>application-support-997311</t>
  </si>
  <si>
    <t>application-business-597166</t>
  </si>
  <si>
    <t>application-business-34067</t>
  </si>
  <si>
    <t>ac0ac6021b47c95087c51022b24bcbc5</t>
  </si>
  <si>
    <t>application-support-1701109</t>
  </si>
  <si>
    <t>17a2a474dbba081019035487dc961934</t>
  </si>
  <si>
    <t>application-business-34122</t>
  </si>
  <si>
    <t>672fa937db5b0f84b83bf3651d9619e1</t>
  </si>
  <si>
    <t>application-business-34362</t>
  </si>
  <si>
    <t>application-business-34316</t>
  </si>
  <si>
    <t>977bc84bdb97ff0019035487dc9619fa</t>
  </si>
  <si>
    <t>application-business-992687</t>
  </si>
  <si>
    <t>d88cec9ddb6bc014d59179600f961953</t>
  </si>
  <si>
    <t>application-support-1076752</t>
  </si>
  <si>
    <t>47216ac7dbb1774410d273200f961984</t>
  </si>
  <si>
    <t>30c9e1651b8d70906dd4edf3b24bcbe9</t>
  </si>
  <si>
    <t>33a2e474dbba081019035487dc961943</t>
  </si>
  <si>
    <t>5267cae3db67c894de1bf3b31d96195a</t>
  </si>
  <si>
    <t>e00688d3db575fc4df385a48dc9619f9</t>
  </si>
  <si>
    <t>765e50ebdb07c0944644522bdc961918</t>
  </si>
  <si>
    <t>40c1b11fdb76d410a9bdaf4bd39619fd</t>
  </si>
  <si>
    <t>afa2a474dbba081019035487dc9619a3</t>
  </si>
  <si>
    <t>application-business-1727641</t>
  </si>
  <si>
    <t>092e7434dbb250d42406dc03f39619fa</t>
  </si>
  <si>
    <t>97b5df121b07ac10eec0433be54bcbe6</t>
  </si>
  <si>
    <t>5231d62edbc90018493554dadc961937</t>
  </si>
  <si>
    <t>application-business-1343912</t>
  </si>
  <si>
    <t>8862eae8db47c740398afb971d961989</t>
  </si>
  <si>
    <t>bc25d84ddb280c1083eb5a84dc9619be</t>
  </si>
  <si>
    <t>cc0fa433dbc39410c1b60342f39619e2</t>
  </si>
  <si>
    <t>b746493e1ba1b09032114262b24bcb2d</t>
  </si>
  <si>
    <t>application-business-1304048</t>
  </si>
  <si>
    <t>fb2ebf8e9396a158cb9f382d6cba1044</t>
  </si>
  <si>
    <t>e37506db1bc5e4507842be65464bcb78</t>
  </si>
  <si>
    <t>No</t>
  </si>
  <si>
    <t>Yes</t>
  </si>
  <si>
    <t>no</t>
  </si>
  <si>
    <t>Folkert van der Ploeg</t>
  </si>
  <si>
    <t>Hein Wegdam</t>
  </si>
  <si>
    <t>Natasja Lek</t>
  </si>
  <si>
    <t>n..a.</t>
  </si>
  <si>
    <t>n.a.</t>
  </si>
  <si>
    <t>Narjiss Aydoun</t>
  </si>
  <si>
    <t>DO per country -&gt; Local Ass. Channel TL or CC Head</t>
  </si>
  <si>
    <t>Dennis Rijksen (CDO Wholesale Banking, Mandated Data Distributor on behalf of WB Data Owners)</t>
  </si>
  <si>
    <t>External</t>
  </si>
  <si>
    <t>Tom van Zalen</t>
  </si>
  <si>
    <t>Gertjan Reinders</t>
  </si>
  <si>
    <t>na</t>
  </si>
  <si>
    <t>Giuseppe Pasanisi</t>
  </si>
  <si>
    <t xml:space="preserve">Aydoun, N. (Narjiss) </t>
  </si>
  <si>
    <t>Narjiss Aydoun, Guido Bosch</t>
  </si>
  <si>
    <t>Harry Duijn/Marco Li Mandri</t>
  </si>
  <si>
    <t>Vincent Geluk</t>
  </si>
  <si>
    <t>Yvonne Albers</t>
  </si>
  <si>
    <t>Tommy van der Zande *actually role does not exist but if any question you can contact rogier festen</t>
  </si>
  <si>
    <t>Mike van der Houwen‬</t>
  </si>
  <si>
    <t>Adam Walendziewski (NL)
Johan Van Assche (BE)</t>
  </si>
  <si>
    <t>Bastiaansen, R.J.W. (Rens)</t>
  </si>
  <si>
    <t>Rene de Jong</t>
  </si>
  <si>
    <t>Ihsan çakir</t>
  </si>
  <si>
    <t>Katja Kok</t>
  </si>
  <si>
    <t>Rene Bijlenga</t>
  </si>
  <si>
    <t>Adine Wempe Kalff</t>
  </si>
  <si>
    <t>Guido Bosch</t>
  </si>
  <si>
    <t xml:space="preserve">GMDB/ Danny Nijhuis </t>
  </si>
  <si>
    <t>Narjiss Aydoun (Payments), Guido Bosch (DB&amp;DF), Cornelia Coman (Consumer loans)</t>
  </si>
  <si>
    <t>multiple</t>
  </si>
  <si>
    <t>Bob Homan</t>
  </si>
  <si>
    <t>Guido Bosch (DB&amp;DF)</t>
  </si>
  <si>
    <t>SQ DPM and Advice</t>
  </si>
  <si>
    <t xml:space="preserve">Cornelia Coman, Tribe Lead Consumer Loans </t>
  </si>
  <si>
    <t>Tribe Insurance</t>
  </si>
  <si>
    <t>Narjiss Aydoun‎</t>
  </si>
  <si>
    <t xml:space="preserve">Deus flow: Karl Van Valckenborgh
PerfDB: Cornelia Coman, Tribe Lead Consumer Loans </t>
  </si>
  <si>
    <t>DS&amp;CI/UDS  - Lakeman-Braas, A.M. (Anna)
Mortgages NL - Folkert van der Ploeg</t>
  </si>
  <si>
    <t>Edgar Kotte</t>
  </si>
  <si>
    <t>Dave Nishit</t>
  </si>
  <si>
    <t>Tim Hameeteman</t>
  </si>
  <si>
    <t>Sebastian Tiemersma</t>
  </si>
  <si>
    <t>Johan Deen</t>
  </si>
  <si>
    <t>GJ Reinders</t>
  </si>
  <si>
    <t>Hans Krak</t>
  </si>
  <si>
    <t>Jan-Bas Pietersen</t>
  </si>
  <si>
    <t>Athanassios Drougas, Laurens Pool, Arjan van de Broek</t>
  </si>
  <si>
    <t>Jan van Hoek</t>
  </si>
  <si>
    <t>Martijn Aikema</t>
  </si>
  <si>
    <t>Sander Plantenga</t>
  </si>
  <si>
    <t>Michiel Quee</t>
  </si>
  <si>
    <t>No formal Data Steward appointed yet after Mo Abarkan left the Tribe</t>
  </si>
  <si>
    <t>Frederike Esveld, Harro Prins</t>
  </si>
  <si>
    <t>Arnold Bussink</t>
  </si>
  <si>
    <t>Jeroen Barendse</t>
  </si>
  <si>
    <t>Marcel de Ruiter</t>
  </si>
  <si>
    <t>Nico de Vries
Jan Scholma</t>
  </si>
  <si>
    <t>Gertjan Kruijt</t>
  </si>
  <si>
    <t>Matthieu Luijpen</t>
  </si>
  <si>
    <t>Adriënne Kapiteijn</t>
  </si>
  <si>
    <t>Falco Vriesekoop</t>
  </si>
  <si>
    <t>Ali Al sawad</t>
  </si>
  <si>
    <t>Naomi Classens</t>
  </si>
  <si>
    <t>Daan Grool</t>
  </si>
  <si>
    <t>Priscilla Pelser</t>
  </si>
  <si>
    <t>nvt</t>
  </si>
  <si>
    <t>Job van Wolferen</t>
  </si>
  <si>
    <t xml:space="preserve"> Schoehuijs, J. (Jessica)</t>
  </si>
  <si>
    <t>Martijn Greuter</t>
  </si>
  <si>
    <t>Joni Gunneweg</t>
  </si>
  <si>
    <t>Edwin de Jager</t>
  </si>
  <si>
    <t>Eric Wassenaar</t>
  </si>
  <si>
    <t>Leone Broekema, Martijn Greuter, Gertjan Reinders,  Wouter van Horssen, Morad Chekchar</t>
  </si>
  <si>
    <t>Femke van den End</t>
  </si>
  <si>
    <t>Pettie Booij</t>
  </si>
  <si>
    <t>Wesley Zeeman</t>
  </si>
  <si>
    <t>Adriana Tritapepe</t>
  </si>
  <si>
    <t>Michiel van Bergen</t>
  </si>
  <si>
    <t>Christiaan Hentzen</t>
  </si>
  <si>
    <t>Fatima Bouali</t>
  </si>
  <si>
    <t>Willian Jacobs</t>
  </si>
  <si>
    <t>No formal Data Steward</t>
  </si>
  <si>
    <t>Gregory Beirens</t>
  </si>
  <si>
    <t>No official DS, PO: Sophie Demey</t>
  </si>
  <si>
    <t>Charlotte Nicolaij</t>
  </si>
  <si>
    <t>Aurora Montoya Guillen</t>
  </si>
  <si>
    <t>Berber Visser and Marlene Metkemeijer</t>
  </si>
  <si>
    <t>Multiple DS: Dieter de Coninck, Marc Robertson, Alice Gaillard</t>
  </si>
  <si>
    <t>Nico de Vries
Ivo Watertor
Jan Scholma</t>
  </si>
  <si>
    <t>Britt Grimpe</t>
  </si>
  <si>
    <t>Rogier Festen *actually role does not exist but if any question you can contact me</t>
  </si>
  <si>
    <t>Rene van Putten</t>
  </si>
  <si>
    <t>Jonathan Torenburg</t>
  </si>
  <si>
    <t>Luuk Schouten</t>
  </si>
  <si>
    <t>Gerie Ruiter‬</t>
  </si>
  <si>
    <t>Ariane Swets (NL)
Stijn De Brabander (BE)</t>
  </si>
  <si>
    <t>DGS Coordinator (Peternel  Koorn)</t>
  </si>
  <si>
    <t>Ruud Fokker</t>
  </si>
  <si>
    <t>Saurabh Kherdekar</t>
  </si>
  <si>
    <t>Multiple DS, main DS: Jochem Kapteijn</t>
  </si>
  <si>
    <t>Paul den Dulk, Monique Postma-Engelberts</t>
  </si>
  <si>
    <t>Peter van den Berg</t>
  </si>
  <si>
    <t>Evert-Jan de Raadt</t>
  </si>
  <si>
    <t>Ben jansen</t>
  </si>
  <si>
    <t>Masih Nassiri</t>
  </si>
  <si>
    <t>Thees Brons</t>
  </si>
  <si>
    <t>Michiel Taverne</t>
  </si>
  <si>
    <t>Peter Pollet</t>
  </si>
  <si>
    <t>Ali Al Sawad</t>
  </si>
  <si>
    <t>Judith Hanou</t>
  </si>
  <si>
    <t>Dyon Groen in t Wout</t>
  </si>
  <si>
    <t>Jeroen Visser</t>
  </si>
  <si>
    <t>Harry Aben</t>
  </si>
  <si>
    <t>multiple DS: Toon van der Einde,Koole, M.W. (Maurits)</t>
  </si>
  <si>
    <t>Reinder Willem Hoiting</t>
  </si>
  <si>
    <t xml:space="preserve">Martijn Greuter (Payments), Gertjan Reinders (DB&amp;DF), Ivar Sanders (Consumer loans) </t>
  </si>
  <si>
    <t>Kasper van der Linden</t>
  </si>
  <si>
    <t>No official DS, PO: Daniele d'Auria</t>
  </si>
  <si>
    <t>Patrick Huisma</t>
  </si>
  <si>
    <t>Martijn Zorn</t>
  </si>
  <si>
    <t>‎‪Priscilla Pelser</t>
  </si>
  <si>
    <t>Robert de Horde</t>
  </si>
  <si>
    <t>Bas Jan Warmelink</t>
  </si>
  <si>
    <t>Martin Verkerk</t>
  </si>
  <si>
    <t>Bert Weurding</t>
  </si>
  <si>
    <t>Suresh Iyyappan</t>
  </si>
  <si>
    <t>Diepvens, K. (Kristien); Wouter Lut</t>
  </si>
  <si>
    <t>Joeri van Raalte </t>
  </si>
  <si>
    <t>Nanne Koopmans</t>
  </si>
  <si>
    <t>Mark van Dinter</t>
  </si>
  <si>
    <t>Erik Keesom</t>
  </si>
  <si>
    <t>Sanne van Nistelrooij</t>
  </si>
  <si>
    <t>No offical DS, PO: Laila Alkanawati</t>
  </si>
  <si>
    <t>Pettie Booji, Arjen van den Broek, Gregory Beirens</t>
  </si>
  <si>
    <t>Gertjan Reinders (DB&amp;DF)</t>
  </si>
  <si>
    <t>N/A - asset non operational</t>
  </si>
  <si>
    <t>?</t>
  </si>
  <si>
    <t>Marco Visser</t>
  </si>
  <si>
    <t>Frans Muthert</t>
  </si>
  <si>
    <t>Jessica Schoehuis</t>
  </si>
  <si>
    <t>Ronald Bleeker</t>
  </si>
  <si>
    <t>Johanna Kostermans</t>
  </si>
  <si>
    <t>Jeroen Uijttenboogaard</t>
  </si>
  <si>
    <t>multiple DS: Dieter de Coninck, Marc Robertson, Alice Gaillard</t>
  </si>
  <si>
    <t>Tim Lebbe / Erik van Beveren</t>
  </si>
  <si>
    <t>Wichert van den Hoorn</t>
  </si>
  <si>
    <t>Jan Willem Heurter, Maarten van Gessel</t>
  </si>
  <si>
    <t>Suzanne van Londen</t>
  </si>
  <si>
    <t>Benny Verbiest</t>
  </si>
  <si>
    <t>Rob van Caspel</t>
  </si>
  <si>
    <t>Ilse Brouwer/Frank ten Veen</t>
  </si>
  <si>
    <t>Robbert ten Horre</t>
  </si>
  <si>
    <t>Alexander de Graaff</t>
  </si>
  <si>
    <t>Martijn Greuter, Mark Koord</t>
  </si>
  <si>
    <t>Rene Scholte</t>
  </si>
  <si>
    <t>Deus flow: May Bollaert 
Perfdb flow: Klaas van der Veen</t>
  </si>
  <si>
    <t>Marcel Koot/Nico de Vries</t>
  </si>
  <si>
    <t>CBA: Anna Lakeman-Braas, CLTV: Kees Hoekerd</t>
  </si>
  <si>
    <t>Kort, J. (Jacco) --Credit Card. 
 Schoehuijs, J. (Jessica) - Debit Card</t>
  </si>
  <si>
    <t>Bernard Faber</t>
  </si>
  <si>
    <t>Product data</t>
  </si>
  <si>
    <t>Operational System Process Organisational data</t>
  </si>
  <si>
    <t>Data derived by Finance</t>
  </si>
  <si>
    <t>Data derived by other data users</t>
  </si>
  <si>
    <t>Party data</t>
  </si>
  <si>
    <t>Reference data</t>
  </si>
  <si>
    <t>Data derived by Risk</t>
  </si>
  <si>
    <t>Transaction data</t>
  </si>
  <si>
    <t>Agreement data</t>
  </si>
  <si>
    <t>Pricing data</t>
  </si>
  <si>
    <t>Kept in own tribe</t>
  </si>
  <si>
    <t>Exchanged across domains</t>
  </si>
  <si>
    <t>Transferred outside ING</t>
  </si>
  <si>
    <t xml:space="preserve">Records of ING advisors and their availability </t>
  </si>
  <si>
    <t xml:space="preserve">This is limited to 5 users (architects) who enter high level info on roadmap scenario's for x-domain dependency visualisation purposes </t>
  </si>
  <si>
    <t>This is a system of copy for the party, agreement and transactional data as the lifecycle is managed in the productsytems e.g. mortgages. We don't know if it is also a system of record. We add data e.g. documentnumber and timestamp of insertion in the archive.</t>
  </si>
  <si>
    <t>Lijnco as a external printsupplier passes on data (party and agreement / Overschrijvingsboekjes) for distribution to customers on paper.</t>
  </si>
  <si>
    <t xml:space="preserve">[25/11 7:04 pm] Krimpen, S.R. van (Steven)
these assets aren't SoR. Info in them is/was populated out of data marts (dm_cdm/dm_kyc) that retrieve data from the SoR mdm/OnePam, or other sources of information.
Nhan.nguyen@ing.com our business architect could also elaborate.
</t>
  </si>
  <si>
    <t xml:space="preserve">This CI is itself a data lake data mart </t>
  </si>
  <si>
    <t>the application is not used anymore,  please remove</t>
  </si>
  <si>
    <t>Obsolete and to removed in CMDB</t>
  </si>
  <si>
    <t>Guscan is processing incoming mail (both digitally as via post). The documents are scanned, recognized and indexed for further processing by several Business Units, or directly sent to the digital archive.</t>
  </si>
  <si>
    <t>Check here for details on SOR level</t>
  </si>
  <si>
    <t>External system used by ING employees</t>
  </si>
  <si>
    <t>will be decommissioned end of 2023</t>
  </si>
  <si>
    <t>Still in use</t>
  </si>
  <si>
    <t>Data consumed from multiple sources to build models for Credit Risk NL</t>
  </si>
  <si>
    <t>Debit Card and Debit Card LifeCycle information</t>
  </si>
  <si>
    <t>An interface transporting data, not generating new data.</t>
  </si>
  <si>
    <t>Updated:
Asset Owner from Josca van de Rijt - van Roy to Chris Boosman.
DO and DS is Gertjan Reinders
Type of Data: Product and Pricing.</t>
  </si>
  <si>
    <t>Only metrics data from prometheus pods</t>
  </si>
  <si>
    <t>Temporarily process data stored</t>
  </si>
  <si>
    <t>Please delete this item, is no asset</t>
  </si>
  <si>
    <t xml:space="preserve">Sentry is used to store and retrieve error logs from front end applications (such as mobile banking app) </t>
  </si>
  <si>
    <t>Agreement Data, transaction data</t>
  </si>
  <si>
    <t>Will be replaced by Profile in the future.</t>
  </si>
  <si>
    <t>Party, Product, Agreement data, Transaction data. Also data is "transferred outside ING" via Nifi to GCP. Purpose: Outlier detection on customer behaviour</t>
  </si>
  <si>
    <t>Type of data: centralised Document Management platform WB used in customer onboarding, product onboarding and operational (back-office) processes. Receives also public documents from S&amp;P and Moody's
Data Owner/Data Steward(s): since multiple business are involved the data is owned by each business on cabinet level.</t>
  </si>
  <si>
    <t xml:space="preserve">Data is sent out to customers </t>
  </si>
  <si>
    <t>OVK data is shared with Accounting Suppliers</t>
  </si>
  <si>
    <t>Developement guidance tool- static website with all content on azure repo and served by TouchPoint Frontend Server.</t>
  </si>
  <si>
    <t>Information about ING Branch offices</t>
  </si>
  <si>
    <t>Data is sent out to customers and Fircosoft</t>
  </si>
  <si>
    <t>Unknown application, please remove</t>
  </si>
  <si>
    <t>Not an application, only a flat excel with macro</t>
  </si>
  <si>
    <t xml:space="preserve">Only the ADACP part of Cassys is in Datalake. The ACI part is not yet connected to Datalake. </t>
  </si>
  <si>
    <t>Applications are stateless, no data contained</t>
  </si>
  <si>
    <t>No data stored, technical application</t>
  </si>
  <si>
    <t>naming will be adjusted</t>
  </si>
  <si>
    <t>Will be decommed the 31st of October 2022.</t>
  </si>
  <si>
    <t>Only data needed to dismiss or snooze Insights is temporarely stored, no further data about Insights, that is stored at DM_CAN.</t>
  </si>
  <si>
    <t>Decom 2022 as per Scheeper, O. (Oscar) &lt;Oscar.Scheeper@ing.com&gt;</t>
  </si>
  <si>
    <t>Only data caption from other sources</t>
  </si>
  <si>
    <t>Partly SoR: By performing analytical research no new data is created, but data is combined, that can be seen as SoR data. For example creating data that can be used for a model.
Exchanged across domains, because data of our systems like customer behavior is used across the organization. derived by data uses best option of the list, better: combined data.</t>
  </si>
  <si>
    <t xml:space="preserve">Contains all Mortgages interest rates (public data) </t>
  </si>
  <si>
    <t>Logs go to Kibana do you consider that a datalake</t>
  </si>
  <si>
    <t>Only passing through data.</t>
  </si>
  <si>
    <t>Outside ING (only to Geldmaat) &amp; across ING domains</t>
  </si>
  <si>
    <t>Will be decommissioned end of 2022</t>
  </si>
  <si>
    <t>Standard communication templates stored without enrichment of any party or product data</t>
  </si>
  <si>
    <t>Storescontacts / contracts for ING Servicepunten, Geldautomaten en Geldservicepunten. Syncs with Branch Office API</t>
  </si>
  <si>
    <t>Post transaction Data</t>
  </si>
  <si>
    <t xml:space="preserve">Party, Product, Agreement data, Transaction data. </t>
  </si>
  <si>
    <t>For DGS, will be replaced by Esperanto</t>
  </si>
  <si>
    <t>Has been decommed</t>
  </si>
  <si>
    <t>The Marketing Expenses reporting tool is an Access tool and generates excel reporting concerning the expenses of Marketing Expenses, administrated on eProfit projects, using excel eProfit exports</t>
  </si>
  <si>
    <t>MING connected API without DB</t>
  </si>
  <si>
    <t>Type of data= Request data/Operational business process data</t>
  </si>
  <si>
    <t xml:space="preserve">No data as prescribed by data validation rule in 'H'. It's only a tool to distribute ing.nl published macro-economic / sector trends &amp; developments content. </t>
  </si>
  <si>
    <t>Datamart, contains no data itself</t>
  </si>
  <si>
    <t>SIA is the credit card processing partner and system of records. They offer a number of web based applications to manage the credit cards product.</t>
  </si>
  <si>
    <t>External application</t>
  </si>
  <si>
    <t>Some arrears data is shared with DCA's outside of ING</t>
  </si>
  <si>
    <t>Messages in the inbox (legacy inbox NL) are only accesible for the customer, he/she can delete the message. We don't know if it is a system of record. We do add data e.g. the inbox-id to the message.</t>
  </si>
  <si>
    <t xml:space="preserve">Tooling contains no data itself </t>
  </si>
  <si>
    <t>Milan Staalenhoef is the new Asset Owner (for the mean time) replacing Tom Bettelheim</t>
  </si>
  <si>
    <t>This application will be decom in Q4 2022</t>
  </si>
  <si>
    <t xml:space="preserve">[25/11 9:05 pm] Beld, M. van den (Maarten)
WUB public website... seems to me as an informing platform without database
[25/11 9:06 pm] Beld, M. van den (Maarten)
So no SoR
</t>
  </si>
  <si>
    <t>Type of data: Product and Agreement data on Mobile Cards / Tokens and LifeCycle information.</t>
  </si>
  <si>
    <t xml:space="preserve">Rotaform as a external printsupplier passes on data (party, product, agreement and transactional) for distribution to customers on paper. </t>
  </si>
  <si>
    <t>transaction data</t>
  </si>
  <si>
    <t>Inspire Cloud is a system for commercial emailing and passes on data (party, product, agreement) for distribution to customers and archiving.</t>
  </si>
  <si>
    <t>Not generating or storing new data, only giving suggestions for money transfers.</t>
  </si>
  <si>
    <t>Data from Wholesale banking</t>
  </si>
  <si>
    <t>Not an application, only a flat excel, please remove</t>
  </si>
  <si>
    <t>Also to be exported to Google cloud</t>
  </si>
  <si>
    <t>Partly SoR: By setting up and executing models "new" data is generated based on existing sources, no new data is created, but data is combined, that can be seen as SoR data.
Exchanged across domains, because data of our systems like customer behavior is used across the organization. derived by data uses best option of the list, better: combined data.</t>
  </si>
  <si>
    <t>also product data for existing customers</t>
  </si>
  <si>
    <t>Data on compensations to customers - 2xDagobert CIs for a solution.</t>
  </si>
  <si>
    <t xml:space="preserve">Only executed payments are Data Lake via other systems. </t>
  </si>
  <si>
    <t>Party Data, Transaction Data</t>
  </si>
  <si>
    <t>Party, Product, Agreement data, Transaction data, Post transaction Data</t>
  </si>
  <si>
    <t xml:space="preserve"> sales UDA </t>
  </si>
  <si>
    <t>A view on or derived from DM_CAN and some other data sources.</t>
  </si>
  <si>
    <t>No data stored</t>
  </si>
  <si>
    <t>Appointments between customers and ING advisors</t>
  </si>
  <si>
    <t>Messages in the inbox are only accesible for the customer, he/she can delete the message. We don't know if it is a system of record. We do add data e.g. the inbox-id to the message.</t>
  </si>
  <si>
    <t>CCA passes on data (party, product, agreement and transactional) for distribution to the archive.</t>
  </si>
  <si>
    <t>Will be decommed end of 2022</t>
  </si>
  <si>
    <t>mainly agreement data but also party data</t>
  </si>
  <si>
    <t>Application is stateless, no data contained</t>
  </si>
  <si>
    <t xml:space="preserve">Next to product data we have Agreement - and Party Data </t>
  </si>
  <si>
    <t>Goal Database
Type of data = Request data</t>
  </si>
  <si>
    <t xml:space="preserve">- Data ownership is not possible to fill in this excel. We use a lot of different sources, with all own data owners and stewards. We are only owner of some aggrigated facts we create. </t>
  </si>
  <si>
    <t>identical to FundsAcceptCheck</t>
  </si>
  <si>
    <t>Will be decommissioned begin of 2023
Different types of data (party, agreement) are temporarily stored to fulfil the process</t>
  </si>
  <si>
    <t>Partly SoR: Only marketing related data like selections made and marketing data like opens and clicks (contact history) can be seen as original (SoR) data.
Exchanged across domains, because data of our systems like customer behavior is used across the organization. derived by data uses best option of the list, better: enriched data.</t>
  </si>
  <si>
    <t>Decommissioned, CMDB still to be updated</t>
  </si>
  <si>
    <t>Aliasses for agreements are stored</t>
  </si>
  <si>
    <t>VBS API is a backbone API for saldolijn product arrangements are stored along with authentication information(Access Code).</t>
  </si>
  <si>
    <t>also agreement data</t>
  </si>
  <si>
    <t>Not generating or storing new data.</t>
  </si>
  <si>
    <t>The Mortgage Due Amounts Calculator API helps to calculate the amounts to be paid at the next prolongation, remaining debt after a mutation and also to calculate saving balance for a particular mortgage / savings account.</t>
  </si>
  <si>
    <t>It's an excel cost tool for used calculations, our Priba sales peolpe use it.</t>
  </si>
  <si>
    <t>asset doesn't contain or process data, external application</t>
  </si>
  <si>
    <t>Not generating or storing new data, only giving insight in future transactions (Kijk Vooruit).</t>
  </si>
  <si>
    <t>Decom 2022</t>
  </si>
  <si>
    <t>Type of data = Request data/Consent data</t>
  </si>
  <si>
    <t>Multiple SOR data stored in OS_PPA for both BE and NL ( this sheet is not made to list everything easily so let me know how we can best do it)</t>
  </si>
  <si>
    <t>Processes customer behaviour data, but that data is sent to DM_CAN (already mentioned) and Adobe (BE CI), where it is stored.</t>
  </si>
  <si>
    <t>Both party and product/agreement data are processed by MEDA</t>
  </si>
  <si>
    <t>not longer applicable, will be removed from CMDB</t>
  </si>
  <si>
    <t>Type of data: Product and Agreement data
Debit Card and Debit Card LifeCycle information</t>
  </si>
  <si>
    <t>Processes log lines to create counters for the metrics in graphite (will be decommed in jan 2023 - and will be replaced by OCHAPIRTK)</t>
  </si>
  <si>
    <t>IS-SOL stores data from the PCM System (Premium Campaign Management) and from the Legolend system. PCM is the target platform for all campaigns with a premium within ING. Legolend is the credit score engine for consumer lending. The loan application systems for consumer loans (PLOS), Request database (Credit Cards) and limits on current accounts (?) consult Legolend to get approval on a loan application.  The Information Store is only accessable via NPA's for providing data to Datamarts.</t>
  </si>
  <si>
    <t>Stock Finance Data</t>
  </si>
  <si>
    <t>Contract &amp; Transaction data, now only in WB Data Lake</t>
  </si>
  <si>
    <t>Type could also be "reference data"</t>
  </si>
  <si>
    <t>Type of data = Issuance of IBAN 
Retention period is indefinite</t>
  </si>
  <si>
    <t>Messages in SCI (legacy inbox BE) are only accesible for the customer, he/she can delete the message. We don't know if it is a system of record. We do add data e.g. the inbox-id to the message.</t>
  </si>
  <si>
    <t>API/Interfacing contains no data itself</t>
  </si>
  <si>
    <t>IT Custodian should be Andre Jansen instead of Khadija Khottoul (confirmed both from Khadija &amp; Andre)
Line-by-line specifications and bank statements are stored herein which allows the total balance to be reconciled with with balance in Suspense Accounts and or ING Owned Accounts</t>
  </si>
  <si>
    <t xml:space="preserve">Task assignments of Advisors (similar to a task calendar) - has connections </t>
  </si>
  <si>
    <t>Data is used for NFRD Heatmap Score calculation for DB NL.</t>
  </si>
  <si>
    <t>Digital Shoebox is an application that supports Savings journeys e.g. pay-out of legacy savings products like Spaarbankboekjes. Indefinite retention period due to agreements with other fin. institutions and NVB.
Type of data: Operational business process data</t>
  </si>
  <si>
    <t>Type of data: Party, Product, Transaction, Agreement, Pricing &amp; Reference data/Type of consumption: Exchanged across domains</t>
  </si>
  <si>
    <t>GPMS passes on data (party, product, agreement and transactional) for distribution to customers on paper.</t>
  </si>
  <si>
    <t>Also data is "transferred outside ING" via DDP. Purpose: reconciliation by DUCO</t>
  </si>
  <si>
    <t>had a video call with Dave &amp; Kris, Dennis Hannon also confirmed that it's not an SoR. Kris Marx- New AO ,Arkadiy Gerasenko (old AO)</t>
  </si>
  <si>
    <t>Information about courtesy/compensation to customers (In the event of inconvenience/financial loss)</t>
  </si>
  <si>
    <t>Inspire passes on data (party, product, agreement and transactional) for distribution to customers and archiving.</t>
  </si>
  <si>
    <t>Several flows in system, flows to different consumers. Flows do contain logic. Owned by multiple squads</t>
  </si>
  <si>
    <t>PGS database for Savings 
Type of data= Request data
Will be replaced by ARD in the future</t>
  </si>
  <si>
    <t>Contains GEO data with value of houses, all 3rd party data (kadaster...)</t>
  </si>
  <si>
    <t>Partly SoR: Mostly System of Copy, however also storing marketing data, and for example data for processes like CBA.
Exchanged across domains, because data of our systems like customer behavior is used across the organization. derived by data uses best option of the list, better: enriched data.</t>
  </si>
  <si>
    <t>Tokens + LCM on tokens</t>
  </si>
  <si>
    <t>ING Bank Netherlands - Bank</t>
  </si>
  <si>
    <t>Y</t>
  </si>
  <si>
    <t>N</t>
  </si>
  <si>
    <t>Mortgages NL</t>
  </si>
  <si>
    <t>Document &amp; Content Services</t>
  </si>
  <si>
    <t>Assisted channels</t>
  </si>
  <si>
    <t>Real Estate Finance NL</t>
  </si>
  <si>
    <t>CoE IT Architects</t>
  </si>
  <si>
    <t>mortgages NL</t>
  </si>
  <si>
    <t>Daily Banking Digital First NL</t>
  </si>
  <si>
    <t>ComFin</t>
  </si>
  <si>
    <t>KYC Services NL</t>
  </si>
  <si>
    <t>Consumer Loans</t>
  </si>
  <si>
    <t>Collections NL</t>
  </si>
  <si>
    <t>Client Services Daily Banking NL</t>
  </si>
  <si>
    <t>Finance NL</t>
  </si>
  <si>
    <t>Payments NL</t>
  </si>
  <si>
    <t>Fraud &amp; Cyber Security NL</t>
  </si>
  <si>
    <t>Business lending</t>
  </si>
  <si>
    <t>Investments</t>
  </si>
  <si>
    <t>Data Management NL</t>
  </si>
  <si>
    <t>Digital Business Banking</t>
  </si>
  <si>
    <t>CRO Domestic Bank Netherlands</t>
  </si>
  <si>
    <t>CRO NL</t>
  </si>
  <si>
    <t>Lease</t>
  </si>
  <si>
    <t>CoreBanking</t>
  </si>
  <si>
    <t>Omnichannel</t>
  </si>
  <si>
    <t>Digital &amp; Customer Interaction</t>
  </si>
  <si>
    <t>CoE Pricing &amp; Value Creation</t>
  </si>
  <si>
    <t>Payments</t>
  </si>
  <si>
    <t>NL Engineering Enablement</t>
  </si>
  <si>
    <t>Facilitymgt NL</t>
  </si>
  <si>
    <t>Asset Based Finance</t>
  </si>
  <si>
    <t>Procurement Bank NL</t>
  </si>
  <si>
    <t>People Services</t>
  </si>
  <si>
    <t>CoE Communications and brand exp</t>
  </si>
  <si>
    <t>Branches NL</t>
  </si>
  <si>
    <t>Insurance</t>
  </si>
  <si>
    <t>Data Management BE</t>
  </si>
  <si>
    <t>Finance &amp; Risk Support Chain</t>
  </si>
  <si>
    <t>Retail Advice HK NL</t>
  </si>
  <si>
    <t>YES</t>
  </si>
  <si>
    <t>TBC</t>
  </si>
  <si>
    <t>yes</t>
  </si>
  <si>
    <t>Na</t>
  </si>
  <si>
    <t>Will be decommed sept 2022</t>
  </si>
  <si>
    <t>Decom planned (Q3 2022)</t>
  </si>
  <si>
    <t>Yes, 01/06/2022</t>
  </si>
  <si>
    <t>Decom Q1 2023</t>
  </si>
  <si>
    <t>Decom Q4 2022</t>
  </si>
  <si>
    <t>application-business-861707</t>
  </si>
  <si>
    <t>application-business-1174222</t>
  </si>
  <si>
    <t>44d6fc00db45c4d421f750e4dc96190d</t>
  </si>
  <si>
    <t>49cd5cb5db18bf04286838dffe9619bb</t>
  </si>
  <si>
    <t>application-support-1175808</t>
  </si>
  <si>
    <t>application-business-1508960</t>
  </si>
  <si>
    <t>application-business-1741667</t>
  </si>
  <si>
    <t>a2ecbd2bdb9fabc04e9efda41d96192b</t>
  </si>
  <si>
    <t>application-support-1175790</t>
  </si>
  <si>
    <t>application-support-1175792</t>
  </si>
  <si>
    <t>application-business-1545617</t>
  </si>
  <si>
    <t>application-business-1258701</t>
  </si>
  <si>
    <t>application-business-1258345</t>
  </si>
  <si>
    <t>3cd5bdb2dbf6a70886cdfda51d9619ee</t>
  </si>
  <si>
    <t>dd6ca46e1b86e49065bd4042b24bcb13</t>
  </si>
  <si>
    <t>application-business-1147617</t>
  </si>
  <si>
    <t>application-support-1175804</t>
  </si>
  <si>
    <t>application-business-1342422</t>
  </si>
  <si>
    <t>application-business-1338434</t>
  </si>
  <si>
    <t>application-business-1304426</t>
  </si>
  <si>
    <t>43f59c13db748b80e627f3b31d96198a</t>
  </si>
  <si>
    <t>291e48afdb6bbf80268ff1c51d96196f</t>
  </si>
  <si>
    <t>bb045620dbf0cb40d1fb34bffe96196d</t>
  </si>
  <si>
    <t>5dee3ef2db1b3f00a56ff5461d9619dd</t>
  </si>
  <si>
    <t>application-business-1467160</t>
  </si>
  <si>
    <t>application-business-1258351</t>
  </si>
  <si>
    <t>application-business-1258327</t>
  </si>
  <si>
    <t>application-business-1719283</t>
  </si>
  <si>
    <t>4120686fdb47c0944644522bdc9619ff</t>
  </si>
  <si>
    <t>application-business-1022323</t>
  </si>
  <si>
    <t>application-business-1720193</t>
  </si>
  <si>
    <t>application-business-1244215</t>
  </si>
  <si>
    <t>application-support-1175858</t>
  </si>
  <si>
    <t>de8bc2ccdb92d090753b50abd3961904</t>
  </si>
  <si>
    <t>application-business-1484215</t>
  </si>
  <si>
    <t>application-business-952702</t>
  </si>
  <si>
    <t>application-business-1600633</t>
  </si>
  <si>
    <t>application-business-1278118</t>
  </si>
  <si>
    <t>e99dfac4db04efc0df385a48dc961910</t>
  </si>
  <si>
    <t>application-support-1183164</t>
  </si>
  <si>
    <t>application-business-1279417</t>
  </si>
  <si>
    <t>application-business-1534918</t>
  </si>
  <si>
    <t>application-business-589749</t>
  </si>
  <si>
    <t>application-support-1175806</t>
  </si>
  <si>
    <t>application-business-1269958</t>
  </si>
  <si>
    <t>application-business-1549774</t>
  </si>
  <si>
    <t>application-business-1304320</t>
  </si>
  <si>
    <t>application-business-1338940</t>
  </si>
  <si>
    <t>Comments</t>
  </si>
  <si>
    <t>Identifier</t>
  </si>
  <si>
    <t>Non-Operational</t>
  </si>
  <si>
    <t>Unique in CMDB file</t>
  </si>
  <si>
    <t>BE</t>
  </si>
  <si>
    <t>Decommissioned</t>
  </si>
  <si>
    <t>For Decommissioning</t>
  </si>
  <si>
    <t xml:space="preserve">Redundant </t>
  </si>
  <si>
    <t>Unique in SoR file</t>
  </si>
  <si>
    <t>Present in Both</t>
  </si>
  <si>
    <t>Count</t>
  </si>
  <si>
    <t>Sub-Filters</t>
  </si>
  <si>
    <t>Decomissioned</t>
  </si>
  <si>
    <t>For Decomissioning</t>
  </si>
  <si>
    <t>Decomissioned; CMDB to be updated</t>
  </si>
  <si>
    <t xml:space="preserve">Renamed </t>
  </si>
  <si>
    <t>Renamed</t>
  </si>
  <si>
    <t>Redundant</t>
  </si>
  <si>
    <t xml:space="preserve"> </t>
  </si>
  <si>
    <t>Decommissioned; CMDB to be updated</t>
  </si>
  <si>
    <t>Legend</t>
  </si>
  <si>
    <t>Belgium exclusive; Out of scope</t>
  </si>
  <si>
    <t>Explicitly mentioned as "decommissioned" in Remarks column</t>
  </si>
  <si>
    <t>Explicitly mentioned as "decommissioned" but needs update in CMDB in Remarks column</t>
  </si>
  <si>
    <t>Mentioned as obsolete, requested for deletion or decommissioning but needs to be double checked</t>
  </si>
  <si>
    <t>Deleted per Jerry's file</t>
  </si>
  <si>
    <t>Identical to another asset</t>
  </si>
  <si>
    <t>Mentioned as having been renamed in Remarks column</t>
  </si>
  <si>
    <t>Has "Retired" value in Status column</t>
  </si>
  <si>
    <t>47cb42841bc0341031d6dbd0b24bcb40</t>
  </si>
  <si>
    <t>Martin Jansen</t>
  </si>
  <si>
    <t>T19275 - CREFS NL IT SaaS squad</t>
  </si>
  <si>
    <t>0bc3cee71b3a9d10e5f34083b24bcb2f</t>
  </si>
  <si>
    <t xml:space="preserve">	Mark Nijssen-Gerichhausen</t>
  </si>
  <si>
    <t>T00088 - Aanvraag2</t>
  </si>
  <si>
    <t>Updated based on CMDB information</t>
  </si>
  <si>
    <t>CRAM</t>
  </si>
  <si>
    <t>db7fd4be1bae51d49269dce2b24bcb88</t>
  </si>
  <si>
    <t>6fe4274f1be2e4d0894363d3b24bcb2b</t>
  </si>
  <si>
    <t>b11f601f1ba6e814e5f34083b24bcb81</t>
  </si>
  <si>
    <t>3fa0fc571be6e814e5f34083b24bcb4a</t>
  </si>
  <si>
    <t>Not in CMDB Portal</t>
  </si>
  <si>
    <t>6b70ae3adb64c850f2ae5cd4dc96190b</t>
  </si>
  <si>
    <t>CoE ODCR DBNL/RAC@ING</t>
  </si>
  <si>
    <t>T20794 - Padayon</t>
  </si>
  <si>
    <t xml:space="preserve">	Tarun Kapoor</t>
  </si>
  <si>
    <t xml:space="preserve">	Sinan Tiftikci</t>
  </si>
  <si>
    <t>7f7fb1271bf69d10e5f34083b24bcbcd</t>
  </si>
  <si>
    <t>Dragos-Florin Oancea-Zevri</t>
  </si>
  <si>
    <t xml:space="preserve">	Ewa Jackson</t>
  </si>
  <si>
    <t>T01848 - sYnergY</t>
  </si>
  <si>
    <t>DAVE VOS</t>
  </si>
  <si>
    <t>T01365 - The Marvel(ous)</t>
  </si>
  <si>
    <t>Changes made</t>
  </si>
  <si>
    <t>For further clarification</t>
  </si>
  <si>
    <t>Cannot be found with given Name AND Identifier</t>
  </si>
  <si>
    <t xml:space="preserve">	Matthias Neuner</t>
  </si>
  <si>
    <t>4e7791511b295994f5de2022b24bcbd8</t>
  </si>
  <si>
    <t>763f19d51be95994f5de2022b24bcb20</t>
  </si>
  <si>
    <t>c6afd1991be95994f5de2022b24bcbe3</t>
  </si>
  <si>
    <t xml:space="preserve">	7af3ea861b31d5d0f33dea83b24bcb5f</t>
  </si>
  <si>
    <t>Debi Debadarshi</t>
  </si>
  <si>
    <t>COO/GTO/ICS/ICS squad</t>
  </si>
  <si>
    <t>Possible duplicate in CMDB</t>
  </si>
  <si>
    <t>Row Labels</t>
  </si>
  <si>
    <t>Grand Total</t>
  </si>
  <si>
    <t>Count of Name</t>
  </si>
  <si>
    <t>For Rechecking</t>
  </si>
  <si>
    <t>Asset is present in SoR File AND CMDB FILE but has different values (Name/Identifier)</t>
  </si>
  <si>
    <t xml:space="preserve">Asset is present in SoR File but has outdated values compared to CMDB PORTAL </t>
  </si>
  <si>
    <t>Belgium</t>
  </si>
  <si>
    <t>(All)</t>
  </si>
  <si>
    <t>(blank)</t>
  </si>
  <si>
    <t>Present in Both files</t>
  </si>
  <si>
    <t>To be Reviewed</t>
  </si>
  <si>
    <t>Description</t>
  </si>
  <si>
    <t>SoRs</t>
  </si>
  <si>
    <t>Non-SoRs</t>
  </si>
  <si>
    <t>Categories</t>
  </si>
  <si>
    <t>Category</t>
  </si>
  <si>
    <t>Unique in SoR file
 (SoR-19, NonSoR-85)</t>
  </si>
  <si>
    <t>Present in Both 
 (SoR-141, NonSoR-425)</t>
  </si>
  <si>
    <t xml:space="preserve">Unique in CMDB file 
 </t>
  </si>
  <si>
    <t>Ward Torrekens</t>
  </si>
  <si>
    <t>Harold Reusken</t>
  </si>
  <si>
    <t>Cornelia Coman</t>
  </si>
  <si>
    <t>Chris Boosman</t>
  </si>
  <si>
    <t>Herman Ouwerkerk</t>
  </si>
  <si>
    <t>Harald den Ouden</t>
  </si>
  <si>
    <t>Jan Tijsterman</t>
  </si>
  <si>
    <t>Naomi Claassens</t>
  </si>
  <si>
    <t>Cavide Yazar</t>
  </si>
  <si>
    <t>Ekaterina Dmitrieva</t>
  </si>
  <si>
    <t>Arkadiy Gerasenko</t>
  </si>
  <si>
    <t xml:space="preserve"> IT Custodian in SoR File</t>
  </si>
  <si>
    <t>Asset Owner In SoR File</t>
  </si>
  <si>
    <t>NL</t>
  </si>
  <si>
    <t>Non-BE</t>
  </si>
  <si>
    <t>Asset is present in SoR File but has updated values in CMDB FILE</t>
  </si>
  <si>
    <t>Klaas Jan Wieringa</t>
  </si>
  <si>
    <t>Emiel Borgh</t>
  </si>
  <si>
    <t>Peter Petersen</t>
  </si>
  <si>
    <t>Niels Nijs</t>
  </si>
  <si>
    <t>Damien DEMELENNE</t>
  </si>
  <si>
    <t>Johannes Erftemeijer</t>
  </si>
  <si>
    <t>Frank van Soelen</t>
  </si>
  <si>
    <t>Rudy van de Lugt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</si>
</sst>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9C5700"/>
      <name val="Calibri"/>
      <family val="2"/>
      <scheme val="minor"/>
    </font>
    <font>
      <sz val="11"/>
      <color rgb="FF1D1A18"/>
      <name val="Calibri"/>
      <family val="2"/>
      <scheme val="minor"/>
    </font>
    <font>
      <sz val="11"/>
      <color rgb="FFFF0000"/>
      <name val="Calibri"/>
      <family val="2"/>
      <scheme val="minor"/>
    </font>
    <font>
      <sz val="14"/>
      <color theme="1"/>
      <name val="Calibri"/>
      <family val="2"/>
      <scheme val="minor"/>
    </font>
    <font>
      <b/>
      <sz val="14"/>
      <color theme="1"/>
      <name val="Calibri"/>
      <family val="2"/>
      <scheme val="minor"/>
    </font>
    <font>
      <b/>
      <sz val="11"/>
      <name val="Calibri"/>
      <family val="2"/>
    </font>
    <font>
      <sz val="11"/>
      <color rgb="FF000000"/>
      <name val="Calibri"/>
      <family val="2"/>
    </font>
  </fonts>
  <fills count="8">
    <fill>
      <patternFill patternType="none"/>
    </fill>
    <fill>
      <patternFill patternType="gray125"/>
    </fill>
    <fill>
      <patternFill patternType="solid">
        <fgColor rgb="FFFFEB9C"/>
      </patternFill>
    </fill>
    <fill>
      <patternFill patternType="solid">
        <fgColor theme="8" tint="0.5999938962981048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2" borderId="0" applyNumberFormat="0" applyBorder="0" applyAlignment="0" applyProtection="0"/>
  </cellStyleXfs>
  <cellXfs count="7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2" borderId="0" xfId="1"/>
    <xf numFmtId="0" fontId="0" fillId="0" borderId="0" xfId="0" applyAlignment="1">
      <alignment vertical="center"/>
    </xf>
    <xf numFmtId="0" fontId="0" fillId="0" borderId="0" xfId="0" applyAlignment="1"/>
    <xf numFmtId="0" fontId="0" fillId="3" borderId="0" xfId="0" applyFill="1"/>
    <xf numFmtId="0" fontId="3" fillId="3" borderId="0" xfId="0" applyFont="1" applyFill="1"/>
    <xf numFmtId="0" fontId="0" fillId="3" borderId="0" xfId="0" applyFill="1" applyAlignment="1">
      <alignment vertical="center"/>
    </xf>
    <xf numFmtId="0" fontId="2" fillId="2" borderId="0" xfId="1" applyAlignment="1">
      <alignment vertical="center"/>
    </xf>
    <xf numFmtId="11" fontId="0" fillId="3" borderId="0" xfId="0" applyNumberFormat="1" applyFill="1"/>
    <xf numFmtId="0" fontId="0" fillId="0" borderId="0" xfId="0" pivotButton="1"/>
    <xf numFmtId="0" fontId="0" fillId="0" borderId="0" xfId="0" applyAlignment="1">
      <alignment horizontal="left"/>
    </xf>
    <xf numFmtId="0" fontId="0" fillId="0" borderId="0" xfId="0" applyNumberFormat="1"/>
    <xf numFmtId="0" fontId="0" fillId="0" borderId="1" xfId="0" applyBorder="1"/>
    <xf numFmtId="0" fontId="1" fillId="0" borderId="1" xfId="0" applyFont="1" applyBorder="1" applyAlignment="1">
      <alignment horizontal="center" vertical="center"/>
    </xf>
    <xf numFmtId="0" fontId="1" fillId="0" borderId="0" xfId="0" applyFont="1" applyAlignment="1">
      <alignment vertical="center"/>
    </xf>
    <xf numFmtId="0" fontId="1" fillId="0" borderId="0" xfId="0" applyFont="1"/>
    <xf numFmtId="0" fontId="5" fillId="0" borderId="1" xfId="0" applyFont="1" applyBorder="1"/>
    <xf numFmtId="0" fontId="5" fillId="0" borderId="19" xfId="0" applyFont="1" applyBorder="1"/>
    <xf numFmtId="0" fontId="5" fillId="0" borderId="11" xfId="0" applyFont="1" applyBorder="1"/>
    <xf numFmtId="0" fontId="5" fillId="0" borderId="23" xfId="0" applyFont="1" applyBorder="1"/>
    <xf numFmtId="0" fontId="5" fillId="0" borderId="0" xfId="0" applyFont="1" applyAlignment="1"/>
    <xf numFmtId="0" fontId="5" fillId="0" borderId="0" xfId="0" applyFont="1"/>
    <xf numFmtId="0" fontId="5" fillId="0" borderId="18" xfId="0" applyFont="1" applyBorder="1"/>
    <xf numFmtId="0" fontId="5" fillId="0" borderId="22" xfId="0" applyFont="1" applyBorder="1"/>
    <xf numFmtId="0" fontId="6" fillId="0" borderId="1" xfId="0" applyFont="1" applyBorder="1" applyAlignment="1">
      <alignment horizontal="center" vertical="center"/>
    </xf>
    <xf numFmtId="0" fontId="4" fillId="0" borderId="0" xfId="0" applyFont="1"/>
    <xf numFmtId="0" fontId="6" fillId="0" borderId="0" xfId="0" applyFont="1" applyAlignment="1">
      <alignment horizontal="center"/>
    </xf>
    <xf numFmtId="0" fontId="7" fillId="0" borderId="0" xfId="0" applyFont="1"/>
    <xf numFmtId="49" fontId="0" fillId="0" borderId="0" xfId="0" applyNumberFormat="1" applyAlignment="1">
      <alignment vertical="top" wrapText="1"/>
    </xf>
    <xf numFmtId="0" fontId="8" fillId="0" borderId="0" xfId="0" applyFont="1" applyAlignment="1">
      <alignment wrapText="1"/>
    </xf>
    <xf numFmtId="49" fontId="0" fillId="7" borderId="0" xfId="0" applyNumberFormat="1" applyFill="1" applyAlignment="1">
      <alignment vertical="top" wrapText="1"/>
    </xf>
    <xf numFmtId="49" fontId="4" fillId="0" borderId="0" xfId="0" applyNumberFormat="1" applyFont="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15" xfId="0" applyFont="1" applyBorder="1" applyAlignment="1">
      <alignment horizontal="center" vertical="center"/>
    </xf>
    <xf numFmtId="0" fontId="5" fillId="0" borderId="26" xfId="0" applyFont="1" applyBorder="1" applyAlignment="1">
      <alignment horizontal="center" vertical="center"/>
    </xf>
    <xf numFmtId="0" fontId="6" fillId="0" borderId="1" xfId="0" applyFont="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6" fillId="5" borderId="8" xfId="0" applyFont="1" applyFill="1" applyBorder="1" applyAlignment="1">
      <alignment horizontal="center" vertical="center"/>
    </xf>
    <xf numFmtId="0" fontId="5" fillId="0" borderId="1" xfId="0" applyFont="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6" fillId="6" borderId="13" xfId="0" applyFont="1" applyFill="1" applyBorder="1" applyAlignment="1">
      <alignment horizontal="center" vertical="center"/>
    </xf>
    <xf numFmtId="0" fontId="6" fillId="6" borderId="16" xfId="0" applyFont="1" applyFill="1" applyBorder="1" applyAlignment="1">
      <alignment horizontal="center" vertical="center"/>
    </xf>
    <xf numFmtId="0" fontId="6" fillId="6" borderId="14" xfId="0" applyFont="1" applyFill="1" applyBorder="1" applyAlignment="1">
      <alignment horizontal="center" vertical="center"/>
    </xf>
    <xf numFmtId="0" fontId="6" fillId="6" borderId="8" xfId="0" applyFont="1" applyFill="1" applyBorder="1" applyAlignment="1">
      <alignment horizontal="center" vertical="center"/>
    </xf>
    <xf numFmtId="0" fontId="6" fillId="6" borderId="15" xfId="0" applyFont="1" applyFill="1" applyBorder="1" applyAlignment="1">
      <alignment horizontal="center" vertical="center"/>
    </xf>
    <xf numFmtId="0" fontId="6" fillId="6" borderId="20" xfId="0" applyFont="1" applyFill="1" applyBorder="1" applyAlignment="1">
      <alignment horizontal="center" vertical="center"/>
    </xf>
    <xf numFmtId="0" fontId="5" fillId="0" borderId="17" xfId="0" applyFont="1" applyBorder="1" applyAlignment="1">
      <alignment horizontal="center" vertical="center"/>
    </xf>
    <xf numFmtId="0" fontId="5" fillId="0" borderId="3" xfId="0" applyFont="1" applyBorder="1" applyAlignment="1">
      <alignment horizontal="center" vertical="center"/>
    </xf>
    <xf numFmtId="0" fontId="5" fillId="0" borderId="21" xfId="0" applyFont="1" applyBorder="1" applyAlignment="1">
      <alignment horizontal="center" vertical="center"/>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PH"/>
              <a:t>Assets Breakdown from CMDB &amp; SOR List (1,443 items)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2D28-404A-BEBC-D864D0C07575}"/>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2D28-404A-BEBC-D864D0C07575}"/>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D28-404A-BEBC-D864D0C07575}"/>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C8F6-455D-83BE-11C53684B151}"/>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C8F6-455D-83BE-11C53684B151}"/>
              </c:ext>
            </c:extLst>
          </c:dPt>
          <c:dLbls>
            <c:dLbl>
              <c:idx val="0"/>
              <c:tx>
                <c:rich>
                  <a:bodyPr/>
                  <a:lstStyle/>
                  <a:p>
                    <a:fld id="{070DC4AA-8B0D-4564-8BC2-24FCD721640C}" type="VALUE">
                      <a:rPr lang="en-US"/>
                      <a:pPr/>
                      <a:t>[VALUE]</a:t>
                    </a:fld>
                    <a:r>
                      <a:rPr lang="en-US" baseline="0"/>
                      <a:t>, </a:t>
                    </a:r>
                  </a:p>
                  <a:p>
                    <a:fld id="{BAB44384-C2B0-42CD-9020-E1AF73140A9F}" type="PERCENTAGE">
                      <a:rPr lang="en-US" baseline="0"/>
                      <a:pPr/>
                      <a:t>[PERCENTAGE]</a:t>
                    </a:fld>
                    <a:endParaRPr lang="en-PH"/>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2D28-404A-BEBC-D864D0C07575}"/>
                </c:ext>
              </c:extLst>
            </c:dLbl>
            <c:dLbl>
              <c:idx val="1"/>
              <c:tx>
                <c:rich>
                  <a:bodyPr/>
                  <a:lstStyle/>
                  <a:p>
                    <a:fld id="{10ECBB8C-FA99-418E-B045-40671F27E2DB}" type="VALUE">
                      <a:rPr lang="en-US"/>
                      <a:pPr/>
                      <a:t>[VALUE]</a:t>
                    </a:fld>
                    <a:r>
                      <a:rPr lang="en-US" baseline="0"/>
                      <a:t>,</a:t>
                    </a:r>
                  </a:p>
                  <a:p>
                    <a:r>
                      <a:rPr lang="en-US" baseline="0"/>
                      <a:t> </a:t>
                    </a:r>
                    <a:fld id="{B8A43E4D-0F96-4FD1-A069-9F866B8E3BC7}" type="PERCENTAGE">
                      <a:rPr lang="en-US" baseline="0"/>
                      <a:pPr/>
                      <a:t>[PERCENTAGE]</a:t>
                    </a:fld>
                    <a:endParaRPr lang="en-US" baseline="0"/>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D28-404A-BEBC-D864D0C07575}"/>
                </c:ext>
              </c:extLst>
            </c:dLbl>
            <c:dLbl>
              <c:idx val="2"/>
              <c:tx>
                <c:rich>
                  <a:bodyPr/>
                  <a:lstStyle/>
                  <a:p>
                    <a:fld id="{ED2BBCC2-7A6D-4C0D-A06F-98FACB076E57}" type="VALUE">
                      <a:rPr lang="en-US"/>
                      <a:pPr/>
                      <a:t>[VALUE]</a:t>
                    </a:fld>
                    <a:r>
                      <a:rPr lang="en-US" baseline="0"/>
                      <a:t>,</a:t>
                    </a:r>
                  </a:p>
                  <a:p>
                    <a:r>
                      <a:rPr lang="en-US" baseline="0"/>
                      <a:t> </a:t>
                    </a:r>
                    <a:fld id="{A5ED8416-0D42-4037-8E4D-A949BDEE7E85}" type="PERCENTAGE">
                      <a:rPr lang="en-US" baseline="0"/>
                      <a:pPr/>
                      <a:t>[PERCENTAGE]</a:t>
                    </a:fld>
                    <a:endParaRPr lang="en-US" baseline="0"/>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2D28-404A-BEBC-D864D0C07575}"/>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Others!$B$1048572:$B$1048576</c:f>
              <c:strCache>
                <c:ptCount val="3"/>
                <c:pt idx="0">
                  <c:v>Unique in CMDB file</c:v>
                </c:pt>
                <c:pt idx="1">
                  <c:v>Unique in SoR file</c:v>
                </c:pt>
                <c:pt idx="2">
                  <c:v>Present in Both files</c:v>
                </c:pt>
              </c:strCache>
            </c:strRef>
          </c:cat>
          <c:val>
            <c:numRef>
              <c:f>Others!$C$1048572:$C$1048576</c:f>
              <c:numCache>
                <c:formatCode>General</c:formatCode>
                <c:ptCount val="5"/>
                <c:pt idx="0">
                  <c:v>773</c:v>
                </c:pt>
                <c:pt idx="1">
                  <c:v>104</c:v>
                </c:pt>
                <c:pt idx="2">
                  <c:v>566</c:v>
                </c:pt>
              </c:numCache>
            </c:numRef>
          </c:val>
          <c:extLst>
            <c:ext xmlns:c16="http://schemas.microsoft.com/office/drawing/2014/chart" uri="{C3380CC4-5D6E-409C-BE32-E72D297353CC}">
              <c16:uniqueId val="{00000000-5135-43E7-9046-556C333A9E8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Unique in CMDB File</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247594050743664E-2"/>
          <c:y val="0.16245370370370371"/>
          <c:w val="0.89019685039370078"/>
          <c:h val="0.40995589093030038"/>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Others!$D$3:$D$12</c:f>
              <c:strCache>
                <c:ptCount val="10"/>
                <c:pt idx="0">
                  <c:v>Belgium</c:v>
                </c:pt>
                <c:pt idx="1">
                  <c:v>Decommissioned</c:v>
                </c:pt>
                <c:pt idx="2">
                  <c:v>For Decommissioning</c:v>
                </c:pt>
                <c:pt idx="3">
                  <c:v>Non-Operational</c:v>
                </c:pt>
                <c:pt idx="4">
                  <c:v>Possible duplicate in CMDB</c:v>
                </c:pt>
                <c:pt idx="5">
                  <c:v>Redundant </c:v>
                </c:pt>
                <c:pt idx="6">
                  <c:v>Updated based on CMDB information</c:v>
                </c:pt>
                <c:pt idx="7">
                  <c:v>Renamed</c:v>
                </c:pt>
                <c:pt idx="8">
                  <c:v>Retired</c:v>
                </c:pt>
                <c:pt idx="9">
                  <c:v>Non-BE</c:v>
                </c:pt>
              </c:strCache>
            </c:strRef>
          </c:cat>
          <c:val>
            <c:numRef>
              <c:f>Others!$E$3:$E$12</c:f>
              <c:numCache>
                <c:formatCode>General</c:formatCode>
                <c:ptCount val="10"/>
                <c:pt idx="0">
                  <c:v>336</c:v>
                </c:pt>
                <c:pt idx="1">
                  <c:v>0</c:v>
                </c:pt>
                <c:pt idx="2">
                  <c:v>0</c:v>
                </c:pt>
                <c:pt idx="3">
                  <c:v>0</c:v>
                </c:pt>
                <c:pt idx="4">
                  <c:v>0</c:v>
                </c:pt>
                <c:pt idx="5">
                  <c:v>0</c:v>
                </c:pt>
                <c:pt idx="6">
                  <c:v>0</c:v>
                </c:pt>
                <c:pt idx="7">
                  <c:v>0</c:v>
                </c:pt>
                <c:pt idx="8">
                  <c:v>25</c:v>
                </c:pt>
                <c:pt idx="9">
                  <c:v>412</c:v>
                </c:pt>
              </c:numCache>
            </c:numRef>
          </c:val>
          <c:extLst>
            <c:ext xmlns:c16="http://schemas.microsoft.com/office/drawing/2014/chart" uri="{C3380CC4-5D6E-409C-BE32-E72D297353CC}">
              <c16:uniqueId val="{00000000-C8CC-422D-BB8C-F439B8B9F5D3}"/>
            </c:ext>
          </c:extLst>
        </c:ser>
        <c:dLbls>
          <c:showLegendKey val="0"/>
          <c:showVal val="0"/>
          <c:showCatName val="0"/>
          <c:showSerName val="0"/>
          <c:showPercent val="0"/>
          <c:showBubbleSize val="0"/>
        </c:dLbls>
        <c:gapWidth val="0"/>
        <c:axId val="438569008"/>
        <c:axId val="1918998576"/>
      </c:barChart>
      <c:catAx>
        <c:axId val="43856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918998576"/>
        <c:crosses val="autoZero"/>
        <c:auto val="1"/>
        <c:lblAlgn val="ctr"/>
        <c:lblOffset val="100"/>
        <c:noMultiLvlLbl val="0"/>
      </c:catAx>
      <c:valAx>
        <c:axId val="191899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43856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Unique in SoR File</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Others!$D$13:$D$22</c:f>
              <c:strCache>
                <c:ptCount val="10"/>
                <c:pt idx="0">
                  <c:v>Belgium</c:v>
                </c:pt>
                <c:pt idx="1">
                  <c:v>Decommissioned</c:v>
                </c:pt>
                <c:pt idx="2">
                  <c:v>For Decommissioning</c:v>
                </c:pt>
                <c:pt idx="3">
                  <c:v>Non-Operational</c:v>
                </c:pt>
                <c:pt idx="4">
                  <c:v>Possible duplicate in CMDB</c:v>
                </c:pt>
                <c:pt idx="5">
                  <c:v>Redundant </c:v>
                </c:pt>
                <c:pt idx="6">
                  <c:v>Updated based on CMDB information</c:v>
                </c:pt>
                <c:pt idx="7">
                  <c:v>Renamed</c:v>
                </c:pt>
                <c:pt idx="8">
                  <c:v>Retired</c:v>
                </c:pt>
                <c:pt idx="9">
                  <c:v>For Rechecking</c:v>
                </c:pt>
              </c:strCache>
            </c:strRef>
          </c:cat>
          <c:val>
            <c:numRef>
              <c:f>Others!$E$13:$E$22</c:f>
              <c:numCache>
                <c:formatCode>General</c:formatCode>
                <c:ptCount val="10"/>
                <c:pt idx="0">
                  <c:v>0</c:v>
                </c:pt>
                <c:pt idx="1">
                  <c:v>3</c:v>
                </c:pt>
                <c:pt idx="2">
                  <c:v>14</c:v>
                </c:pt>
                <c:pt idx="3">
                  <c:v>6</c:v>
                </c:pt>
                <c:pt idx="4">
                  <c:v>4</c:v>
                </c:pt>
                <c:pt idx="5">
                  <c:v>8</c:v>
                </c:pt>
                <c:pt idx="6">
                  <c:v>21</c:v>
                </c:pt>
                <c:pt idx="7">
                  <c:v>0</c:v>
                </c:pt>
                <c:pt idx="8">
                  <c:v>0</c:v>
                </c:pt>
                <c:pt idx="9">
                  <c:v>48</c:v>
                </c:pt>
              </c:numCache>
            </c:numRef>
          </c:val>
          <c:extLst>
            <c:ext xmlns:c16="http://schemas.microsoft.com/office/drawing/2014/chart" uri="{C3380CC4-5D6E-409C-BE32-E72D297353CC}">
              <c16:uniqueId val="{00000000-7543-43DC-834C-CBE516249332}"/>
            </c:ext>
          </c:extLst>
        </c:ser>
        <c:dLbls>
          <c:showLegendKey val="0"/>
          <c:showVal val="0"/>
          <c:showCatName val="0"/>
          <c:showSerName val="0"/>
          <c:showPercent val="0"/>
          <c:showBubbleSize val="0"/>
        </c:dLbls>
        <c:gapWidth val="0"/>
        <c:axId val="1373265456"/>
        <c:axId val="2003441456"/>
      </c:barChart>
      <c:catAx>
        <c:axId val="137326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2003441456"/>
        <c:crosses val="autoZero"/>
        <c:auto val="1"/>
        <c:lblAlgn val="ctr"/>
        <c:lblOffset val="100"/>
        <c:noMultiLvlLbl val="0"/>
      </c:catAx>
      <c:valAx>
        <c:axId val="200344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37326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Present in Both FIles</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92D050"/>
            </a:solidFill>
            <a:ln>
              <a:solidFill>
                <a:srgbClr val="92D05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Others!$D$23:$D$32</c:f>
              <c:strCache>
                <c:ptCount val="10"/>
                <c:pt idx="0">
                  <c:v>Belgium</c:v>
                </c:pt>
                <c:pt idx="1">
                  <c:v>Decommissioned</c:v>
                </c:pt>
                <c:pt idx="2">
                  <c:v>For Decommissioning</c:v>
                </c:pt>
                <c:pt idx="3">
                  <c:v>Non-Operational</c:v>
                </c:pt>
                <c:pt idx="4">
                  <c:v>Possible duplicate in CMDB</c:v>
                </c:pt>
                <c:pt idx="5">
                  <c:v>Redundant </c:v>
                </c:pt>
                <c:pt idx="6">
                  <c:v>Updated based on CMDB information</c:v>
                </c:pt>
                <c:pt idx="7">
                  <c:v>Renamed</c:v>
                </c:pt>
                <c:pt idx="8">
                  <c:v>Retired</c:v>
                </c:pt>
                <c:pt idx="9">
                  <c:v>For Rechecking</c:v>
                </c:pt>
              </c:strCache>
            </c:strRef>
          </c:cat>
          <c:val>
            <c:numRef>
              <c:f>Others!$E$23:$E$32</c:f>
              <c:numCache>
                <c:formatCode>General</c:formatCode>
                <c:ptCount val="10"/>
                <c:pt idx="0">
                  <c:v>0</c:v>
                </c:pt>
                <c:pt idx="1">
                  <c:v>2</c:v>
                </c:pt>
                <c:pt idx="2">
                  <c:v>23</c:v>
                </c:pt>
                <c:pt idx="3">
                  <c:v>3</c:v>
                </c:pt>
                <c:pt idx="4">
                  <c:v>0</c:v>
                </c:pt>
                <c:pt idx="5">
                  <c:v>1</c:v>
                </c:pt>
                <c:pt idx="6">
                  <c:v>0</c:v>
                </c:pt>
                <c:pt idx="7">
                  <c:v>2</c:v>
                </c:pt>
                <c:pt idx="8">
                  <c:v>0</c:v>
                </c:pt>
                <c:pt idx="9">
                  <c:v>535</c:v>
                </c:pt>
              </c:numCache>
            </c:numRef>
          </c:val>
          <c:extLst>
            <c:ext xmlns:c16="http://schemas.microsoft.com/office/drawing/2014/chart" uri="{C3380CC4-5D6E-409C-BE32-E72D297353CC}">
              <c16:uniqueId val="{00000000-199D-42E2-B470-2A9A3C126E3C}"/>
            </c:ext>
          </c:extLst>
        </c:ser>
        <c:dLbls>
          <c:showLegendKey val="0"/>
          <c:showVal val="0"/>
          <c:showCatName val="0"/>
          <c:showSerName val="0"/>
          <c:showPercent val="0"/>
          <c:showBubbleSize val="0"/>
        </c:dLbls>
        <c:gapWidth val="0"/>
        <c:axId val="1382037104"/>
        <c:axId val="2003442416"/>
      </c:barChart>
      <c:catAx>
        <c:axId val="138203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2003442416"/>
        <c:crosses val="autoZero"/>
        <c:auto val="1"/>
        <c:lblAlgn val="ctr"/>
        <c:lblOffset val="100"/>
        <c:noMultiLvlLbl val="0"/>
      </c:catAx>
      <c:valAx>
        <c:axId val="200344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38203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300718</xdr:colOff>
      <xdr:row>1</xdr:row>
      <xdr:rowOff>87086</xdr:rowOff>
    </xdr:from>
    <xdr:to>
      <xdr:col>8</xdr:col>
      <xdr:colOff>605518</xdr:colOff>
      <xdr:row>16</xdr:row>
      <xdr:rowOff>68036</xdr:rowOff>
    </xdr:to>
    <xdr:graphicFrame macro="">
      <xdr:nvGraphicFramePr>
        <xdr:cNvPr id="6" name="Chart 5">
          <a:extLst>
            <a:ext uri="{FF2B5EF4-FFF2-40B4-BE49-F238E27FC236}">
              <a16:creationId xmlns:a16="http://schemas.microsoft.com/office/drawing/2014/main" id="{CA6B8C2B-7277-8E3C-95E4-084EE81919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584200</xdr:colOff>
      <xdr:row>30</xdr:row>
      <xdr:rowOff>87993</xdr:rowOff>
    </xdr:from>
    <xdr:to>
      <xdr:col>14</xdr:col>
      <xdr:colOff>489857</xdr:colOff>
      <xdr:row>45</xdr:row>
      <xdr:rowOff>68943</xdr:rowOff>
    </xdr:to>
    <xdr:graphicFrame macro="">
      <xdr:nvGraphicFramePr>
        <xdr:cNvPr id="7" name="Chart 6">
          <a:extLst>
            <a:ext uri="{FF2B5EF4-FFF2-40B4-BE49-F238E27FC236}">
              <a16:creationId xmlns:a16="http://schemas.microsoft.com/office/drawing/2014/main" id="{915A5422-6829-84AF-7399-97EAA4887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318406</xdr:colOff>
      <xdr:row>30</xdr:row>
      <xdr:rowOff>31749</xdr:rowOff>
    </xdr:from>
    <xdr:to>
      <xdr:col>7</xdr:col>
      <xdr:colOff>417285</xdr:colOff>
      <xdr:row>45</xdr:row>
      <xdr:rowOff>12700</xdr:rowOff>
    </xdr:to>
    <xdr:graphicFrame macro="">
      <xdr:nvGraphicFramePr>
        <xdr:cNvPr id="8" name="Chart 7">
          <a:extLst>
            <a:ext uri="{FF2B5EF4-FFF2-40B4-BE49-F238E27FC236}">
              <a16:creationId xmlns:a16="http://schemas.microsoft.com/office/drawing/2014/main" id="{0E21963D-81D3-9B9C-BE60-5C87562CDB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544286</xdr:colOff>
      <xdr:row>30</xdr:row>
      <xdr:rowOff>18597</xdr:rowOff>
    </xdr:from>
    <xdr:to>
      <xdr:col>22</xdr:col>
      <xdr:colOff>72572</xdr:colOff>
      <xdr:row>45</xdr:row>
      <xdr:rowOff>40369</xdr:rowOff>
    </xdr:to>
    <xdr:graphicFrame macro="">
      <xdr:nvGraphicFramePr>
        <xdr:cNvPr id="10" name="Chart 9">
          <a:extLst>
            <a:ext uri="{FF2B5EF4-FFF2-40B4-BE49-F238E27FC236}">
              <a16:creationId xmlns:a16="http://schemas.microsoft.com/office/drawing/2014/main" id="{A21D79B1-51FE-F1A2-DBC0-43A2DE68B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Cucio, Sarah Jane" id="{7D120953-365F-46ED-8CA4-A4DF8316F7B3}" userId="S::Sarah.Jane.Cucio@ing.com::af24b073-1e19-4d45-bea6-5cdcc8b71221" providerId="AD"/>
  <person displayName="Domingo, Brent Russell" id="{441AA685-53C7-4C9E-A97B-023E7D438A8C}" userId="S::brent.russell.domingo@ing.com::c99a7897-18aa-4260-862b-f673cf200612"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mingo, Brent Russell" refreshedDate="45161.569474652781" createdVersion="8" refreshedVersion="8" minRefreshableVersion="3" recordCount="1442" xr:uid="{D2C6B3B4-4DE1-4656-9B85-6E1CC6E1028F}">
  <cacheSource type="worksheet">
    <worksheetSource ref="A1:AE1443" sheet="Working File"/>
  </cacheSource>
  <cacheFields count="29">
    <cacheField name="Identifier" numFmtId="0">
      <sharedItems containsMixedTypes="1" containsNumber="1" containsInteger="1" minValue="0" maxValue="0" count="1395">
        <s v="cdee2eb6db2a5fc4949bfb261d9619ff"/>
        <s v="e4963e06dbb25fc8949bfb261d9619d6"/>
        <s v="application-business-39070"/>
        <s v="8f296c90dbe7cc90a56ff5461d961971"/>
        <s v="c1b707eddb77f704395df7b31d9619f1"/>
        <s v="a8fcc838dbbec410bfa9b34ffe9619ff"/>
        <s v="3afe96dadb295850b8d1baf1f3961977"/>
        <s v="application-support-1621926"/>
        <s v="11d33c85dbdc3b004e9efda41d961983"/>
        <s v="application-business-1142957"/>
        <s v="225e74f4db9f985093f4582cd39619d7"/>
        <s v="application-business-44745"/>
        <s v="109f3d701b39b090bc230dcde54bcb8c"/>
        <s v="bae2a707db5ce814b77b5ca5f3961936"/>
        <s v="eaefcc02dbbc2384b859fd051d961997"/>
        <s v="fb736749db7e67844644522bdc9619fa"/>
        <s v="1540ca6cdb60801010d273200f9619da"/>
        <s v="9d83f93edb0adb00b859fd051d96190d"/>
        <s v="d8f231f31b977810833ba9b3b24bcb71"/>
        <s v="application-business-1689913"/>
        <s v="3f85a91edb93c050abd87c910f9619c4"/>
        <s v="2c16de40db777fc04f25f9f51d961958"/>
        <s v="application-business-442160"/>
        <s v="d746093e1ba1b09032114262b24bcb03"/>
        <s v="3b3b068d873d70904ba3ecec3fbb356b"/>
        <s v="1746c53e1ba1b09032114262b24bcbde"/>
        <s v="b027f27fdb094410e0a65858dc9619f7"/>
        <s v="0e7fafcadb9e97480a86f7051d96196f"/>
        <s v="f909b479db294f04b83bf3651d9619cc"/>
        <s v="1afc7441db23364010dffda41d961984"/>
        <s v="5267cae3db67c894de1bf3b31d96195a"/>
        <s v="6b1b7c8ddb4cd490a28e9c1bd3961928"/>
        <s v="application-business-34122"/>
        <s v="application-business-34485"/>
        <s v="9b46c53e1ba1b09032114262b24bcbac"/>
        <n v="0"/>
        <s v="application-business-1648022"/>
        <s v="application-support-561473"/>
        <s v="7814bcf6db45c498ede85c88dc9619c2"/>
        <s v="e39f7c00dba47700400afd141d961939"/>
        <s v="4c0fe433dbc39410c1b60342f3961909"/>
        <s v="db46f35ddbea84dcde1bf3b31d961907"/>
        <s v="b7fea433dbc39410c1b60342f3961993"/>
        <s v="480fa433dbc39410c1b60342f39619f4"/>
        <s v="application-support-1621885"/>
        <s v="c40fe433dbc39410c1b60342f396191b"/>
        <s v="b0ebe0b11b40b810ec60eb52b24bcb05"/>
        <s v="application-business-39439"/>
        <s v="5aab4753db3c0c9421f750e4dc961969"/>
        <s v="ce11037cdb341c54105a52f3f3961975"/>
        <s v="69652f80dbbd33405929f9771d9619dc"/>
        <s v="application-support-1626628"/>
        <s v="application-support-561475"/>
        <s v="f2d9eee4db035c502406dc03f3961917"/>
        <s v="application-support-561477"/>
        <s v="application-business-34133"/>
        <s v="9c2d42f3dbf028d093f4582cd396196c"/>
        <s v="application-support-1621989"/>
        <s v="dcee2eb6db2a5fc4949bfb261d961986"/>
        <s v="bc91734ddb0ed81093f4582cd396194c"/>
        <s v="40c1b11fdb76d410a9bdaf4bd39619fd"/>
        <s v="906c18651b256490bc230dcde54bcbfe"/>
        <s v="67805c08dbbbd740eb6370600f961988"/>
        <s v="5a6b7e76db9fbb009b58f9231d961901"/>
        <s v="bf591855db0c7340bfa9b34ffe96193c"/>
        <s v="fea97c74db330c10d59179600f961954"/>
        <s v="application-support-1621981"/>
        <s v="11c616ffdbd99458b5f152f3f3961990"/>
        <s v="566055dddb8744144d71b6bffe9619b1"/>
        <s v="application-business-34379"/>
        <s v="application-support-1334312"/>
        <s v="application-support-1621983"/>
        <s v="21ffd6541b27bc103ad1edb1b24bcb99"/>
        <s v="408506db1bc5e4507842be65464bcbe8"/>
        <s v="b790f5a7db33a34886cdfda51d961997"/>
        <s v="application-support-1214172"/>
        <s v="application-business-33966"/>
        <s v="abb9a6f11bd69dd086e17805464bcb62"/>
        <s v="efdee0601bdefc50f33dea83b24bcbf7"/>
        <s v="c2bf7e41db16d780949bfb261d961948"/>
        <s v="0a75f952db4580d85929f9771d96199f"/>
        <s v="application-business-1736614"/>
        <s v="da7be38bdbbae34819035487dc961922"/>
        <s v="1f57d296db1a9c14c1b60342f39619bc"/>
        <s v="e344a78cdbf4d41477e77317f3961995"/>
        <s v="application-business-45958"/>
        <s v="977bc84bdb97ff0019035487dc9619fa"/>
        <s v="application-business-1508960"/>
        <s v="842e8f991bd6e41087c51022b24bcb55"/>
        <s v="2ea0df691b42991086e17805464bcb80"/>
        <s v="application-support-1175802"/>
        <s v="application-support-855615"/>
        <s v="f225840adbbc2450fdad52f8f4961915"/>
        <s v="6f4f80b81b078d10a171eacee54bcb09"/>
        <s v="ab420f4b1b8949106dd4edf3b24bcb21"/>
        <s v="d9599c761b696550f33dea83b24bcb15"/>
        <s v="2ab11a911b58cd10f5de2022b24bcb88"/>
        <s v="0d4ae75a1bb2b410f33dea83b24bcb46"/>
        <s v="32241869dbd01494eb7a83305b9619e8"/>
        <s v="3f7be77fdb4f9bc0aa8af9231d9619d0"/>
        <s v="6231d62edbc90018493554dadc961957"/>
        <s v="application-business-1544634"/>
        <s v="4f10b128dbbfb28010dffda41d9619aa"/>
        <s v="398b1e1f1bc4c11026d26202b24bcb65"/>
        <s v="30fc9d7cdb640700e627f3b31d96195c"/>
        <s v="application-business-952702"/>
        <s v="d75246addbbb9f80b83bf3651d961918"/>
        <s v="application-business-1383155"/>
        <s v="50ad180b1b665510833ba9b3b24bcb16"/>
        <s v="application-business-1547316"/>
        <s v="5c1390dbdb413b800b02f1061d961919"/>
        <s v="69e944a9db1aa300dd1bf5261d961991"/>
        <s v="a6656e981bd4dd106452ddf3b24bcb72"/>
        <s v="6de0da80db737fc04f25f9f51d961980"/>
        <s v="fe0010c8c3607514e73b7fe4e401314e"/>
        <s v="f60010c8c3607514e73b7fe4e401317e"/>
        <s v="02454dee1b451950833ba9b3b24bcb26"/>
        <s v="application-support-48092"/>
        <s v="8b56276adbbed05052516b4bd3961964"/>
        <s v="37de2238dba30cd0d59179600f9619fb"/>
        <s v="c45f3f3edbba9810c1b60342f3961996"/>
        <s v="application-business-39030"/>
        <s v="1a33be53dbbb8050daa58a5039961918"/>
        <s v="72d8a49fdb7e90105f9e917bd396193e"/>
        <s v="3ad8a49fdb7e90105f9e917bd3961947"/>
        <s v="2ad8a49fdb7e90105f9e917bd396191d"/>
        <s v="fad8a49fdb7e90105f9e917bd3961950"/>
        <s v="aed8a49fdb7e90105f9e917bd3961934"/>
        <s v="application-support-1175790"/>
        <s v="db7fd4be1bae51d49269dce2b24bcb88"/>
        <s v="application-support-1175844"/>
        <s v="application-support-1175856"/>
        <s v="application-support-1184165"/>
        <s v="6fe4274f1be2e4d0894363d3b24bcb2b"/>
        <s v="b11f601f1ba6e814e5f34083b24bcb81"/>
        <s v="3fa0fc571be6e814e5f34083b24bcb4a"/>
        <s v="application-support-1175858"/>
        <s v="45d306c41b716cd0656ff646464bcba0"/>
        <s v="dd64841c1b8534505685bc16464bcbe4"/>
        <s v="application-support-1334316"/>
        <s v="9745af06db579784aa8af9231d961904"/>
        <s v="4b72ec76db331c14884094c2f39619e7"/>
        <s v="07114f461b1b38103b486534b24bcb9b"/>
        <s v="application-support-1701095"/>
        <s v="6a31d62edbc90018493554dadc961979"/>
        <s v="3356676adbbed05052516b4bd39619c1"/>
        <s v="1b589dc51b4e619486e17805464bcb0b"/>
        <s v="0eb39a8cdbf37fc04f25f9f51d9619bc"/>
        <s v="056214c4db5b2740f7275ad6dc96195a"/>
        <s v="3b12ba57db077b889b58f9231d961925"/>
        <s v="777506db1bc5e4507842be65464bcbcc"/>
        <s v="application-business-33971"/>
        <s v="application-business-1738053"/>
        <s v="application-business-1741599"/>
        <s v="d0fc864adb3e9bc8949bfb261d961984"/>
        <s v="fb3fc31cdb0fd78c949bfb261d9619c6"/>
        <s v="c3feaabbc3a1d550f5037c4ce00131bd"/>
        <s v="application-business-1709440"/>
        <s v="4356276adbbed05052516b4bd396192d"/>
        <s v="6ab3cb1cdbeee304dd1bf5261d9619c7"/>
        <s v="6aca05b6dbcbf748dae3ffc41d961938"/>
        <s v="de31d62edbc90018493554dadc961912"/>
        <s v="application-business-1554768"/>
        <s v="b6deeef4dba30cd0d59179600f9619f5"/>
        <s v="52aa5e41db774050b2f8fd871d96197a"/>
        <s v="d2dfc6c4db337fc04f25f9f51d9619cc"/>
        <s v="b742f1971baf45506dd4edf3b24bcbbf"/>
        <s v="98716a7c1bde551487c51022b24bcb70"/>
        <s v="application-business-1497683"/>
        <s v="application-support-1621922"/>
        <s v="6fe529281b22e09032114262b24bcbde"/>
        <s v="0c13e4e0c330e910e73b7fe4e4013138"/>
        <s v="application-business-39573"/>
        <s v="application-business-426418"/>
        <s v="application-business-1001313"/>
        <s v="6b70ae3adb64c850f2ae5cd4dc96190b"/>
        <s v="application-support-1709776"/>
        <s v="application-support-1183164"/>
        <s v="95b747eddb77f704395df7b31d96191d"/>
        <s v="2a00dc88c3607514e73b7fe4e40131c7"/>
        <s v="abf755981baeb090833ba9b3b24bcbab"/>
        <s v="b60010c8c3607514e73b7fe4e40131ba"/>
        <s v="application-business-990814"/>
        <s v="application-business-1719673"/>
        <s v="cedc7cdadb8a2f8410d273200f961987"/>
        <s v="2f56676adbbed05052516b4bd396198c"/>
        <s v="f72ebf8e9396a158cb9f382d6cba10c2"/>
        <s v="50c1eac2db517bc44f25f9f51d9619ec"/>
        <s v="application-business-34153"/>
        <s v="835c3720db30efc0df6ff7b31d96199e"/>
        <s v="682f9a85db8fe380b94cf3731d9619fb"/>
        <s v="41fc6ba21bc61550f33dea83b24bcb9f"/>
        <s v="93195b0ddbf844d06771f5f51d961979"/>
        <s v="application-support-1701109"/>
        <s v="6f69352e1b41555065bd4042b24bcb44"/>
        <s v="bda7a76f1b66d9547771639ce54bcb03"/>
        <s v="application-support-1621999"/>
        <s v="c6bbc4c0db53df80d1fb34bffe961930"/>
        <s v="991970b4db0b3bc4dae3ffc41d961976"/>
        <s v="b5d60e13db40c744eb6370600f9619b1"/>
        <s v="application-support-1621963"/>
        <s v="application-business-1312352"/>
        <s v="e6b6d3031b65a4d02516ebd3b24bcbbb"/>
        <s v="211d3f3ddb6350905f9e917bd396196f"/>
        <s v="af706e3adb64c850f2ae5cd4dc9619e8"/>
        <s v="d7c07552dbd0e38cd1fb34bffe96190e"/>
        <s v="7f56676adbbed05052516b4bd39619e8"/>
        <s v="1fe402901bdfcd90f5de2022b24bcbdd"/>
        <s v="5e7607001b7bdc9012b8a9b7bd4bcb31"/>
        <s v="application-business-1742436"/>
        <s v="application-business-646367"/>
        <s v="9dbb7dc1db3e0050bfa9b34ffe96198f"/>
        <s v="74303fdfdbea40106e24b6bffe96197b"/>
        <s v="1bfff95287ee05d04ba3ecec3fbb352e"/>
        <s v="4fe133cbdb1c2b4ceb6370600f961962"/>
        <s v="application-business-1535810"/>
        <s v="009fd221dbd90380aa8af9231d96198b"/>
        <s v="c06ed2a9db990380aa8af9231d96192c"/>
        <s v="f0df1661dbd90380aa8af9231d961909"/>
        <s v="a40d6871dbf7ff40268ff1c51d9619db"/>
        <s v="b32ebf8e9396a158cb9f382d6cba1077"/>
        <s v="9946878a1b7a60d432114262b24bcb2c"/>
        <s v="9dee0987dbae889cd59179600f961952"/>
        <s v="291e48afdb6bbf80268ff1c51d96196f"/>
        <s v="e00688d3db575fc4df385a48dc9619f9"/>
        <s v="application-support-1356432"/>
        <s v="application-business-1712326"/>
        <s v="6ca429881ba49810c564520e6e4bcb28"/>
        <s v="55be9f431b7494500cf686e07e4bcb00"/>
        <s v="3f0c999cdb49eb08df6ff7b31d961960"/>
        <s v="application-business-1717999"/>
        <s v="a2ecbd2bdb9fabc04e9efda41d96192b"/>
        <s v="7ce5c488db3633c00ecefd961d96193b"/>
        <s v="58ec7bc5db028b00df385a48dc96198b"/>
        <s v="application-business-1731538"/>
        <s v="40897552dbc2ef8410d273200f96196f"/>
        <s v="a86c99df1b2b6450656ff646464bcb65"/>
        <s v="774aab22dbac5c90b81f9d2bd39619b6"/>
        <s v="application-support-1691663"/>
        <s v="967c49091bc09890c9e7ca217e4bcb38"/>
        <s v="c3e63012db118780e627f3b31d961913"/>
        <s v="application-business-562269"/>
        <s v="application-support-29943"/>
        <s v="8feeeeb6db2a5fc4949bfb261d96190e"/>
        <s v="application-support-1698350"/>
        <s v="63a27a4c1bb85514dd262024b24bcb53"/>
        <s v="application-business-39041"/>
        <s v="170050c8c3607514e73b7fe4e40131f0"/>
        <s v="application-business-38546"/>
        <s v="application-business-1313484"/>
        <s v="application-business-1362233"/>
        <s v="application-business-1110263"/>
        <s v="application-business-855572"/>
        <s v="application-business-1248576"/>
        <s v="application-business-1136782"/>
        <s v="application-business-1131122"/>
        <s v="application-business-33974"/>
        <s v="82f8b7ad1bb85954eec0433be54bcb07"/>
        <s v="b99ca7bbdb5543c0aa8af9231d96196f"/>
        <s v="17a2a474dbba081019035487dc961934"/>
        <s v="280b8c621ba0cd103453a752b24bcb75"/>
        <s v="2151f3abdb649788df6ff7b31d961990"/>
        <s v="b0312849db1ce3c8eb6370600f96190a"/>
        <s v="application-business-44998"/>
        <s v="application-business-854411"/>
        <s v="application-support-1621991"/>
        <s v="application-business-27380"/>
        <s v="application-business-1216367"/>
        <s v="47cb42841bc0341031d6dbd0b24bcb40"/>
        <s v="application-business-1290342"/>
        <s v="6b1de834db6b5b08eb6370600f961946"/>
        <s v="deab884cdbc2d7c0949bfb261d96193b"/>
        <s v="f2c22f4f1ba2e4d0894363d3b24bcb6f"/>
        <s v="e38661eedb293f48400afd141d961917"/>
        <s v="1df983e8db65270010d273200f96196b"/>
        <s v="44b9da7ddbbb0700df6ff7b31d9619c5"/>
        <s v="24697fbadbec4c90400afd141d9619e5"/>
        <s v="cfc6054fdb66cc504644522bdc9619f8"/>
        <s v="66dc48fddb7d9b009ddbf1061d961989"/>
        <s v="41bc858edb9d6b445929f9771d9619fc"/>
        <s v="application-business-34158"/>
        <s v="ff2e7f8e9396a158cb9f382d6cba10ec"/>
        <s v="cc25c6aadb70dbc0c5bd5c88dc9619c9"/>
        <s v="00579d45db0a3b445cc076100f961945"/>
        <s v="7b7506db1bc5e4507842be65464bcbd5"/>
        <s v="a9f094e01be44d10c187b7a5464bcb8c"/>
        <s v="7b56676adbbed05052516b4bd39619d6"/>
        <s v="70327596dbe42490a9bdaf4bd39619df"/>
        <s v="application-support-1707672"/>
        <s v="2e1d5b591bbd38d0e5f34083b24bcbe0"/>
        <s v="b0fe365d1b7538d0e5f34083b24bcb1a"/>
        <s v="application-support-1289754"/>
        <s v="e0c12ec2db517bc44f25f9f51d961911"/>
        <s v="ee61ea601bae69d8a171eacee54bcb82"/>
        <s v="application-support-561485"/>
        <s v="f68d059b1be67014e24155b0604bcb4f"/>
        <s v="application-business-1383293"/>
        <s v="7c1e19d9db2d1b449ddbf1061d961977"/>
        <s v="2265d49fdb9e449c0ecefd961d961934"/>
        <s v="application-business-1748191"/>
        <s v="application-business-1750330"/>
        <s v="application-business-1696053"/>
        <s v="672fa937db5b0f84b83bf3651d9619e1"/>
        <s v="545274b0dbbcf3445929f9771d96199f"/>
        <s v="application-business-1727641"/>
        <s v="application-business-1741667"/>
        <s v="9656ced11b46c550f1190d0ee54bcbce"/>
        <s v="6bd1fd44db0aab04ede85c88dc961958"/>
        <s v="c050157cdb7c37445929f9771d961982"/>
        <s v="application-business-1721656"/>
        <s v="application-business-1751075"/>
        <s v="4aaacaeadbd02f0ceb6370600f961957"/>
        <s v="72b6aca9db0827c0aa8af9231d9619ae"/>
        <s v="application-business-1734254"/>
        <s v="9d2dd3a3dbb55b800a86f7051d96194e"/>
        <s v="076b8e30db58e4d02406dc03f396194c"/>
        <s v="application-business-1731482"/>
        <s v="47216ac7dbb1774410d273200f961984"/>
        <s v="529d2388db34bb04a344f9971d961956"/>
        <s v="application-business-1731686"/>
        <s v="6b2810e3dbd3181052516b4bd3961928"/>
        <s v="application-business-1748241"/>
        <s v="application-business-1748385"/>
        <s v="260a55cfdb005304949bfb261d9619fa"/>
        <s v="4c0b8a031b6de0d06452ddf3b24bcb3a"/>
        <s v="fbf6e815db1e3f80a9ac36fffe9619b1"/>
        <s v="d56cdd87db5c0c54268ff1c51d9619cb"/>
        <s v="6c09565bdb876f00f7275ad6dc961954"/>
        <s v="58d13219dbe31b88aa8af9231d96195d"/>
        <s v="3bab56d8dbf1d050753b50abd39619d2"/>
        <s v="211ad365db0b5700eb6370600f961961"/>
        <s v="application-business-1748233"/>
        <s v="cf89f42ddb7f32c0aa8af9231d961945"/>
        <s v="a469ef88db884304aa8af9231d96194b"/>
        <s v="241f775ddb01c700aa8af9231d9619e8"/>
        <s v="db6c329ddb40c704aa8af9231d961947"/>
        <s v="26b382f5dbe94fc0aa8af9231d96194b"/>
        <s v="e70aed07dbc45304949bfb261d9619f4"/>
        <s v="1cdbb2d1db818700aa8af9231d961970"/>
        <s v="54760904dbffa7089b58f9231d961989"/>
        <s v="bf596b48db884bc08ef1f3731d96197d"/>
        <s v="cdfde533db5b0f84b83bf3651d9619ca"/>
        <s v="59ed64e7dbb31340aa8af9231d961953"/>
        <s v="67174706dbe10304aa8af9231d961984"/>
        <s v="e7025cfddb40e7c0aa8af9231d9619b3"/>
        <s v="4844fc6cdba7df08df385a48dc961976"/>
        <s v="051f775ddb01c700aa8af9231d9619ea"/>
        <s v="bae3e85fdbf3db00aa8af9231d961927"/>
        <s v="87b8f2cadbe9c3c010dffda41d9619c3"/>
        <s v="edfe568fdb050340398afb971d9619ca"/>
        <s v="b175f308dbead4147e770ee1f3961910"/>
        <s v="a6169d60dba684d8b94cf3731d961930"/>
        <s v="c050f0b6db8a5850089dfb17f396198b"/>
        <s v="de8bc2ccdb92d090753b50abd3961904"/>
        <s v="3f06bbd3dbd1bf084f25f9f51d9619f7"/>
        <s v="de5d159e1b0ed150e527b246464bcb9b"/>
        <s v="6e832923db9a9014967c3dd5f39619d2"/>
        <s v="ee219aacdbcec300aa8af9231d961906"/>
        <s v="078c06d8db66cb44aa8af9231d9619cb"/>
        <s v="30c9e1651b8d70906dd4edf3b24bcbe9"/>
        <s v="5139675b1bf6b05052da9821b24bcbda"/>
        <s v="application-business-1684444"/>
        <s v="application-business-1289680"/>
        <s v="application-business-1345679"/>
        <s v="708c20dddb6bc014d59179600f961934"/>
        <s v="ff2136041bb85514dd262024b24bcb59"/>
        <s v="970090c8c3607514e73b7fe4e40131fd"/>
        <s v="2d1970b4db0b3bc4dae3ffc41d961989"/>
        <s v="application-business-1440745"/>
        <s v="application-business-1666738"/>
        <s v="7356a76adbbed05052516b4bd3961904"/>
        <s v="application-support-1621776"/>
        <s v="cd963246dbb25fc8949bfb261d96196a"/>
        <s v="application-support-1698296"/>
        <s v="d11970b4db0b3bc4dae3ffc41d961980"/>
        <s v="9f56276adbbed05052516b4bd39619ba"/>
        <s v="66d9aee4db035c502406dc03f39619a9"/>
        <s v="7ad9aee4db035c502406dc03f39619be"/>
        <s v="765e50ebdb07c0944644522bdc961918"/>
        <s v="fbbb1ca7dbc3c0944644522bdc96190a"/>
        <s v="c6827f05db9ebf005cc076100f96193b"/>
        <s v="7a3fb2c71bd4b0507842be65464bcbe9"/>
        <s v="44c47a8fdbc29850753b50abd3961922"/>
        <s v="9acfa2461b15a150eec0433be54bcb55"/>
        <s v="application-business-1360548"/>
        <s v="65060fd1dbb42b443cc7f9771d9619d7"/>
        <s v="application-business-1753912"/>
        <s v="1a36bf2edb67abc49b58f9231d96190a"/>
        <s v="6fa0291c1b1bcd903b486534b24bcb96"/>
        <s v="application-support-1535878"/>
        <s v="7e84e8badb2ed4549ded50abd39619df"/>
        <s v="514e2a2bdbc15054eb7a83305b961999"/>
        <s v="96fd26a7dbc15054eb7a83305b961934"/>
        <s v="0318d97adbbb0700ffdefb041d9619c8"/>
        <s v="c2ae214adb1cff0086cdfda51d961917"/>
        <s v="63b06fdfdbdeff00395df7b31d961970"/>
        <s v="application-support-960734"/>
        <s v="application-business-1117620"/>
        <s v="7c98a6acdbaa5f400a86f7051d9619ef"/>
        <s v="2f195b0ddbf844d06771f5f51d9619f7"/>
        <s v="application-support-1621805"/>
        <s v="application-business-34174"/>
        <s v="application-support-1724058"/>
        <s v="dfb30f1cdbeee304dd1bf5261d961994"/>
        <s v="application-business-1343912"/>
        <s v="5fa2a474dbba081019035487dc96196e"/>
        <s v="application-business-842014"/>
        <s v="8b191b0ddbf844d06771f5f51d96195c"/>
        <s v="application-business-1185632"/>
        <s v="application-support-1621920"/>
        <s v="0b191b0ddbf844d06771f5f51d961937"/>
        <s v="dfb30f1cdbeee304dd1bf5261d9619ac"/>
        <s v="application-business-44401"/>
        <s v="90683f5bdb99d818eb7a83305b96199f"/>
        <s v="2618a3fbdb094410286838dffe9619bf"/>
        <s v="application-support-43020"/>
        <s v="application-support-1684614"/>
        <s v="04634ec1dbf68c100ecefd961d96198e"/>
        <s v="61bbbdc1db3e0050bfa9b34ffe961922"/>
        <s v="65e72a1c1b682918a32e6421b24bcbbb"/>
        <s v="e2adb25e1b9511d0e527b246464bcbc4"/>
        <s v="application-support-621384"/>
        <s v="application-support-1027399"/>
        <s v="application-business-41685"/>
        <s v="application-business-45594"/>
        <s v="application-business-33877"/>
        <s v="application-business-942987"/>
        <s v="f7421269dbb7df80b83bf3651d9619f6"/>
        <s v="application-business-33857"/>
        <s v="7866bc5bdbe1638c0b02f1061d9619d5"/>
        <s v="5efde028db0a4418de1bf3b31d96195c"/>
        <s v="application-business-1065216"/>
        <s v="application-business-424661"/>
        <s v="application-business-34183"/>
        <s v="885f3f3edbba9810c1b60342f39619d3"/>
        <s v="application-business-33827"/>
        <s v="application-business-1154905"/>
        <s v="56d8422ddb9d4f40eb6370600f9619c2"/>
        <s v="application-business-1281932"/>
        <s v="application-support-1701127"/>
        <s v="857fddf0dba40700e627f3b31d96192d"/>
        <s v="d731c273dbc9ab0421f750e4dc961978"/>
        <s v="dc8cec9ddb6bc014d59179600f96199c"/>
        <s v="74fa60bbdb255f00ffdefb041d961964"/>
        <s v="d378bc3b1b3e78509269dce2b24bcb6b"/>
        <s v="application-business-1486987"/>
        <s v="application-support-621386"/>
        <s v="application-business-481915"/>
        <s v="0331c2e1db11d8d4c25f3885f396199c"/>
        <s v="e20239bd1bacd99016dcf715464bcb64"/>
        <s v="0be4f68d1bea1594f33dea83b24bcbd9"/>
        <s v="ddffd6541b27bc103ad1edb1b24bcb45"/>
        <s v="eadeeef4dba30cd0d59179600f9619b9"/>
        <s v="application-business-1154936"/>
        <s v="application-business-1276909"/>
        <s v="65990dc8dbbf7bc04f25f9f51d9619ac"/>
        <s v="27a2ee19db22bb000ecefd961d9619cf"/>
        <s v="application-support-1684612"/>
        <s v="48c34f1cdbeee304dd1bf5261d96196f"/>
        <s v="106503fedbd2045ce0a65858dc9619f6"/>
        <s v="d756676adbbed05052516b4bd3961914"/>
        <s v="c4c34f1cdbeee304dd1bf5261d9619a0"/>
        <s v="0a9f8e32dbbf8b00949bfb261d961933"/>
        <s v="e99dfac4db04efc0df385a48dc961910"/>
        <s v="9c5ca68edb945850a28e9c1bd396199a"/>
        <s v="19d30540db1d48100ecefd961d961945"/>
        <s v="9c0fe433dbc39410c1b60342f3961935"/>
        <s v="acf7c541dbbe1c9452516b4bd3961943"/>
        <s v="0eaa5e41db774050b2f8fd871d961931"/>
        <s v="54926a74db220c9ce0a65858dc9619cf"/>
        <s v="application-business-1276905"/>
        <s v="application-business-1268339"/>
        <s v="application-business-1362232"/>
        <s v="51ab8b19db40e4509ded50abd3961991"/>
        <s v="4bde2238dba30cd0d59179600f96190b"/>
        <s v="application-business-597166"/>
        <s v="application-business-34303"/>
        <s v="application-business-34518"/>
        <s v="12033847dbfedc108557be65f396198b"/>
        <s v="92033847dbfedc108557be65f3961994"/>
        <s v="d2033847dbfedc108557be65f3961941"/>
        <s v="d6033847dbfedc108557be65f3961953"/>
        <s v="56033847dbfedc108557be65f396194a"/>
        <s v="12033847dbfedc108557be65f3961969"/>
        <s v="c6033847dbfedc108557be65f3961910"/>
        <s v="application-support-1621809"/>
        <s v="application-business-38556"/>
        <s v="d46c2ac01b785514dd262024b24bcb60"/>
        <s v="4d4e4d541b0e60503b486534b24bcb9a"/>
        <s v="87850a581b62b090e24155b0604bcb5f"/>
        <s v="840e2fcd1bf6b494f33dea83b24bcb6d"/>
        <s v="25194f45db125340ffdefb041d9619d1"/>
        <s v="application-business-43073"/>
        <s v="5f6ad143dba39f0cdf385a48dc96193f"/>
        <s v="30d6650487341d144ba3ecec3fbb3594"/>
        <s v="2cd6650487341d144ba3ecec3fbb353e"/>
        <s v="3261288adb76b7449b58f9231d961966"/>
        <s v="cf61288adb76b7449b58f9231d9619d9"/>
        <s v="56f536badba0c890400afd141d961946"/>
        <s v="e5bbbdc1db3e0050bfa9b34ffe96190d"/>
        <s v="application-business-34001"/>
        <s v="application-business-34013"/>
        <s v="9ccbf3f91b82b4547842be65464bcb58"/>
        <s v="application-business-39666"/>
        <s v="092e7434dbb250d42406dc03f39619fa"/>
        <s v="ae31d62edbc90018493554dadc961940"/>
        <s v="4357d296db1a9c14c1b60342f396194d"/>
        <s v="8ef5f2badba0c890400afd141d9619ea"/>
        <s v="application-support-1698324"/>
        <s v="73fea433dbc39410c1b60342f39619bc"/>
        <s v="8c0fa433dbc39410c1b60342f39619c4"/>
        <s v="c80fa433dbc39410c1b60342f39619cd"/>
        <s v="cc0fa433dbc39410c1b60342f39619e2"/>
        <s v="4ad014fc1bb174d06452ddf3b24bcb80"/>
        <s v="application-business-1136537"/>
        <s v="application-business-1383285"/>
        <s v="application-business-1367918"/>
        <s v="application-support-1701083"/>
        <s v="a2de6a0c1b785514dd262024b24bcb6b"/>
        <s v="f2c78c211bf9959065bd4042b24bcb7f"/>
        <s v="83114f461b1b38103b486534b24bcb18"/>
        <s v="4120686fdb47c0944644522bdc9619ff"/>
        <s v="7657c4991b42f414feef65fde54bcbb0"/>
        <s v="application-business-861707"/>
        <s v="dd9c2e331b0a1910c97536d5464bcb31"/>
        <s v="application-business-39599"/>
        <s v="32ce80911b46f814bc230dcde54bcb4b"/>
        <s v="application-business-703205"/>
        <s v="application-business-39602"/>
        <s v="application-business-1681949"/>
        <s v="ea858657dbf0fb84a9ac36fffe96191b"/>
        <s v="43f59c13db748b80e627f3b31d96198a"/>
        <s v="ac0ac6021b47c95087c51022b24bcbc5"/>
        <s v="775930dadb7fe3889b58f9231d961961"/>
        <s v="application-support-1621813"/>
        <s v="application-business-627900"/>
        <s v="818d3a0bdbe593009ddbf1061d961925"/>
        <s v="0a3a4d7ddb36d3c8949bfb261d9619b6"/>
        <s v="application-support-1684636"/>
        <s v="5594eabc1b12951487c51022b24bcb68"/>
        <s v="3767e93d1be8d99016dcf715464bcb6e"/>
        <s v="application-business-1360588"/>
        <s v="2f56676adbbed05052516b4bd3961948"/>
        <s v="ab56676adbbed05052516b4bd396193f"/>
        <s v="application-business-992687"/>
        <s v="application-support-1621995"/>
        <s v="application-support-1621985"/>
        <s v="application-support-1621987"/>
        <s v="application-support-1621906"/>
        <s v="application-support-1621910"/>
        <s v="ff7506db1bc5e4507842be65464bcba0"/>
        <s v="0bc3cee71b3a9d10e5f34083b24bcb2f"/>
        <s v="8bbdbc4ddb040704aa8af9231d961961"/>
        <s v="ad078e6bdb13a7c04644522bdc961905"/>
        <s v="application-business-1685498"/>
        <s v="application-business-1147617"/>
        <s v="e6c283cbdbfbb6c0b83bf3651d961902"/>
        <s v="application-business-1629149"/>
        <s v="application-business-34462"/>
        <s v="application-business-1357443"/>
        <s v="application-business-34019"/>
        <s v="6de39b1c1b63bc1052da9821b24bcbdf"/>
        <s v="application-business-1258701"/>
        <s v="application-business-1467485"/>
        <s v="application-business-1457399"/>
        <s v="429153bcdb4d9f8c9ddbf1061d96194b"/>
        <s v="application-business-1380748"/>
        <s v="application-business-1338940"/>
        <s v="24369f94db431b8c949bfb261d96192c"/>
        <s v="e83973addbb8170c3cc7f9771d96199d"/>
        <s v="application-business-1354989"/>
        <s v="application-business-1095338"/>
        <s v="application-business-1342422"/>
        <s v="application-business-1095340"/>
        <s v="9a4039cadb3e470010dffda41d9619d0"/>
        <s v="application-support-1003227"/>
        <s v="application-business-1258327"/>
        <s v="application-business-1438869"/>
        <s v="application-business-1709259"/>
        <s v="application-business-1673538"/>
        <s v="application-business-1630487"/>
        <s v="application-business-1701817"/>
        <s v="application-business-1673544"/>
        <s v="application-business-1621042"/>
        <s v="application-business-1534144"/>
        <s v="application-business-1360802"/>
        <s v="7f7fb1271bf69d10e5f34083b24bcbcd"/>
        <s v="3cd5bdb2dbf6a70886cdfda51d9619ee"/>
        <s v="application-business-1174700"/>
        <s v="application-business-1123240"/>
        <s v="application-business-958428"/>
        <s v="47a9ef381b0609105cb84371b24bcb2c"/>
        <s v="application-business-1022323"/>
        <s v="application-business-33946"/>
        <s v="d01f11f0dba40700e627f3b31d9619ba"/>
        <s v="06672c338727651c30b698683cbb35b9"/>
        <s v="42dfcd761b848150f1190d0ee54bcb3f"/>
        <s v="application-business-1170010"/>
        <s v="ab46093e1ba1b09032114262b24bcbbd"/>
        <s v="application-support-1621881"/>
        <s v="fcc3cf1cdbeee304dd1bf5261d9619a9"/>
        <s v="application-business-1737771"/>
        <s v="cb0d6df4dbebb30021f750e4dc961908"/>
        <s v="application-business-1606051"/>
        <s v="application-business-39614"/>
        <s v="application-business-1324279"/>
        <s v="application-business-1697991"/>
        <s v="b94f077cdb63b70010d273200f96197f"/>
        <s v="application-business-589749"/>
        <s v="f9231fb4db1813440a86f7051d961963"/>
        <s v="application-business-1547253"/>
        <s v="e5133785db780854e0d65a0adc961998"/>
        <s v="f891fc0cdb186388b83bf3651d96192f"/>
        <s v="application-business-1138662"/>
        <s v="application-business-1138672"/>
        <s v="application-business-1258351"/>
        <s v="application-business-961896"/>
        <s v="9361688adb76b7449b58f9231d96191c"/>
        <s v="application-support-1684575"/>
        <s v="application-business-1332788"/>
        <s v="application-business-1147507"/>
        <s v="application-business-1697997"/>
        <s v="application-business-1338522"/>
        <s v="application-business-39619"/>
        <s v="application-business-868220"/>
        <s v="application-business-1258345"/>
        <s v="49cd5cb5db18bf04286838dffe9619bb"/>
        <s v="5dc1056ddbc56b0091ab3b4ffe9619ef"/>
        <s v="application-business-1600633"/>
        <s v="0501020edb288b00eb6370600f961991"/>
        <s v="f5c7bf081b9cf05032114262b24bcbe6"/>
        <s v="application-support-1177685"/>
        <s v="application-business-1145573"/>
        <s v="application-business-1456469"/>
        <s v="application-business-1022566"/>
        <s v="19ed99fddb6d4bc08ef1f3731d961989"/>
        <s v="c7096a66db673280a0f0f3d61d96196f"/>
        <s v="application-business-1390685"/>
        <s v="application-business-1278126"/>
        <s v="application-business-1278118"/>
        <s v="8abd49cedb51b38421f750e4dc9619c9"/>
        <s v="application-business-1369116"/>
        <s v="application-business-1719283"/>
        <s v="0533dcae1b60bc90eec0433be54bcba1"/>
        <s v="application-business-1734536"/>
        <s v="application-business-1136250"/>
        <s v="application-business-679801"/>
        <s v="782df82adbf2b3c44644522bdc96190e"/>
        <s v="f2a3a2d21b492050303f2fcde54bcbb4"/>
        <s v="0b1efdefdbc80744d1fb34bffe96192f"/>
        <s v="df0b83d91bba2094e5f34083b24bcbfe"/>
        <s v="application-business-1174222"/>
        <s v="9099efe41b6e7490e527b246464bcb7c"/>
        <s v="41d1b18e1b9d091016a986ece54bcbe4"/>
        <s v="application-business-1360949"/>
        <s v="application-support-1621815"/>
        <s v="application-business-602910"/>
        <s v="7c4618fb1bf224945685bc16464bcbe5"/>
        <s v="53291da0db47b7c4dae3ffc41d9619cb"/>
        <s v="application-support-1662248"/>
        <s v="f9a7676f1b66d9547771639ce54bcb0c"/>
        <s v="eabaa0d5dba77f00f7a6b47ffe9619ff"/>
        <s v="application-business-1209159"/>
        <s v="application-business-36655"/>
        <s v="application-support-621388"/>
        <s v="16964f4e1b9bbc107ab331e5464bcb17"/>
        <s v="application-support-1303654"/>
        <s v="de4ffa691bc8fc145685bc16464bcb96"/>
        <s v="application-support-1621893"/>
        <s v="f57ad64cdbb10f04398afb971d961923"/>
        <s v="application-business-1311439"/>
        <s v="application-business-27303"/>
        <s v="7466674cdba954d4a28e9c1bd3961922"/>
        <s v="b6e0aab8dbeec89ce0a65858dc9619e5"/>
        <s v="82cba06adb47f34886cdfda51d9619b3"/>
        <s v="application-business-850473"/>
        <s v="application-business-1215057"/>
        <s v="6ff6e59c1bedb810ec60eb52b24bcb47"/>
        <s v="cfdf333d1bc2b4547842be65464bcb9a"/>
        <s v="55ffd6541b27bc103ad1edb1b24bcb71"/>
        <s v="eb195b0ddbf844d06771f5f51d9619ed"/>
        <s v="6e1a89fcdbb24700398afb971d96199b"/>
        <s v="application-business-39625"/>
        <s v="da3a8d7ddb36d3c8949bfb261d96197d"/>
        <s v="b42df82adbf2b3c44644522bdc96195d"/>
        <s v="d88cec9ddb6bc014d59179600f961953"/>
        <s v="25bbbdc1db3e0050bfa9b34ffe961905"/>
        <s v="3c1535a7dbefd8908557be65f396190f"/>
        <s v="e1bb7dc1db3e0050bfa9b34ffe9619e4"/>
        <s v="3be24dfedb5b17c4aa8af9231d961944"/>
        <s v="05d30540db1d48100ecefd961d961918"/>
        <s v="application-support-1625893"/>
        <s v="28f7c541dbbe1c9452516b4bd396192c"/>
        <s v="69be8afadb7ce490753b50abd396197c"/>
        <s v="3362c081db1c2014ce12671cd3961974"/>
        <s v="application-business-1701795"/>
        <s v="5615375f1bc44d10f14c42a0f54bcbfc"/>
        <s v="6588782f1b408d10f14c42a0f54bcbf4"/>
        <s v="464f63131b844d10f14c42a0f54bcbce"/>
        <s v="4e44375b1bc44d10f14c42a0f54bcb17"/>
        <s v="e2be0b71db78974cffdefb041d961941"/>
        <s v="591e2103db698b00df385a48dc9619f7"/>
        <s v="application-support-1363614"/>
        <s v="7ad8a49fdb7e90105f9e917bd3961958"/>
        <s v="284c3bf7db06ef48ede85c88dc961982"/>
        <s v="application-business-1359388"/>
        <s v="45c3035cdbeee304dd1bf5261d96191c"/>
        <s v="3aeeaae7db0b6f009b58f9231d961996"/>
        <s v="bf7e1ce6db6b0054f7275ad6dc9619dc"/>
        <s v="2fd51869db377a8010dffda41d96198d"/>
        <s v="2b7ad38c1bd51990f5de2022b24bcb40"/>
        <s v="2d1321a9c3b9d590f5037c4ce001311e"/>
        <s v="df191b0ddbf844d06771f5f51d9619b7"/>
        <s v="0c0fa433dbc39410c1b60342f39619eb"/>
        <s v="844a6107db6914902406dc03f39619a8"/>
        <s v="05936fd21b4301909269dce2b24bcb82"/>
        <s v="application-business-1534918"/>
        <s v="f043d185db423f0483eb5a84dc9619ce"/>
        <s v="application-business-1484415"/>
        <s v="application-business-34316"/>
        <s v="application-support-1621975"/>
        <s v="98b47bfcdb001890f98b3885f39619d3"/>
        <s v="4103f775db7540184d71b6bffe9619bb"/>
        <s v="application-support-1626308"/>
        <s v="caf5f2badba0c890400afd141d9619df"/>
        <s v="f91256fddb69d7c43cc7f9771d961936"/>
        <s v="400e12dc1bdd2410eec0433be54bcb0b"/>
        <s v="199fb7591b0f5190e5f34083b24bcba9"/>
        <s v="7401e2d91b3de414feef65fde54bcbc4"/>
        <s v="application-support-1621817"/>
        <s v="092df82adbf2b3c44644522bdc961973"/>
        <s v="application-business-34030"/>
        <s v="4d2df82adbf2b3c44644522bdc96199f"/>
        <s v="application-support-1701107"/>
        <s v="d8c1f11fdb76d410a9bdaf4bd3961923"/>
        <s v="6d93ef401b45f0506452ddf3b24bcb20"/>
        <s v="ffde2ae7db0b6f009b58f9231d961992"/>
        <s v="e42f2839dbb74090dae3ffc41d961988"/>
        <s v="ec8cec9ddb6bc014d59179600f9619d5"/>
        <s v="e08cec9ddb6bc014d59179600f9619cc"/>
        <s v="4f4c93681b2d255065bd4042b24bcb6b"/>
        <s v="application-business-1324592"/>
        <s v="f657c4991b42f414feef65fde54bcb82"/>
        <s v="eba2a474dbba081019035487dc9619e0"/>
        <s v="dba2a474dbba081019035487dc961976"/>
        <s v="d194fe441bf85514dd262024b24bcb47"/>
        <s v="5f74d9b6db5757c4aa8af9231d9619c8"/>
        <s v="application-business-37569"/>
        <s v="8901f1691bbfe090b7b5ba63164bcbb8"/>
        <s v="d535aed6dbb98f0410dffda41d961943"/>
        <s v="0949238edb71f780a344f9971d9619d3"/>
        <s v="4c8506db1bc5e4507842be65464bcbde"/>
        <s v="faec11d5db234cd0d96e34bffe96195a"/>
        <s v="bb9b4f0adba5d3849ddbf1061d9619d3"/>
        <s v="a9504a73db299f00c5bd5c88dc961998"/>
        <s v="d4524e0edba4d388ffdefb041d9619f5"/>
        <s v="application-business-1279417"/>
        <s v="74b2b1e93726ee4061eb2b2943990ed3"/>
        <s v="7be49a4fdb5e1f80ffdefb041d96197d"/>
        <s v="8d51bec1db7ffa80b83bf3651d9619a1"/>
        <s v="application-business-34036"/>
        <s v="fad9aee4db035c502406dc03f39619ec"/>
        <s v="application-business-34043"/>
        <s v="83191b0ddbf844d06771f5f51d961973"/>
        <s v="application-business-1693432"/>
        <s v="da6f5467db47c0944644522bdc961936"/>
        <s v="application-business-1678522"/>
        <s v="e9bddf7ddbcd274010d273200f961933"/>
        <s v="application-support-1626632"/>
        <s v="application-business-34052"/>
        <s v="22af71161b429150f14c42a0f54bcbe2"/>
        <s v="application-business-1361988"/>
        <s v="23de2238dba30cd0d59179600f9619b6"/>
        <s v="application-business-1641567"/>
        <s v="94c1f11fdb76d410a9bdaf4bd3961942"/>
        <s v="04ee2ae7db0b6f009b58f9231d9619dd"/>
        <s v="application-business-1140445"/>
        <s v="b74a94041b97f854ec51a822604bcb2e"/>
        <s v="9c1a05421b67f810a171eacee54bcb76"/>
        <s v="75aa44c31b2ebcd0f1190d0ee54bcb16"/>
        <s v="de2cc9f2dbbecb00d1fb34bffe96191f"/>
        <s v="application-business-1677837"/>
        <s v="8c2a9abcdb709c14a28e9c1bd39619c9"/>
        <s v="850c66531b92e05016a986ece54bcb5b"/>
        <s v="d167d240dbb77fc04f25f9f51d9619aa"/>
        <s v="02f536badba0c890400afd141d96191a"/>
        <s v="application-business-696406"/>
        <s v="application-support-1641772"/>
        <s v="6f8a25391b2cd99016dcf715464bcb0e"/>
        <s v="4d9c2e331b0a1910c97536d5464bcb1a"/>
        <s v="1d2df82adbf2b3c44644522bdc9619d5"/>
        <s v="09d30540db1d48100ecefd961d961922"/>
        <s v="5fde2238dba30cd0d59179600f961950"/>
        <s v="d7de2238dba30cd0d59179600f961973"/>
        <s v="ceaa5e41db774050b2f8fd871d96190e"/>
        <s v="27de2238dba30cd0d59179600f9619ac"/>
        <s v="223acd7ddb36d3c8949bfb261d96194d"/>
        <s v="fe56e36adbbed05052516b4bd39619df"/>
        <s v="1eaa5e41db774050b2f8fd871d9619b5"/>
        <s v="632e7f8e9396a158cb9f382d6cba109d"/>
        <s v="application-business-479592"/>
        <s v="c681820fdb0b2b00abd87c910f96195c"/>
        <s v="ff8e7aa31bc3fcd0c187b7a5464bcb08"/>
        <s v="application-business-1540673"/>
        <s v="3fce83731b2a6cd0656ff646464bcbed"/>
        <s v="application-business-34067"/>
        <s v="07585796dba1d050b77b5ca5f396199f"/>
        <s v="application-business-1293563"/>
        <s v="f6d8a49fdb7e90105f9e917bd3961960"/>
        <s v="5dabbcd287bf81d04ba3ecec3fbb35ad"/>
        <s v="884c4cfc1b3174d06452ddf3b24bcb92"/>
        <s v="ea210187db3a8f00b83bf3651d9619b6"/>
        <s v="2a210187db3a8f00b83bf3651d96196f"/>
        <s v="d6e984a9db1aa300dd1bf5261d961988"/>
        <s v="af56676adbbed05052516b4bd3961995"/>
        <s v="c06652681bf3f050f14c42a0f54bcb75"/>
        <s v="application-business-1678517"/>
        <s v="fefcee4c1ba73c103ad1edb1b24bcb0a"/>
        <s v="253e54eadbeb2384aecff3d61d961925"/>
        <s v="application-business-1167968"/>
        <s v="60c1eac2db517bc44f25f9f51d9619f9"/>
        <s v="application-business-1317513"/>
        <s v="application-support-1698280"/>
        <s v="d946878a1b7a60d432114262b24bcb6a"/>
        <s v="28b7a1161b33fc50c498635ee54bcbe2"/>
        <s v="883bca911be199949269dce2b24bcb21"/>
        <s v="application-business-33670"/>
        <s v="651970b4db0b3bc4dae3ffc41d961993"/>
        <s v="b7def0a91bda8910a171eacee54bcbea"/>
        <s v="2acb864bdbac27803cc7f9771d961974"/>
        <s v="application-support-1747196"/>
        <s v="9362fdd81b58b89416dcf715464bcbdb"/>
        <s v="352d3c2adbf2b3c44644522bdc96195d"/>
        <s v="application-support-1684620"/>
        <s v="e2d9aee4db035c502406dc03f396196d"/>
        <s v="dac48a16db9cb7049b58f9231d9619a8"/>
        <s v="84683f5bdb99d818eb7a83305b961940"/>
        <s v="1a7dfbd787d24d109144ece83cbb3555"/>
        <s v="db3405901bfb3450c187b7a5464bcb00"/>
        <s v="59c1aa961b852c10b7b5ba63164bcb8a"/>
        <s v="abde2238dba30cd0d59179600f961989"/>
        <s v="153fe310dbf258948557be65f3961995"/>
        <s v="3346493e1ba1b09032114262b24bcb5f"/>
        <s v="3f46493e1ba1b09032114262b24bcb77"/>
        <s v="6b571696db1a9c14c1b60342f3961967"/>
        <s v="b746493e1ba1b09032114262b24bcb2d"/>
        <s v="6b452eaedb7154d02406dc03f3961922"/>
        <s v="760b94cedb910780aa8af9231d9619b4"/>
        <s v="application-business-645963"/>
        <s v="b2ce80911b46f814bc230dcde54bcb1d"/>
        <s v="7e57c4991b42f414feef65fde54bcb79"/>
        <s v="efdeeab6db2a5fc4949bfb261d96195c"/>
        <s v="93d6ddaadbfc5810cc7c41efaa961964"/>
        <s v="application-business-1105287"/>
        <s v="c5a87f38db54a010fdad52f8f49619f6"/>
        <s v="bbde2238dba30cd0d59179600f9619d8"/>
        <s v="623c7f9bdb4a1090cf90264cd396193a"/>
        <s v="d127767fdb094410e0a65858dc961912"/>
        <s v="application-support-1626634"/>
        <s v="application-business-1244215"/>
        <s v="application-business-1467160"/>
        <s v="application-business-1304426"/>
        <s v="application-business-692758"/>
        <s v="application-business-692754"/>
        <s v="0e9695191ba54910f14c42a0f54bcb50"/>
        <s v="1e1ff37b9734d9108ff138ffe153af09"/>
        <s v="3e110f461b1b38103b486534b24bcbcd"/>
        <s v="application-business-1304320"/>
        <s v="application-business-1269958"/>
        <s v="application-business-1338434"/>
        <s v="application-support-1621823"/>
        <s v="93195b0ddbf844d06771f5f51d9619bf"/>
        <s v="application-support-1621973"/>
        <s v="215d83badb1a045ce0a65858dc961998"/>
        <s v="147a0bb6dba040d0ede85c88dc961969"/>
        <s v="application-support-1701077"/>
        <s v="f37506db1bc5e4507842be65464bcbaa"/>
        <s v="application-business-1367912"/>
        <s v="application-business-1720193"/>
        <s v="f2a074bb1b678d10cc3cdce0b24bcbed"/>
        <s v="e62f918ddb33e300637df3651d96196d"/>
        <s v="application-business-1340933"/>
        <s v="2e44b31e1b972c90feef65fde54bcb74"/>
        <s v="application-business-1395406"/>
        <s v="6292c2a3dba40cd0268ff1c51d96193a"/>
        <s v="bb045620dbf0cb40d1fb34bffe96196d"/>
        <s v="4c55e10f1b9e6c10a32e6421b24bcb50"/>
        <s v="application-business-1674642"/>
        <s v="d546878a1b7a60d432114262b24bcb83"/>
        <s v="application-business-1540479"/>
        <s v="bb2162011bf1f890eec0433be54bcb60"/>
        <s v="97f923231b0b9110656ff646464bcbab"/>
        <s v="839e7596db82a7c491ab3b4ffe96196f"/>
        <s v="application-business-1187354"/>
        <s v="918f105a1b6461106452ddf3b24bcb4d"/>
        <s v="66519a181b9301d0c97536d5464bcbcb"/>
        <s v="c0fc2e86dbf03200ad55708dae96190c"/>
        <s v="application-business-1693961"/>
        <s v="ab7c59da1bea74d086e17805464bcb6f"/>
        <s v="application-business-1026921"/>
        <s v="589b8a1edb5b445019035487dc961999"/>
        <s v="a8b2ce671b232094feef65fde54bcb19"/>
        <s v="aa3cf860db482b0410dffda41d96195a"/>
        <s v="application-business-1674712"/>
        <s v="e37506db1bc5e4507842be65464bcb78"/>
        <s v="03e0a01fdb5e44dc4b10f9d10f961950"/>
        <s v="application-support-997311"/>
        <s v="02bb2ff21b6f2050656ff646464bcbd3"/>
        <s v="application-business-615356"/>
        <s v="62603d56db7fe340bfa9b34ffe961982"/>
        <s v="eb5f628c1b96fc10833ba9b3b24bcbee"/>
        <s v="application-business-36665"/>
        <s v="application-business-985286"/>
        <s v="application-business-1200619"/>
        <s v="application-business-34337"/>
        <s v="application-business-631358"/>
        <s v="a0ee6ae7db0b6f009b58f9231d961925"/>
        <s v="bcee6ae7db0b6f009b58f9231d961930"/>
        <s v="e79beef5dbdc4b00eb6370600f9619de"/>
        <s v="8089ef001b5ded10e66d400de54bcbe3"/>
        <s v="d999d89d1b51a950e66d400de54bcb5d"/>
        <s v="8945d8191b11a950e66d400de54bcb18"/>
        <s v="e527767fdb094410e0a65858dc961948"/>
        <s v="a1e522971b88415052da9821b24bcb77"/>
        <s v="application-support-1701129"/>
        <s v="1e40252bdb9958189cfbe2a94b9619b0"/>
        <s v="6127767fdb094410e0a65858dc96196b"/>
        <s v="application-support-1334314"/>
        <s v="b0aec3dfdb259700b859fd051d9619bc"/>
        <s v="fea1535bdb659700b859fd051d961947"/>
        <s v="e95dd6471bcc8d10c498635ee54bcbcd"/>
        <s v="ad27767fdb094410e0a65858dc9619bf"/>
        <s v="76842cbadb2ed4549ded50abd3961910"/>
        <s v="2dc5114f1b030d9065bd4042b24bcb94"/>
        <s v="2ba2ee19db22bb000ecefd961d9619d8"/>
        <s v="c17ba8941b493c50303f2fcde54bcb37"/>
        <s v="acb701ccdb7f7bc04f25f9f51d96191a"/>
        <s v="fb56676adbbed05052516b4bd39619df"/>
        <s v="1516c760dbbab304abd87c910f9619d5"/>
        <s v="3925ac23db1cec14b77b5ca5f39619ef"/>
        <s v="0e9088c2dbfe7f04bfa9b34ffe9619a3"/>
        <s v="application-business-1288706"/>
        <s v="application-business-1288702"/>
        <s v="application-business-1288707"/>
        <s v="application-business-1090833"/>
        <s v="1e54909ddb89d78c0a86f7051d961928"/>
        <s v="application-business-36670"/>
        <s v="application-business-34205"/>
        <s v="application-business-1364312"/>
        <s v="b254bf461b644d109269dce2b24bcba2"/>
        <s v="2168ea671b31641086e17805464bcb59"/>
        <s v="24ee2eb6db2a5fc4949bfb261d96199f"/>
        <s v="application-business-44858"/>
        <s v="2b46093e1ba1b09032114262b24bcb41"/>
        <s v="application-support-1731520"/>
        <s v="cf0050c8c3607514e73b7fe4e401316b"/>
        <s v="c70050c8c3607514e73b7fe4e401319b"/>
        <s v="878376a5dba3d8508557be65f3961909"/>
        <s v="2261c4841b845c50988a7739cd4bcb2d"/>
        <s v="def536badba0c890400afd141d96194f"/>
        <s v="0355f0c2db18730019035487dc961947"/>
        <s v="be8328e91b0d7c50bc230dcde54bcb79"/>
        <s v="921aa8b7dbc9af805929f9771d961935"/>
        <s v="6421b3a11bddb814b7b5ba63164bcba0"/>
        <s v="application-support-1621887"/>
        <s v="b9607b5cdb8a0418de1bf3b31d9619d2"/>
        <s v="8382c6e6dbad2b0c0b02f1061d96190c"/>
        <s v="52f536badba0c890400afd141d961930"/>
        <s v="5e7a6d98db179704aa8af9231d961914"/>
        <s v="8b56276adbbed05052516b4bd3961986"/>
        <s v="c2c656411b0bc55052da9821b24bcb6b"/>
        <s v="9c3b42701bb141107771639ce54bcb91"/>
        <s v="bb7eca361b7c9c10b3ef54207e4bcb9c"/>
        <s v="143b42701bb141107771639ce54bcb5f"/>
        <s v="cf33b3421b5bb8103ad1edb1b24bcbef"/>
        <s v="9dee6ae7db0b6f009b58f9231d9619c7"/>
        <s v="50ee2eb6db2a5fc4949bfb261d96197b"/>
        <s v="47de2238dba30cd0d59179600f961915"/>
        <s v="d756676adbbed05052516b4bd3961936"/>
        <s v="application-business-34214"/>
        <s v="application-business-34342"/>
        <s v="13c276b2dbab3280b83bf3651d9619fb"/>
        <s v="ef4552ee1b617090dfddf436464bcb16"/>
        <s v="application-business-1754479"/>
        <s v="application-business-1735581"/>
        <s v="0bbbd30adb811b003cc7f9771d9619f6"/>
        <s v="42d69976dbb20f00b83bf3651d96193c"/>
        <s v="80f4990e870921500c0862473cbb35a8"/>
        <s v="77f71195db518f40aa8af9231d9619fa"/>
        <s v="application-business-34355"/>
        <s v="df3a01bddb36d3c8949bfb261d9619e1"/>
        <s v="97b5df121b07ac10eec0433be54bcbe6"/>
        <s v="68ee2eb6db2a5fc4949bfb261d9619b7"/>
        <s v="application-business-1394743"/>
        <s v="c47ef47c1b56a450833ba9b3b24bcb05"/>
        <s v="994200afdb8873c04e9efda41d96195c"/>
        <s v="application-business-1466627"/>
        <s v="376fe4591b25451052da9821b24bcb7b"/>
        <s v="1ae90745db1e83448ef1f3731d96199a"/>
        <s v="application-business-38612"/>
        <s v="7c8c20dddb6bc014d59179600f9619ba"/>
        <s v="application-support-1684608"/>
        <s v="application-support-1684616"/>
        <s v="688cec9ddb6bc014d59179600f9619f8"/>
        <s v="b4102e14db0d8018400afd141d9619c4"/>
        <s v="479fc42adb1500d0abd87c910f96199d"/>
        <s v="application-business-1564431"/>
        <s v="1a1b57bbdb670b00b83bf3651d9619e0"/>
        <s v="353310ee1b60bc90eec0433be54bcb5e"/>
        <s v="26cc5e571b549550cc3cdce0b24bcb38"/>
        <s v="6ee52fe31bdae850cc3cdce0b24bcba3"/>
        <s v="application-support-1625889"/>
        <s v="549c0ce8dbef1fc4398afb971d961935"/>
        <s v="application-business-767937"/>
        <s v="ebde44b4dbfcdf88949bfb261d9619e0"/>
        <s v="application-business-1289224"/>
        <s v="ce9f503edb0cdbc03cc7f9771d9619f6"/>
        <s v="application-business-1077182"/>
        <s v="1332b5a93726ee4061eb2b2943990e01"/>
        <s v="application-business-1425610"/>
        <s v="23bdae28db071090ce12671cd396192c"/>
        <s v="application-business-1708025"/>
        <s v="2b8ceb56db49db003cc7f9771d961921"/>
        <s v="982e8f991bd6e41087c51022b24bcb5e"/>
        <s v="1c3e1972dbafc8900ecefd961d96193d"/>
        <s v="b133dcae1b60bc90eec0433be54bcbee"/>
        <s v="application-support-1621831"/>
        <s v="99ffd6541b27bc103ad1edb1b24bcb5b"/>
        <s v="application-support-1741255"/>
        <s v="441fec181b36cdd0b7b5ba63164bcbf6"/>
        <s v="application-support-1684624"/>
        <s v="application-business-1669089"/>
        <s v="31bfa070db720810a2baf3b31d9619cc"/>
        <s v="application-business-34996"/>
        <s v="application-business-34072"/>
        <s v="application-business-38757"/>
        <s v="application-support-1207921"/>
        <s v="2a39efb2db01f780f7a6b47ffe9619ee"/>
        <s v="10f49b981b237050833ba9b3b24bcb19"/>
        <s v="784391481bd01990cc3cdce0b24bcbd2"/>
        <s v="376a47b6dba040d0ede85c88dc961964"/>
        <s v="536b5e27dbc04744d1fb34bffe961988"/>
        <s v="4e7791511b295994f5de2022b24bcbd8"/>
        <s v="763f19d51be95994f5de2022b24bcb20"/>
        <s v="c6afd1991be95994f5de2022b24bcbe3"/>
        <s v="application-business-1331065"/>
        <s v="application-business-1114066"/>
        <s v="application-business-711106"/>
        <s v="application-support-1709196"/>
        <s v="application-business-711108"/>
        <s v="6dee6ae7db0b6f009b58f9231d9619eb"/>
        <s v="a2eeaae7db0b6f009b58f9231d961966"/>
        <s v="application-support-1621835"/>
        <s v="2e59ae16dbbe8b0010dffda41d9619b3"/>
        <s v="application-business-1196294"/>
        <s v="application-business-1291821"/>
        <s v="dd5b047bdb7488946430f9761d961940"/>
        <s v="9feeaee7db0b6f009b58f9231d96195d"/>
        <s v="d146878a1b7a60d432114262b24bcb9c"/>
        <s v="application-support-1701117"/>
        <s v="2f967603db9b9fc4aa8af9231d9619a3"/>
        <s v="6d7dc16ddb566700f7275ad6dc96195a"/>
        <s v="application-business-1022794"/>
        <s v="application-business-1332194"/>
        <s v="220e6358dbb258948557be65f39619f8"/>
        <s v="38d8e01adb12085c4644522bdc961941"/>
        <s v="bc8c4c68db37941415125f8bd39619de"/>
        <s v="ae4de7071b403d148a94ed71f54bcb14"/>
        <s v="c34128381bcbec946452ddf3b24bcbc1"/>
        <s v="fe56e36adbbed05052516b4bd39619bd"/>
        <s v="application-business-1576134"/>
        <s v="application-support-1701113"/>
        <s v="face40911b46f814bc230dcde54bcbe0"/>
        <s v="881706bc1b5a9990f14c42a0f54bcbc6"/>
        <s v="ecd6650487341d144ba3ecec3fbb3565"/>
        <s v="_x0009_7af3ea861b31d5d0f33dea83b24bcb5f"/>
        <s v="2db3735edb588c144f25f9f51d9619b9"/>
        <s v="1affc1fadb23d78810dffda41d96198a"/>
        <s v="63a22259db22bb000ecefd961d961907"/>
        <s v="772096b5db3b94900179fe03f396194b"/>
        <s v="application-support-1076752"/>
        <s v="application-support-1334300"/>
        <s v="5670fafc1bb7e894feef65fde54bcb39"/>
        <s v="d12df82adbf2b3c44644522bdc9619b3"/>
        <s v="a7a117081bf6a014dd262024b24bcbad"/>
        <s v="application-business-475932"/>
        <s v="application-support-1621993"/>
        <s v="8c56893e1ba1b09032114262b24bcb88"/>
        <s v="1f74e18adb0fef8886cdfda51d96196f"/>
        <s v="application-business-34438"/>
        <s v="application-business-44886"/>
        <s v="23e20dfedb5b17c4aa8af9231d96196d"/>
        <s v="application-business-1289279"/>
        <s v="991970b4db0b3bc4dae3ffc41d961960"/>
        <s v="application-business-1715552"/>
        <s v="application-business-1304048"/>
        <s v="8862eae8db47c740398afb971d961989"/>
        <s v="f6f01dc0dbb377c0a9ac36fffe9619d7"/>
        <s v="5291732ddb088704a0f0f3d61d9619b5"/>
        <s v="application-business-1617108"/>
        <s v="fe3debea1be9e55086e17805464bcbf7"/>
        <s v="d71423f71bcd61d0eec0433be54bcbda"/>
        <s v="c066a76adbbed05052516b4bd396190d"/>
        <s v="967f73e91b8c305031d6dbd0b24bcb4d"/>
        <s v="b6d9eee4db035c502406dc03f396190e"/>
        <s v="db1781a4db37fa80d1fb34bffe96192c"/>
        <s v="application-business-1199427"/>
        <s v="application-business-33337"/>
        <s v="application-business-36676"/>
        <s v="db5dc6011bc2211426d26202b24bcb73"/>
        <s v="1b239c581b718d1026d26202b24bcb23"/>
        <s v="application-business-34223"/>
        <s v="application-business-33908"/>
        <s v="170c2c15db1633c04f25f9f51d96192c"/>
        <s v="8d0071bd1b6cd99016dcf715464bcb68"/>
        <s v="71ec617bdbf0cc54881d5c58dc9619bb"/>
        <s v="65ec617bdbf0cc54881d5c58dc961985"/>
        <s v="075e3433dbfc2490fdad52f8f49619dd"/>
        <s v="6b0762181b67bc103ad1edb1b24bcb6d"/>
        <s v="a9ec617bdbf0cc54881d5c58dc961924"/>
        <s v="e5ec617bdbf0cc54881d5c58dc961900"/>
        <s v="b5ec617bdbf0cc54881d5c58dc96199b"/>
        <s v="5756276adbbed05052516b4bd39619a5"/>
        <s v="140fe433dbc39410c1b60342f3961924"/>
        <s v="56d9aee4db035c502406dc03f3961956"/>
        <s v="f5ec617bdbf0cc54881d5c58dc9619b1"/>
        <s v="883eff8e9396a158cb9f382d6cba1026"/>
        <s v="7927f67fdb094410e0a65858dc96195a"/>
        <s v="45dd6e4a1b4d3890a32e6421b24bcb1c"/>
        <s v="4709cba01bc7b85086e17805464bcb6b"/>
        <s v="d53c079f1b8b55d0dfddf436464bcb00"/>
        <s v="0a6f91dddbe61b84949bfb261d96196c"/>
        <s v="8b56276adbbed05052516b4bd3961942"/>
        <s v="14c1f11fdb76d410a9bdaf4bd3961939"/>
        <s v="bcb707eddb77f704395df7b31d96198e"/>
        <s v="78b707eddb77f704395df7b31d96195f"/>
        <s v="a546faa31b59c150f1190d0ee54bcbb8"/>
        <s v="f7fea433dbc39410c1b60342f39619aa"/>
        <s v="37fea433dbc39410c1b60342f39619b3"/>
        <s v="26d9aee4db035c502406dc03f396198b"/>
        <s v="2ad9aee4db035c502406dc03f39619a0"/>
        <s v="application-support-1029701"/>
        <s v="be0010c8c3607514e73b7fe4e401312b"/>
        <s v="880fe433dbc39410c1b60342f3961912"/>
        <s v="d8136dc61bc30d5026d26202b24bcbfd"/>
        <s v="1daf32581b51a410cc3cdce0b24bcb5f"/>
        <s v="e0c0c3e5db81fb4073b9338ffe961940"/>
        <s v="a17080571bb43810894363d3b24bcb3e"/>
        <s v="5231d62edbc90018493554dadc961937"/>
        <s v="application-business-34078"/>
        <s v="5ae4b8acdb3f8410d96e34bffe961935"/>
        <s v="93191b0ddbf844d06771f5f51d96197d"/>
        <s v="570ced7d1b2cd99016dcf715464bcb05"/>
        <s v="f4a9734e1b929dd03453a752b24bcb75"/>
        <s v="253056bc1b800910f14c42a0f54bcbec"/>
        <s v="0c8506db1bc5e4507842be65464bcbfd"/>
        <s v="9d1445efdb1fabc019035487dc96199b"/>
        <s v="3f2769bf1b06b8105cb84371b24bcbdc"/>
        <s v="87114f461b1b38103b486534b24bcb0e"/>
        <s v="356b05e61be18110c498635ee54bcb52"/>
        <s v="a4fc13d31b45ac50feef65fde54bcb4e"/>
        <s v="793310ee1b60bc90eec0433be54bcb2c"/>
        <s v="d64ffa691bc8fc145685bc16464bcb8d"/>
        <s v="d54180e31b850150894363d3b24bcb2c"/>
        <s v="99d30540db1d48100ecefd961d96194f"/>
        <s v="d946878a1b7a60d432114262b24bcb13"/>
        <s v="1dd30540db1d48100ecefd961d961965"/>
        <s v="e8ad7c50db5b6740dae3ffc41d9619c5"/>
        <s v="1fa2ee19db22bb000ecefd961d9619ab"/>
        <s v="application-support-1679369"/>
        <s v="7b6f9f23dbe0d7883cc7f9771d96191e"/>
        <s v="application-business-1698885"/>
        <s v="application-business-1699139"/>
        <s v="application-support-1702254"/>
        <s v="application-business-671694"/>
        <s v="application-support-1544352"/>
        <s v="application-support-1621883"/>
        <s v="a6eeaeb6db2a5fc4949bfb261d9619d2"/>
        <s v="application-business-34535"/>
        <s v="application-business-1154948"/>
        <s v="0cdb5e67dbbb77800b02f1061d9619b6"/>
        <s v="50e6a8bbdb49af805929f9771d96192b"/>
        <s v="application-business-38633"/>
        <s v="b47c464e976791148ff138ffe153af25"/>
        <s v="application-support-1621912"/>
        <s v="application-support-1621971"/>
        <s v="application-support-561523"/>
        <s v="5dee6eb6db2a5fc4949bfb261d96190b"/>
        <s v="application-business-1663769"/>
        <s v="application-business-1659751"/>
        <s v="6756676adbbed05052516b4bd396195e"/>
        <s v="ffa2e474dbba081019035487dc96190d"/>
        <s v="afa2a474dbba081019035487dc9619a3"/>
        <s v="application-support-561525"/>
        <s v="application-support-561527"/>
        <s v="application-business-34088"/>
        <s v="application-business-1439228"/>
        <s v="application-business-34098"/>
        <s v="029f1d4edb937a00a0f0f3d61d96196c"/>
        <s v="511114771b8574d031d6dbd0b24bcb50"/>
        <s v="1ed000111b5601107771639ce54bcbf2"/>
        <s v="99b7d8511b1a01107771639ce54bcbcb"/>
        <s v="9a98071c1b083014b7b5ba63164bcb86"/>
        <s v="ad9918801b36811432114262b24bcb98"/>
        <s v="c8ee2eb6db2a5fc4949bfb261d961948"/>
        <s v="74ab6e6b1b43685032114262b24bcbc8"/>
        <s v="application-support-1701115"/>
        <s v="application-support-1363612"/>
        <s v="d6df09ce1b6a0d9032114262b24bcbb5"/>
        <s v="7bd7cfcbdb8a0780b83bf3651d96195c"/>
        <s v="application-support-1701069"/>
        <s v="6673b546db44e384df385a48dc961973"/>
        <s v="application-business-1748408"/>
        <s v="application-support-1701125"/>
        <s v="application-support-1701131"/>
        <s v="9587830c1b7bdc9012b8a9b7bd4bcb73"/>
        <s v="application-business-1494289"/>
        <s v="867680001b95ed90e5f34083b24bcb0d"/>
        <s v="0d6ba45bdbe380144644522bdc96191d"/>
        <s v="9a4e960bdbf8d050f98b3885f3961975"/>
        <s v="3a74ddc6dbd3dc9015125f8bd3961977"/>
        <s v="application-business-1269489"/>
        <s v="500fe433dbc39410c1b60342f396192d"/>
        <s v="application-business-34100"/>
        <s v="application-business-1184173"/>
        <s v="b4acb4a31b05c910cc3cdce0b24bcb96"/>
        <s v="f919451cc3e8a950e73b7fe4e40131cd"/>
        <s v="3c03981e1b18bc1016dcf715464bcb24"/>
        <s v="application-business-629591"/>
        <s v="24b41cfbdb1e4f04aa8af9231d9619f2"/>
        <s v="b3b5e16f1bcad9507ab331e5464bcb20"/>
        <s v="af00d0c8c3607514e73b7fe4e401318b"/>
        <s v="530090c8c3607514e73b7fe4e4013145"/>
        <s v="5b00d0c8c3607514e73b7fe4e4013107"/>
        <s v="6f00d0c8c3607514e73b7fe4e4013168"/>
        <s v="application-business-1484215"/>
        <s v="c3c5101fdbf55014b77b5ca5f3961991"/>
        <s v="application-support-1334320"/>
        <s v="db191b0ddbf844d06771f5f51d9619f3"/>
        <s v="c70050c8c3607514e73b7fe4e401313c"/>
        <s v="470010c8c3607514e73b7fe4e40131f6"/>
        <s v="070050c8c3607514e73b7fe4e4013132"/>
        <s v="52e291a3db01bf80e0d65a0adc961988"/>
        <s v="1356276adbbed05052516b4bd39619c4"/>
        <s v="cf56276adbbed05052516b4bd3961923"/>
        <s v="51c3035cdbeee304dd1bf5261d96197e"/>
        <s v="application-business-1549774"/>
        <s v="dd6ca46e1b86e49065bd4042b24bcb13"/>
        <s v="6589733bdb419cd4c1de6d6bd396191e"/>
        <s v="ba7513c21b9a2958bb71a8afe54bcb2f"/>
        <s v="05e8597bdb7e2740dae3ffc41d9619b0"/>
        <s v="5dee3ef2db1b3f00a56ff5461d9619dd"/>
        <s v="2356676adbbed05052516b4bd396199f"/>
        <s v="5b56276adbbed05052516b4bd39619d9"/>
        <s v="application-business-455520"/>
        <s v="a2f235131b0c811026d26202b24bcbd0"/>
        <s v="application-business-489303"/>
        <s v="790b6dcedba347c4aa8af9231d96195c"/>
        <s v="application-support-1698344"/>
        <s v="3b772aa4db3a33c0b94cf3731d96198a"/>
        <s v="041746bc1b5a9990f14c42a0f54bcb06"/>
        <s v="44d6fc00db45c4d421f750e4dc96190d"/>
        <s v="22d9aee4db035c502406dc03f3961976"/>
        <s v="dcfeea2bdb0b6f009b58f9231d96196e"/>
        <s v="ccfe622bdb0b6f009b58f9231d9619c5"/>
        <s v="application-support-1535869"/>
        <s v="application-support-1494771"/>
        <s v="application-support-1684628"/>
        <s v="application-business-38024"/>
        <s v="5be529281b22e09032114262b24bcb91"/>
        <s v="423354871beb6050656ff646464bcbde"/>
        <s v="application-business-34357"/>
        <s v="application-business-36649"/>
        <s v="application-business-34494"/>
        <s v="dcf28dfedb5b17c4aa8af9231d96190b"/>
        <s v="3256e36adbbed05052516b4bd396199a"/>
        <s v="a626c283db561f80ffdefb041d961978"/>
        <s v="application-business-34362"/>
        <s v="1d963246dbb25fc8949bfb261d9619a7"/>
        <s v="2a97e3ddc3346950e73b7fe4e4013181"/>
        <s v="a51408c61bd5f054eec0433be54bcb0a"/>
        <s v="7fa2e474dbba081019035487dc961915"/>
        <s v="33a2e474dbba081019035487dc961943"/>
        <s v="e3a2a474dbba081019035487dc9619b8"/>
        <s v="aa5358de1b18bc1016dcf715464bcbb8"/>
        <s v="305ead64dbc4c89483eb5a84dc961939"/>
        <s v="8176d6e21ba1c110bb71a8afe54bcb41"/>
        <s v="c11970b4db0b3bc4dae3ffc41d96194a"/>
        <s v="application-business-41740"/>
        <s v="58c58a59db6776408ef1f3731d961966"/>
        <s v="fc46b2dddb98bb04f7275ad6dc9619af"/>
        <s v="application-business-1359982"/>
        <s v="application-support-1701073"/>
        <s v="application-business-33853"/>
        <s v="application-business-34242"/>
        <s v="b5accc0cdbe0f300e0d65a0adc9619c9"/>
        <s v="1f56276adbbed05052516b4bd396198f"/>
        <s v="application-business-1566093"/>
        <s v="67793cfe1b2b5110656ff646464bcb85"/>
        <s v="application-support-1698282"/>
        <s v="4579462ddb4ec340eb6370600f961993"/>
        <s v="57296c90dbe7cc90a56ff5461d96197d"/>
        <s v="21b0eeb11b973c10ec51a822604bcb47"/>
        <s v="92d373321b8a0d10c97536d5464bcb20"/>
        <s v="7d1c4b28db7a73c0b94cf3731d9619b1"/>
        <s v="0b114f461b1b38103b486534b24bcb53"/>
        <s v="1619532cdbc53b00eddcfb041d9619cc"/>
        <s v="application-support-34630"/>
        <s v="974a9f68db334b40eb6370600f961928"/>
        <s v="b1e5d03fdb8c97040a86f7051d96191c"/>
        <s v="7c437ae6db598780d1fb34bffe961901"/>
        <s v="5c79de331b5ea998c187b7a5464bcb22"/>
        <s v="89ee2eb6db2a5fc4949bfb261d9619e7"/>
        <s v="application-business-45501"/>
        <s v="application-business-40054"/>
        <s v="ef3a41bddb36d3c8949bfb261d96198b"/>
        <s v="application-business-34373"/>
        <s v="application-support-1625851"/>
        <s v="76d8a49fdb7e90105f9e917bd3961968"/>
        <s v="758a52351ba50110f33dea83b24bcb30"/>
        <s v="7e2dbc2adbf2b3c44644522bdc96191b"/>
        <s v="93eeeeb6db2a5fc4949bfb261d961997"/>
        <s v="application-business-1692265"/>
        <s v="ff9beef5dbdc4b00eb6370600f9619de"/>
        <s v="application-support-34111"/>
        <s v="application-business-34263"/>
        <s v="4e03f619dbbb2bc486cdfda51d961968"/>
        <s v="application-business-1692245"/>
        <s v="78e5b0d5dbebd450c1b60342f3961974"/>
        <s v="c43eff8e9396a158cb9f382d6cba1059"/>
        <s v="0b56e36adbbed05052516b4bd39619f5"/>
        <s v="application-business-471556"/>
        <s v="application-support-1698292"/>
        <s v="58ad7c50db5b6740dae3ffc41d961989"/>
        <s v="405f3f3edbba9810c1b60342f396197e"/>
        <s v="3cfb09c18723e0144ba3ecec3fbb3501"/>
        <s v="28d6a10a1b470d5026d26202b24bcbc3"/>
        <s v="05a43c351b8c705031d6dbd0b24bcb5d"/>
        <s v="application-support-1502338"/>
        <s v="4523737edb1a48d8d59179600f9619e5"/>
        <s v="application-support-1622003"/>
        <s v="6adc9f5d1bef0d187ab331e5464bcbd5"/>
        <s v="application-business-623982"/>
        <s v="437211aedba68f00b83bf3651d961915"/>
        <s v="d5696d1cdbb747408ef1f3731d9619cb"/>
        <s v="6e0aba091b9dc110dd262024b24bcb6a"/>
        <s v="532ebbb7dbf953c0c5bd5c88dc961995"/>
        <s v="application-business-1203356"/>
        <s v="e5ca75631ba26014eec0433be54bcbb0"/>
        <s v="bc25d84ddb280c1083eb5a84dc9619be"/>
        <s v="2bd51445db680c1083eb5a84dc961969"/>
        <s v="926394c5dbe40c1083eb5a84dc961990"/>
        <s v="2a46e4c5db644c1083eb5a84dc96191a"/>
        <s v="d1a40d9e1b98f81016a986ece54bcba3"/>
        <s v="94e709961bd8f81016a986ece54bcbe4"/>
        <s v="7c3be80ddb684c1083eb5a84dc96191b"/>
        <s v="c98d0805db240c1083eb5a84dc9619f3"/>
        <s v="723a411e1bd8f81016a986ece54bcb69"/>
        <s v="d2cddc51dbac44106430f9761d9619ea"/>
        <s v="312d2401dbe84c1083eb5a84dc9619a1"/>
        <s v="f6ce981ddbac44106430f9761d96192e"/>
        <s v="f798f019db6c84106430f9761d96196e"/>
        <s v="af38f455db6c84106430f9761d9619bc"/>
        <s v="60f72591dba408106430f9761d961988"/>
        <s v="5fa2bc45db208c1083eb5a84dc9619d0"/>
        <s v="b94105561b98f81016a986ece54bcb48"/>
        <s v="bd31a05ddbec44106430f9761d9619c2"/>
        <s v="c7402419dbec44106430f9761d9619bb"/>
        <s v="aa05701ddbe884106430f9761d96195e"/>
        <s v="a3753011db2c84106430f9761d9619f9"/>
        <s v="ba93b48ddb208c1083eb5a84dc961998"/>
        <s v="d4642819dba084106430f9761d9619dc"/>
        <s v="e9c06099dbec44106430f9761d96196b"/>
        <s v="11236e41dba5c490dd1bf5261d96191f"/>
        <s v="9be46c99dba084106430f9761d961912"/>
        <s v="c665e4dddba084106430f9761d961998"/>
        <s v="95ed24a81b35c55065bd4042b24bcba1"/>
        <s v="622725281bf5095065bd4042b24bcb6f"/>
        <s v="a87b1714db070b40aa8af9231d961979"/>
        <s v="application-support-1533263"/>
        <s v="1aeeaae7db0b6f009b58f9231d961941"/>
        <s v="fb2ebf8e9396a158cb9f382d6cba1044"/>
        <s v="application-business-1169517"/>
        <s v="6fcba412dbe07f805929f9771d9619b3"/>
        <s v="cfb00fbcdbf9ef4410d273200f9619a9"/>
        <s v="9846df501b637050833ba9b3b24bcb94"/>
        <s v="application-business-481481"/>
        <s v="0286086f1bf3bc10e24155b0604bcbf9"/>
        <s v="application-business-1545617"/>
        <s v="application-business-1532315"/>
        <s v="application-business-1734132"/>
        <s v="application-business-1734157"/>
        <s v="c482a498db41d78cdf6ff7b31d9619b4"/>
        <s v="7a9714f6dbc8d3c00a86f7051d96190f"/>
        <s v="e292f96bdb293700268ff1c51d961912"/>
      </sharedItems>
    </cacheField>
    <cacheField name="Name" numFmtId="0">
      <sharedItems count="1442">
        <s v="35D_Notice"/>
        <s v="94xx_VBW"/>
        <s v="AAAPB"/>
        <s v="ABC_Tool"/>
        <s v="ACC_MOV"/>
        <s v="AccountSwitchNotificationAPI"/>
        <s v="AcctTypeMngmnt"/>
        <s v="ACE_Tool"/>
        <s v="ACF"/>
        <s v="Achterstanden_ACS"/>
        <s v="ACT"/>
        <s v="ADAM"/>
        <s v="AdditionalTransactionInfoAPI"/>
        <s v="AddressBookAPI"/>
        <s v="AddressBookBEAPI"/>
        <s v="AddressManagementAPI"/>
        <s v="AddressManagementService"/>
        <s v="AdobeExperience"/>
        <s v="Ads_Snapchat"/>
        <s v="Advocaten"/>
        <s v="Adyton"/>
        <s v="AE_Reporting"/>
        <s v="AFT"/>
        <s v="AFT_Compare"/>
        <s v="AFT_Templates"/>
        <s v="AFTMailing"/>
        <s v="AFTtoIRISK"/>
        <s v="Agreement Request Database"/>
        <s v="AgreementPreferencesAPI"/>
        <s v="AgreementsOverviewAPI"/>
        <s v="AgreementsOverviewBEAPI"/>
        <s v="AgreementsOverviewNLAPI"/>
        <s v="AIP"/>
        <s v="AIS_App"/>
        <s v="AL_CountrySplit"/>
        <s v="Alaska"/>
        <s v="AMI-Gateway"/>
        <s v="AMIQ"/>
        <s v="AMSNLService"/>
        <s v="AMYNA"/>
        <s v="AnalyseSEMonth"/>
        <s v="Analytics_GCP"/>
        <s v="AnCrReconLedgr"/>
        <s v="AnMandataSE"/>
        <s v="Annexe_Creation"/>
        <s v="AnReplinSENMFI"/>
        <s v="AP_DailyManReport"/>
        <s v="AP-04910 - Datareplicatie"/>
        <s v="APICulture"/>
        <s v="Apollo_[P]"/>
        <s v="AppConfigurationAPI"/>
        <s v="Approver_PO_AP"/>
        <s v="APS"/>
        <s v="AR"/>
        <s v="ARS"/>
        <s v="ART"/>
        <s v="Artroom"/>
        <s v="ASMF"/>
        <s v="Asset_Control"/>
        <s v="Assets_Floor"/>
        <s v="AssetsRiskAppetite"/>
        <s v="AssistedBEJourneysAPI"/>
        <s v="AssistedContextAPI"/>
        <s v="AssistedPermissionsAdapterAPI"/>
        <s v="AssistedToolBridgeAPI"/>
        <s v="AsyncMeansEventsAPI"/>
        <s v="ATD_DAC"/>
        <s v="Athena"/>
        <s v="ATMConnect"/>
        <s v="ATT"/>
        <s v="ATTENTIA_EVOL"/>
        <s v="ATTREV"/>
        <s v="Autofill"/>
        <s v="AVA"/>
        <s v="AVB"/>
        <s v="Aveksa"/>
        <s v="AVO"/>
        <s v="Axxerion"/>
        <s v="BALI"/>
        <s v="BancontactAPI"/>
        <s v="BankAccountNumberAPI"/>
        <s v="BankContactCloudAPI"/>
        <s v="BankDataGatewayAPI"/>
        <s v="BankLevies"/>
        <s v="BankSwitchingService"/>
        <s v="BASE24"/>
        <s v="BASE24APIGateway"/>
        <s v="BASE24MDES"/>
        <s v="Basis_Risk"/>
        <s v="BasketOrchestrationAPI"/>
        <s v="BatchUtil"/>
        <s v="BCSDB"/>
        <s v="BCSMENU"/>
        <s v="BE_BATOPIN"/>
        <s v="BE_Database"/>
        <s v="BE_DATALAKE"/>
        <s v="BECashOrchestration"/>
        <s v="BehavioSecAPI"/>
        <s v="BEMortgagesILM"/>
        <s v="BeneficiaryManagementAPI"/>
        <s v="BenefitsReported"/>
        <s v="Betaalverzoek"/>
        <s v="BEUnconnectedCardReaderMeansAPI"/>
        <s v="BigFixRelay"/>
        <s v="Bike Sharing"/>
        <s v="Billing_Complex"/>
        <s v="BillingPortal"/>
        <s v="Birdfeed"/>
        <s v="BKRService"/>
        <s v="BLend"/>
        <s v="BlockadeSystem"/>
        <s v="BLOM2"/>
        <s v="BLOS"/>
        <s v="BLSME3_Tool"/>
        <s v="BLSME4YYYYMMACCDB"/>
        <s v="BLSMEIV-mdb"/>
        <s v="BMAC"/>
        <s v="BNS"/>
        <s v="Bond_Regulation"/>
        <s v="Bonus_Hedge"/>
        <s v="BOPR_Tools"/>
        <s v="BRB"/>
        <s v="BrowserStack"/>
        <s v="BT_DP_GrFact_Bk_1019"/>
        <s v="BT_DP_GrFact_Bk_1028"/>
        <s v="BT_DP_GrFact_Bk_1228"/>
        <s v="BT_DP_GrFact_Bk_1234"/>
        <s v="BT_DP_GrFact_Bk_1675"/>
        <s v="btAboInlezen"/>
        <s v="btAboVerwerken"/>
        <s v="btBlockPaymentAgreementByMail"/>
        <s v="btExportInternetPaymentAgreementDetailsToIFM"/>
        <s v="btExportTelToTTP"/>
        <s v="btIAACopyToDRO"/>
        <s v="btIAADeltaToDRO"/>
        <s v="btIAASynchronisatie"/>
        <s v="btTangoBEActBrieven"/>
        <s v="BusinessConfigAPI"/>
        <s v="BusinessLendingApplications"/>
        <s v="Businessmanager"/>
        <s v="BusySlotsAPI"/>
        <s v="Bynder Digital Asset Management"/>
        <s v="CallStatistics"/>
        <s v="Cancel_Rectif"/>
        <s v="CandV_Dashboard"/>
        <s v="CapacityPlan_Tool"/>
        <s v="CapacityPlanner"/>
        <s v="CAPAPI"/>
        <s v="CapitalPlanning"/>
        <s v="CardlessCash"/>
        <s v="CardManagementAPI"/>
        <s v="Carve_Out"/>
        <s v="CAS"/>
        <s v="Cash_Agreement_API_P"/>
        <s v="Cash_CaRe"/>
        <s v="CashFlow"/>
        <s v="CashOrchestrationAPI"/>
        <s v="CashServices"/>
        <s v="Cassys_[P]"/>
        <s v="CAT_Registration_Tool"/>
        <s v="Catalogue_Report"/>
        <s v="CategorisedTransactionsAPI"/>
        <s v="CategoryTree"/>
        <s v="CBDO_P"/>
        <s v="CBR_Convexity"/>
        <s v="CBR_EC"/>
        <s v="CC_Tool"/>
        <s v="CCDM"/>
        <s v="CCFP_Monitoring"/>
        <s v="CCIW"/>
        <s v="CCNM_EXTRA"/>
        <s v="CDD_ReviewTool"/>
        <s v="CDN_MC"/>
        <s v="CDW"/>
        <s v="CEL"/>
        <s v="CEMS"/>
        <s v="CenA"/>
        <s v="Centreon"/>
        <s v="CEPRA"/>
        <s v="Certif_Tool"/>
        <s v="CFBLSMEIV"/>
        <s v="CFC"/>
        <s v="CFRptSOLII"/>
        <s v="CHAPP"/>
        <s v="ChatbotAPI"/>
        <s v="CheckAvailableFundsAPI"/>
        <s v="Checklist_QI"/>
        <s v="ChecklistFU"/>
        <s v="Checklists4i"/>
        <s v="CHQ"/>
        <s v="CIAN"/>
        <s v="Cisco_ISE"/>
        <s v="CISS"/>
        <s v="CiViaMail"/>
        <s v="Claims_Dealing"/>
        <s v="CLAP"/>
        <s v="CLC_Spread"/>
        <s v="CLERFAYT"/>
        <s v="ClientEventAPI"/>
        <s v="CliRep"/>
        <s v="CLM"/>
        <s v="CLOCARTECR"/>
        <s v="CloseBusinessCurrentAccounts"/>
        <s v="CloseMassCurrentAccount"/>
        <s v="Cloud-Twilio-Solution"/>
        <s v="CLT_DataQuality"/>
        <s v="CMT"/>
        <s v="CoachingsTool"/>
        <s v="Cobundu"/>
        <s v="COCO"/>
        <s v="CoCoS"/>
        <s v="COCPIT"/>
        <s v="CoCPit-FID"/>
        <s v="CoCPit-RC"/>
        <s v="CodaBeAPI"/>
        <s v="CodeCenter"/>
        <s v="Cognos Analytics"/>
        <s v="Commercial Card Clearing &amp; Reporting Platform (Mastercard)"/>
        <s v="Commercial Card Issuing &amp; Processing Platform (TSYS)"/>
        <s v="Commercial Card Online Platform (Fraedom)"/>
        <s v="Common Core as a Service"/>
        <s v="CompAbsenteism"/>
        <s v="CompletenessWatch"/>
        <s v="ConfigReporter"/>
        <s v="ConfigurableAppFramework"/>
        <s v="ConnectedCardReaderMeansAPI"/>
        <s v="ConnectExpertise"/>
        <s v="ConsumerLoansManagementService"/>
        <s v="ContactingAttachmentsAPI"/>
        <s v="ContactingConfigurationAPI"/>
        <s v="ContactingContactMeAPI"/>
        <s v="ContactingDialerAPI"/>
        <s v="ContactingFacadeAPI"/>
        <s v="ContactingLoggingAPI"/>
        <s v="ContactINGMessagingAPI"/>
        <s v="ContactingRecordingAPI"/>
        <s v="ContactingTeleOptiAPI"/>
        <s v="ContactingTranscriptsAPI"/>
        <s v="ContactingVideoAPI"/>
        <s v="ContentSuite"/>
        <s v="ContractIntake"/>
        <s v="ConversationalSearch"/>
        <s v="Coosto"/>
        <s v="COP"/>
        <s v="Corporate Hr Hr Lndn"/>
        <s v="CorpTaxPrep"/>
        <s v="CountryRiskBII"/>
        <s v="CPL_Teams_Rep"/>
        <s v="CPM"/>
        <s v="CPRSMELIII"/>
        <s v="CPS"/>
        <s v="CPS_Payment"/>
        <s v="CPS_Recov"/>
        <s v="CR_ACR"/>
        <s v="CR_Downloads"/>
        <s v="CR_gList"/>
        <s v="CR_TCR"/>
        <s v="CRAM"/>
        <s v="CRAM_TIBCO"/>
        <s v="CRE"/>
        <s v="Credit_Rules_Sim"/>
        <s v="CreditBureauService"/>
        <s v="Credits_Record-RC"/>
        <s v="CreditScoringService"/>
        <s v="CrontoHardwareTokenMeansAPI"/>
        <s v="CrossBone"/>
        <s v="CRR"/>
        <s v="CRS"/>
        <s v="CSAMT"/>
        <s v="CSI"/>
        <s v="CSI_Web"/>
        <s v="Cura "/>
        <s v="Customer Request Authorisation Manager"/>
        <s v="CustomerContactsAPI"/>
        <s v="CustomerContentAPI"/>
        <s v="CustomerDataBatch"/>
        <s v="CustomerInboxExperienceAPI"/>
        <s v="CustomerPerformanceService"/>
        <s v="CustomerReporting-Statement&amp;Invoices"/>
        <s v="CustomerServiceAPI"/>
        <s v="CVLT_BR"/>
        <s v="CX_INSPIRE-P"/>
        <s v="CX_INSPIRE-P_CLOUD"/>
        <s v="CZA"/>
        <s v="DAGINCLT"/>
        <s v="DagobertAPI"/>
        <s v="DagobertCalculate"/>
        <s v="Daily_BPV"/>
        <s v="DamageFleet"/>
        <s v="Dashboard_Belegging"/>
        <s v="Data Exchange Engine"/>
        <s v="Data_Exchange"/>
        <s v="Database_RPU"/>
        <s v="DATALAKE_AUTOMATION_DATA QUALITY FRAMEWORK"/>
        <s v="DATALAKE_AUTOMATION_RETENTION"/>
        <s v="DATALAKE_DBNL_DDP"/>
        <s v="DATALAKE_DBNL_HDP_PROD"/>
        <s v="DataManipulation"/>
        <s v="DataMgt-Self Service Kiosk"/>
        <s v="DataMover"/>
        <s v="DBE_KKAP_ KYC- Orchestrator"/>
        <s v="DBL_Tax"/>
        <s v="DBNL_DM_ACS"/>
        <s v="DBNL_DM_ALM"/>
        <s v="DBNL_DM_BIL_P"/>
        <s v="DBNL_DM_BLS"/>
        <s v="DBNL_DM_BSL"/>
        <s v="DBNL_DM_CAN"/>
        <s v="DBNL_DM_CAS"/>
        <s v="DBNL_DM_CDC"/>
        <s v="DBNL_DM_CDM"/>
        <s v="DBNL_DM_CDN"/>
        <s v="DBNL_DM_CHV"/>
        <s v="DBNL_DM_COM"/>
        <s v="DBNL_DM_CRM"/>
        <s v="DBNL_DM_CSH"/>
        <s v="DBNL_DM_DBS"/>
        <s v="DBNL_DM_DMS"/>
        <s v="DBNL_DM_ESP"/>
        <s v="DBNL_DM_FDS"/>
        <s v="DBNL_DM_FRM"/>
        <s v="DBNL_DM_INS"/>
        <s v="DBNL_DM_KRO"/>
        <s v="DBNL_DM_KYC"/>
        <s v="DBNL_DM_MRT"/>
        <s v="DBNL_DM_NFR"/>
        <s v="DBNL_DM_OCR_P"/>
        <s v="DBNL_DM_PAY_P"/>
        <s v="DBNL_DM_PYS"/>
        <s v="DBNL_DM_RRP"/>
        <s v="DBNL_DM_RTI"/>
        <s v="DBNL_DM_SAL"/>
        <s v="DBNL_DM_SBC"/>
        <s v="DBNL_DM_SBV"/>
        <s v="DBNL_DM_VIA"/>
        <s v="DBNL_DM_VTB"/>
        <s v="DBNL_DM_VTX"/>
        <s v="DBNL_DM_XAM_P"/>
        <s v="DBNL_IS_ACS"/>
        <s v="DBNL_IS_ACS_P"/>
        <s v="DBNL_IS_BAS"/>
        <s v="DBNL_IS_CCD"/>
        <s v="DBNL_IS_CHV"/>
        <s v="DBNL_IS_CRB"/>
        <s v="DBNL_IS_CRM"/>
        <s v="DBNL_IS_CRP"/>
        <s v="DBNL_IS_CSH"/>
        <s v="DBNL_IS_IAM"/>
        <s v="DBNL_IS_INS"/>
        <s v="DBNL_IS_MCA"/>
        <s v="DBNL_IS_MKD"/>
        <s v="DBNL_IS_MRT"/>
        <s v="DBNL_IS_MTD"/>
        <s v="DBNL_IS_OCH"/>
        <s v="DBNL_IS_PPA"/>
        <s v="DBNL_IS_SAL"/>
        <s v="DBNL_IS_SOL"/>
        <s v="DBNL_IS_WBS"/>
        <s v="DBNL_OS_FRM"/>
        <s v="DBNL_OS_MED"/>
        <s v="DBNL_OS_PTS"/>
        <s v="DBNL_OS_SSA"/>
        <s v="DBNL_OS_WUB"/>
        <s v="DBNL_SB_CRD"/>
        <s v="DBNL_SB_KYC"/>
        <s v="DBNL_SB_SAL"/>
        <s v="DBNL_SL_CHV"/>
        <s v="DBNL_SL_CIM"/>
        <s v="DBZ Savings and Current Account Interest"/>
        <s v="DBZ Savings and Goals Inquiry"/>
        <s v="DBZ Savings Open Close"/>
        <s v="DBZ_CCC_Savings"/>
        <s v="DBZ_CCC_SELMA_P"/>
        <s v="DCidentif"/>
        <s v="DDCM"/>
        <s v="DealSetup"/>
        <s v="DebtorsAcc"/>
        <s v="DeceasedManagement"/>
        <s v="DecisionEngine"/>
        <s v="Declaration_QI"/>
        <s v="Deister"/>
        <s v="DeMenu"/>
        <s v="DEPISTAGE"/>
        <s v="DepotMgt"/>
        <s v="DerivativeReconciliation"/>
        <s v="DetAnLorocontr"/>
        <s v="DetAnNostrocont"/>
        <s v="Digi-Corner Digital Signage"/>
        <s v="Digi-Corner Self Service Kiosk"/>
        <s v="DigitalAddressAPI"/>
        <s v="Digital-Handling"/>
        <s v="DigitalMandateManagement"/>
        <s v="DigitalOutreachInitiatorAPI"/>
        <s v="Direct Lease [P]"/>
        <s v="DM_MKG"/>
        <s v="DM_PPM"/>
        <s v="DME"/>
        <s v="DMR_Portal"/>
        <s v="DMS"/>
        <s v="DNB9006_MC"/>
        <s v="DNL_DCRD_BASE24Adapter_ON_lrv160d6_[LRV160D6]"/>
        <s v="DNL_DCRD_BASE24Adapter_ON_lrv160dm_[LRV160DM]"/>
        <s v="DocCenter"/>
        <s v="DocSignManagerAPI"/>
        <s v="DocSignR"/>
        <s v="Documentum-app"/>
        <s v="Documentum-Core"/>
        <s v="DOM_Contracts"/>
        <s v="DOMCRS"/>
        <s v="DomPension"/>
        <s v="DOP"/>
        <s v="DOTS"/>
        <s v="DPDB"/>
        <s v="DPTibco_IPC"/>
        <s v="Drools-RC"/>
        <s v="DSB_I"/>
        <s v="DSINST"/>
        <s v="DSMNGR"/>
        <s v="DSRE"/>
        <s v="DSTF"/>
        <s v="DSU"/>
        <s v="DTR"/>
        <s v="DuplicateChecker"/>
        <s v="DWH_FWODI"/>
        <s v="DWH_FWSAS"/>
        <s v="EarlyLeave"/>
        <s v="EASI-EXR"/>
        <s v="EASI-FID"/>
        <s v="Easy2HTTP"/>
        <s v="Easy2Mail"/>
        <s v="EasyWeb"/>
        <s v="EasyWorkBench"/>
        <s v="Ebanking"/>
        <s v="EBBRANCH"/>
        <s v="EBE_TLK_LEB"/>
        <s v="eBeslagen_[P]"/>
        <s v="EBI_ANA"/>
        <s v="EBK"/>
        <s v="EBKIntegrationAPI"/>
        <s v="eBlox_Payroll"/>
        <s v="EBSP"/>
        <s v="EC4S_[P]"/>
        <s v="ECU"/>
        <s v="EDMF_preparation"/>
        <s v="EECI"/>
        <s v="EIP"/>
        <s v="EKIP [P]"/>
        <s v="Elastic_Stack_P"/>
        <s v="E-Lease [P]"/>
        <s v="eMandates_Routing_Service (external)"/>
        <s v="EMIRReporting"/>
        <s v="EMS_BPAD"/>
        <s v="EMS_PMDM"/>
        <s v="Energie Monitoring System (EMS)"/>
        <s v="EnrollmentAPI"/>
        <s v="E-Paysolu"/>
        <s v="EPOS"/>
        <s v="ErgonomicsShop"/>
        <s v="ERIS_[P]"/>
        <s v="ESI-Gateway"/>
        <s v="Europort Plus"/>
        <s v="EvaluationBridge"/>
        <s v="EVE_Rep"/>
        <s v="Event Tool (F&amp;C)"/>
        <s v="EWS_UTP"/>
        <s v="EX_Ante"/>
        <s v="Exact [P]"/>
        <s v="Exact Financials Enterprise [P]"/>
        <s v="Exit_tool"/>
        <s v="ExitVentilation"/>
        <s v="ExitVergoed"/>
        <s v="ExpenseNote"/>
        <s v="ExperimentAPI"/>
        <s v="ExpirationTool"/>
        <s v="Extended AP Report"/>
        <s v="External_Application_CreditCards-SIA"/>
        <s v="ExternalAgreementsAggregation"/>
        <s v="ExtranetSalesChannels"/>
        <s v="F&amp;L_Dashboard"/>
        <s v="F9006CreditCard"/>
        <s v="FA_FTE_Figures"/>
        <s v="FA_Recon"/>
        <s v="FaceScanMeansAPI"/>
        <s v="Factor-Link"/>
        <s v="Factset_[P]"/>
        <s v="FactureGes"/>
        <s v="FAIDM"/>
        <s v="Fair_Value"/>
        <s v="FAM"/>
        <s v="FAR"/>
        <s v="FAR_Core"/>
        <s v="FAS_Billing_KOS_NRC"/>
        <s v="FAS_Int_Calc_Iss_Dep_FX"/>
        <s v="FAS_Prov_Calc_MWG"/>
        <s v="FAS_Recon_HPAM_FAR"/>
        <s v="FAS_Reconc_OFA_FAR"/>
        <s v="FAS_Res_Revaluation"/>
        <s v="FAS_Saldo_Analysis"/>
        <s v="FATCATool"/>
        <s v="FBO"/>
        <s v="FCRM_TRX_FIU"/>
        <s v="FCS_NIFI"/>
        <s v="FCS_NIFI_Fraud"/>
        <s v="FCS_NiFi_XTC"/>
        <s v="FDW (Factoring Data Warehouse)"/>
        <s v="Febo_AP-05494_001"/>
        <s v="FeedbackAPI"/>
        <s v="Fees_and_VTM"/>
        <s v="FFP_SecTracking"/>
        <s v="FIAT_RPL"/>
        <s v="FIATOVK_RPL"/>
        <s v="Fiatvoorwaardentool"/>
        <s v="FiducreExtranet-FID"/>
        <s v="FIL"/>
        <s v="FIN"/>
        <s v="FinanceRef_Tool"/>
        <s v="Financial_DWH"/>
        <s v="FinancialFootprint"/>
        <s v="FinanControl"/>
        <s v="FinCake"/>
        <s v="Fincal"/>
        <s v="FINREP"/>
        <s v="FINREPCollat"/>
        <s v="FINREPCollCF"/>
        <s v="FINREPCollMrtg"/>
        <s v="FINREPCredRisk"/>
        <s v="FinRisk_Reco"/>
        <s v="FIRI_OFSAA_UKBEACON"/>
        <s v="Fiscal_Attests"/>
        <s v="Fiscal_Treat_ID"/>
        <s v="FiscNonResi"/>
        <s v="FIU_SAR_MULE_Rep"/>
        <s v="FlexICTShop"/>
        <s v="FlexReward"/>
        <s v="Floor App"/>
        <s v="Floor0_Reco"/>
        <s v="Flowix"/>
        <s v="FM_PipelineTool"/>
        <s v="FMI"/>
        <s v="FMU_MSH_Templ"/>
        <s v="FMU_Template"/>
        <s v="FO_RiskPnL"/>
        <s v="Force-hypotheken"/>
        <s v="FPM"/>
        <s v="FR_Analysis"/>
        <s v="Fraud Casemanagement"/>
        <s v="Fraud_ActionExecutor"/>
        <s v="Fraud_Cyber_Data_Analytics_Platform"/>
        <s v="FraudAlertAPI"/>
        <s v="FRC"/>
        <s v="FreeTicket"/>
        <s v="FRManager"/>
        <s v="FrontendConfigAPI"/>
        <s v="FT_Portal"/>
        <s v="FTE_TotalCost"/>
        <s v="FTP_Boundaries"/>
        <s v="FTP_Report"/>
        <s v="FTT_rep"/>
        <s v="FundsAcceptCheck"/>
        <s v="FundsControl"/>
        <s v="Fundsettle_Browser_[P]"/>
        <s v="FUSION"/>
        <s v="FUT_Apartment"/>
        <s v="FUT_Houses"/>
        <s v="FUTGSD"/>
        <s v="FUTTCF"/>
        <s v="FX_Monitoring"/>
        <s v="gAccountRequestDatabaseAPI"/>
        <s v="gAcctsInqAPI"/>
        <s v="gACRRegisterAgreementsAPI"/>
        <s v="gAdditionalTransactionInfoAPI"/>
        <s v="gAddressBookAPI"/>
        <s v="gAddressesApi"/>
        <s v="gAdvisoryMeetingsAPI"/>
        <s v="GAL"/>
        <s v="gApprovalCustomerAssistedAPI"/>
        <s v="GAR"/>
        <s v="GARTI_Recon "/>
        <s v="gAssetsWA"/>
        <s v="gAuthorizerAPI"/>
        <s v="gAuthzMgmtAPI"/>
        <s v="gBillingAPI"/>
        <s v="gBKRClientAPI_Provider"/>
        <s v="gBKRGatewayAPI_Provider"/>
        <s v="gBranchOfficeAPI"/>
        <s v="gBusinessFinancingAPI"/>
        <s v="gCalendarsAPI"/>
        <s v="gCDS4OLiveWA"/>
        <s v="gCDS4RLiveWA"/>
        <s v="gCDSUploader"/>
        <s v="gChangeAccountAPI"/>
        <s v="gCMS"/>
        <s v="gCommissionAPI"/>
        <s v="gContactingAPI"/>
        <s v="gContactingBatchAPI"/>
        <s v="gContactingCallFlowAPI"/>
        <s v="gContactingOnlineAPI"/>
        <s v="gContactingStatisticsAPI"/>
        <s v="gContactingTelephonyAPI"/>
        <s v="gContentLiveAPI"/>
        <s v="gCourtesyAPI"/>
        <s v="gCurrAcctsInqAPI"/>
        <s v="gCustomerRequestAPI"/>
        <s v="gDeveloperAcademy"/>
        <s v="gDigiArchAPI"/>
        <s v="GDMS_[P]"/>
        <s v="GDOS-P"/>
        <s v="GDPRtoIRisk"/>
        <s v="gDroSV"/>
        <s v="GDS"/>
        <s v="Gebouwen Beheer Systeem (GBS)"/>
        <s v="GEDI"/>
        <s v="Geldmaat"/>
        <s v="Gemalto_Security"/>
        <s v="Generator_File"/>
        <s v="Genex_Dashboard"/>
        <s v="GenEx_VTD"/>
        <s v="gEventToNotificationSV"/>
        <s v="GFPANORAMA"/>
        <s v="gFrontEndDigitalBank"/>
        <s v="gFrontEndLoyaltyShop"/>
        <s v="GIB"/>
        <s v="gIndividualsDirectAPI"/>
        <s v="gIndividualsManagementAPI"/>
        <s v="gInquireSamAPI"/>
        <s v="gKijkglasWA"/>
        <s v="gLendingBackendAPI"/>
        <s v="gListBalancesAPI"/>
        <s v="Global Inbox Services"/>
        <s v="GlobalMobileTokenMeansAPI"/>
        <s v="gLogCredMgtAPI"/>
        <s v="gLoginCredMgtAPI"/>
        <s v="gMailAPI"/>
        <s v="GMBL"/>
        <s v="GMS_RPL"/>
        <s v="Google Marketing Platform"/>
        <s v="gOrderEnvelopesAPI"/>
        <s v="gOrderStatusAPI"/>
        <s v="gOrganisationManagementAPI"/>
        <s v="gPartiesFiscalCountriesAPI"/>
        <s v="gPayContrInformSV"/>
        <s v="GPM"/>
        <s v="GPMS-P"/>
        <s v="gPrintAPI"/>
        <s v="gPRTAutoAnalysisTCS"/>
        <s v="GreenLight"/>
        <s v="gRepArrManagementAPI"/>
        <s v="gRestrictionsAPI"/>
        <s v="GRPFileBridge"/>
        <s v="gRudiWA"/>
        <s v="gSavingsArrangementsAPI"/>
        <s v="gSavingsProductsAPI"/>
        <s v="gSearchTransactionsSV"/>
        <s v="gSesamTanMgmtAPI"/>
        <s v="GSP_RR"/>
        <s v="gSpectingularPrdC"/>
        <s v="gSpectingularPrdO"/>
        <s v="gSpectingularPrdR"/>
        <s v="gStatementInfoAPI"/>
        <s v="gSurveyAPI"/>
        <s v="gSwitchBankAPI"/>
        <s v="GT_TTS"/>
        <s v="gTokenizationManagementApi"/>
        <s v="gTokenizationManagementApi_[P]"/>
        <s v="GUSCAN"/>
        <s v="gUserSV"/>
        <s v="HA_Tool"/>
        <s v="HaCloud"/>
        <s v="Halito"/>
        <s v="HappySignals"/>
        <s v="HDN-SAAS"/>
        <s v="Heatmap (ALE) Calculator (EUC)"/>
        <s v="Hedge_Monitor_Test"/>
        <s v="HEMA_[P]"/>
        <s v="Heritiers"/>
        <s v="HESOP"/>
        <s v="HolderManagement"/>
        <s v="HoldsAPI"/>
        <s v="HoursRegistration_Tool"/>
        <s v="HRCaseMngt"/>
        <s v="HVAR"/>
        <s v="HybridAdvice"/>
        <s v="HYPOS"/>
        <s v="IAM"/>
        <s v="IASA"/>
        <s v="IATrainingTool"/>
        <s v="IBM Info Sphere (IIS)"/>
        <s v="IBSharepoint"/>
        <s v="ICC_Voucher"/>
        <s v="ICM Model"/>
        <s v="ICONS_[P]"/>
        <s v="ICOS_[P]"/>
        <s v="ICR"/>
        <s v="IdDocNFCScanMeansAPI"/>
        <s v="iDEAL Acquiring"/>
        <s v="iDEAL Acquiring (external)"/>
        <s v="iDeal betalen, machtigen en identificeren"/>
        <s v="IdealQrAPI"/>
        <s v="IFRS_IntAnalysis"/>
        <s v="ILM_BL"/>
        <s v="ILM_Tool"/>
        <s v="IM Connect"/>
        <s v="IMC"/>
        <s v="Import_XML"/>
        <s v="ImpSharesPart"/>
        <s v="IMSsolu"/>
        <s v="IMX_AD-FID"/>
        <s v="IMX_InternetDB-FID"/>
        <s v="IMX_Telephony-FID"/>
        <s v="Inbox services"/>
        <s v="IncapableAdmin"/>
        <s v="INCAPreforecast"/>
        <s v="IncentiveTool"/>
        <s v="Income_RiskCosts"/>
        <s v="IndividualDetailsManagementAPI"/>
        <s v="IndividualNameManagementAPI"/>
        <s v="InfoArchive_[P]"/>
        <s v="Infra&amp;Platforms PlatformService BE AIX"/>
        <s v="Infra&amp;Platforms PlatformService BE LINUX"/>
        <s v="Infra&amp;Platforms PlatformService BE SOLARIS"/>
        <s v="Infra&amp;Platforms PlatformService BE WINTEL"/>
        <s v="ING Banking BE"/>
        <s v="ING Mortgages Mutation"/>
        <s v="ING_Active_Pay"/>
        <s v="ING_Groenbank_Pres"/>
        <s v="ING_IMPortal_Hypotheken"/>
        <s v="ING_Punten"/>
        <s v="ING_Spend"/>
        <s v="ING_Structure"/>
        <s v="ingAppArcade"/>
        <s v="ingAppOcAssisted"/>
        <s v="IngAppOpen"/>
        <s v="ingAppTechradar"/>
        <s v="INGData"/>
        <s v="InputLiqReport"/>
        <s v="InstantLegalAddressVerificationAPI"/>
        <s v="InsuranceEligibilityApi"/>
        <s v="InsurancePoliciesAPI"/>
        <s v="InsuranceProducts"/>
        <s v="InsuranceRequestsAPI"/>
        <s v="INT"/>
        <s v="INT_Format"/>
        <s v="IntelligentSearch"/>
        <s v="InterbankingSFTPAPI"/>
        <s v="Interest_Unwind"/>
        <s v="Interface_Xpression"/>
        <s v="IntermediairZakelijk_FinancieringsCheck"/>
        <s v="IntermediairZakelijk_portal"/>
        <s v="IntermediateEntitiesAPI"/>
        <s v="InternetAgreementsOrchestrationAPI"/>
        <s v="INTERRODEMASSE"/>
        <s v="IntraComListing"/>
        <s v="INV"/>
        <s v="INV_AR_FMBranch"/>
        <s v="InvestDashboard"/>
        <s v="InvestDiscounts"/>
        <s v="INVIP"/>
        <s v="InvoiceDownload"/>
        <s v="InvolvedPartyIdentificationOrchestratorAPI"/>
        <s v="INVsoluCL"/>
        <s v="INVsoluCR"/>
        <s v="IPC tooling"/>
        <s v="IPPlatform"/>
        <s v="IRD_PricerSim"/>
        <s v="Iris-EXR"/>
        <s v="Iris-RC"/>
        <s v="IRM_CPI_Update"/>
        <s v="IRM_Signing"/>
        <s v="IRRBB_Python"/>
        <s v="IRS Contractafhandeling"/>
        <s v="ISA_Recon"/>
        <s v="ISABEL"/>
        <s v="IsabelMeansAPI"/>
        <s v="Issuer_Risk"/>
        <s v="ItsmeAccountManagerAPI"/>
        <s v="ItsmeAuthenticator"/>
        <s v="ItsmeDispatcher"/>
        <s v="ItsmeMeansAPI"/>
        <s v="IZP2014"/>
        <s v="KAL_ATM"/>
        <s v="KBQAuthenticator"/>
        <s v="KBS"/>
        <s v="KDC"/>
        <s v="Ketenproces"/>
        <s v="KFC"/>
        <s v="KGCC2"/>
        <s v="KiApp_[P]"/>
        <s v="Kidspod"/>
        <s v="KIMMigration-CaseManagement"/>
        <s v="Kiosk-EWall"/>
        <s v="KLC281"/>
        <s v="KLCKGC"/>
        <s v="Koios Deskresearcher"/>
        <s v="KortingOpPersoneelshypotheek"/>
        <s v="KOS_Rollover"/>
        <s v="KOS_Wintel"/>
        <s v="KostenToolMaatwerk"/>
        <s v="KPI_PDB"/>
        <s v="KRIS_JZ"/>
        <s v="KTC_P"/>
        <s v="KUBE"/>
        <s v="KUBEBRIDGE"/>
        <s v="KvKGatewayAPI"/>
        <s v="KYC"/>
        <s v="KYC_ManagedData"/>
        <s v="KYCOnboardingOrchestratorAPI"/>
        <s v="LA_Tool"/>
        <s v="LAF"/>
        <s v="LAMS"/>
        <s v="LASSY"/>
        <s v="LCR_Prediction"/>
        <s v="Lease_Pricer"/>
        <s v="Legal_Claims"/>
        <s v="LEreporting"/>
        <s v="LET_ING_Green"/>
        <s v="LET_INGGR_Disc"/>
        <s v="LET_MSH"/>
        <s v="LET_WUB"/>
        <s v="Letterbox"/>
        <s v="Leveringen_Tool"/>
        <s v="Liability_Review"/>
        <s v="Lic2Operate"/>
        <s v="LIF_Life"/>
        <s v="LifeEvent"/>
        <s v="LifeEventBE"/>
        <s v="LightweightRiskEngine"/>
        <s v="Lijnco"/>
        <s v="LIL"/>
        <s v="LimitMgmtAPI"/>
        <s v="LimitsAPI"/>
        <s v="Liq_Markup_Rev_Cr_BL"/>
        <s v="Liquidity_Hedge"/>
        <s v="Liquidity_Tools"/>
        <s v="ListBalancesAPI"/>
        <s v="ListTransactionsAPI"/>
        <s v="LLP_Reporting"/>
        <s v="LoadTaxReclaim"/>
        <s v="LoanPricerService"/>
        <s v="LoansManagementService"/>
        <s v="LoansRetentionService"/>
        <s v="LoanToValueService"/>
        <s v="Locator"/>
        <s v="Loop"/>
        <s v="LOP"/>
        <s v="LSPPlan"/>
        <s v="LTVComputation"/>
        <s v="MAC"/>
        <s v="MACF"/>
        <s v="MACH-P"/>
        <s v="MacrosCoval"/>
        <s v="Mailserver ISP "/>
        <s v="MaintenanceAPI"/>
        <s v="MaisFlexis"/>
        <s v="MaisFlexis Applicatie"/>
        <s v="ManagementBuffer"/>
        <s v="ManNeosJournals"/>
        <s v="ManpowerTool"/>
        <s v="ManRepFormCRR"/>
        <s v="MarkingsManagementAPI"/>
        <s v="MatchExceptionTool"/>
        <s v="Maze"/>
        <s v="Mbrella"/>
        <s v="MCP"/>
        <s v="Meerwaarde"/>
        <s v="Meetingselect"/>
        <s v="Memo_Checks"/>
        <s v="Memo_Controls"/>
        <s v="MemoEntry"/>
        <s v="MemoUploadGen"/>
        <s v="MERT"/>
        <s v="Message_Center_Tibco_Services"/>
        <s v="MessageOrchestration"/>
        <s v="MGU_INGGR"/>
        <s v="MGU_ING-Templ"/>
        <s v="MGU_WUB_Templ"/>
        <s v="MICA"/>
        <s v="Mid_Month"/>
        <s v="Mifid_SuitaGen"/>
        <s v="MIMLight"/>
        <s v="MinorBlockerHandler"/>
        <s v="MIP2013"/>
        <s v="MIPSA"/>
        <s v="Missing_Savings"/>
        <s v="MitekAPI"/>
        <s v="ML_Pricing"/>
        <s v="MMVVT"/>
        <s v="mobAuthenticationAPI"/>
        <s v="mobAuthorizationAPI"/>
        <s v="mobCardsAPI"/>
        <s v="mobConfigurationAPI"/>
        <s v="Mobiel Bankieren - Android"/>
        <s v="Mobiel Bankieren - iOS"/>
        <s v="MobielAanleverenApp"/>
        <s v="MobileErrorReportingAPI"/>
        <s v="MobilityDays"/>
        <s v="mobLoansAPI"/>
        <s v="mobPaymentsAPI"/>
        <s v="mobRegistrationAPI"/>
        <s v="mobSavingsAPI"/>
        <s v="mobSecurityProxy"/>
        <s v="Modif_Address"/>
        <s v="ModifEnMasse"/>
        <s v="MODXPSLAVES"/>
        <s v="MOH_NII_Tool"/>
        <s v="MOH_Templ"/>
        <s v="Monithor"/>
        <s v="MonitoringPortefeuille"/>
        <s v="MonthActRep"/>
        <s v="Monthly_Hedge"/>
        <s v="MonthlyActivityRep"/>
        <s v="Morpheus"/>
        <s v="MortgageAdviceAgreementAPI"/>
        <s v="MortgageAffordabilityNLAPI"/>
        <s v="MortgageAuthorizationAPI"/>
        <s v="MortgageConstructionDepositDeclarationAPI"/>
        <s v="MortgageDataFetcherAPI"/>
        <s v="MortgageDueAmountsCalculatorAPI"/>
        <s v="MortgageExternalDataAggregator"/>
        <s v="MortgageInquiryAPI"/>
        <s v="MortgageInstalmentChangeService"/>
        <s v="MortgageIntermediaryRelationsAPI"/>
        <s v="MortgageLoans_Report"/>
        <s v="MortgageMaxLoanCalculatorAPI"/>
        <s v="MortgageOverviewAPI"/>
        <s v="MortgagePrefillAPI"/>
        <s v="MortgageRepaymentNLAPI"/>
        <s v="MortgagesCalculatorBox_P"/>
        <s v="MortgagesCustomerNotificationService"/>
        <s v="MortgagesEviAPI"/>
        <s v="MortgagesIAM"/>
        <s v="MortgagesInterestComponents"/>
        <s v="MortgagesNLDataStore_P"/>
        <s v="MortgagesPrommise_[P]"/>
        <s v="MOS"/>
        <s v="MoveMoneyAPI"/>
        <s v="MoveMoneyBeAPI"/>
        <s v="MoveMoneyExperienceAPI"/>
        <s v="MREC"/>
        <s v="My ING Lease [P]"/>
        <s v="My_Compliance"/>
        <s v="MyDHL"/>
        <s v="MyLeo_WBoriginal"/>
        <s v="Mysteryshop"/>
        <s v="MyVitality"/>
        <s v="NAM"/>
        <s v="NASA"/>
        <s v="NCA"/>
        <s v="NCN"/>
        <s v="NEOS"/>
        <s v="NEOS_GENEX_PRIO"/>
        <s v="NEOS_items"/>
        <s v="NetMRI"/>
        <s v="NETSCOUT-BE IPC"/>
        <s v="Network-BE-routers"/>
        <s v="Network-BE-switches"/>
        <s v="NEW_CAP_1Y"/>
        <s v="New_Default"/>
        <s v="NewGrantFOP"/>
        <s v="Newsroom"/>
        <s v="NewSwaptions_5Y"/>
        <s v="NEXGATE"/>
        <s v="nginxcfgsrpbe"/>
        <s v="nginxcfgsrpbeintranet"/>
        <s v="NginxLogsAggregator"/>
        <s v="NII_AT_RISK_BT"/>
        <s v="NII_Floater"/>
        <s v="NL_AccountBalances"/>
        <s v="NLArchiveAPI"/>
        <s v="NMBS_Tool"/>
        <s v="NN-Portal"/>
        <s v="Nomos"/>
        <s v="NoodProcedure"/>
        <s v="Nota_Fiditon"/>
        <s v="NotificationUserPrefsAPI"/>
        <s v="NRC_RPL"/>
        <s v="NSP-CT"/>
        <s v="NSP-HI"/>
        <s v="NSP-SF"/>
        <s v="NVB_(P)"/>
        <s v="NY Fin Services"/>
        <s v="OAM"/>
        <s v="OAV"/>
        <s v="OBB_Tools"/>
        <s v="OchapiRTK"/>
        <s v="Ockto"/>
        <s v="ODS_Config_Tool"/>
        <s v="ODS_FIN"/>
        <s v="ODSREP_Triggers"/>
        <s v="OFP"/>
        <s v="OL16Mortgages"/>
        <s v="OL16Noteswap"/>
        <s v="OnboardingIndividualOrchestrationAPI"/>
        <s v="OnboardingOrchestrationBE_API"/>
        <s v="Onderhanden_Werken"/>
        <s v="OneAppAlertAPI"/>
        <s v="OneAppFeatureToggleAPI"/>
        <s v="OnePamToCorebank"/>
        <s v="OPAL - Goal-Based Planning"/>
        <s v="Open_CreditNote"/>
        <s v="OpenBusinessCurrentAccount"/>
        <s v="Operational-ToolING-PRD"/>
        <s v="OperationsTool"/>
        <s v="OrderAPI"/>
        <s v="OrderReconciliationInvestments"/>
        <s v="OrganisationDetailsManagementAPI"/>
        <s v="OS_ORG_Datastage"/>
        <s v="OS_PMS"/>
        <s v="OS_RDM_Datastage"/>
        <s v="OTC_Client_Inv"/>
        <s v="Outgoing_Invoices"/>
        <s v="OutgoingInvoices"/>
        <s v="Outstand_Overview"/>
        <s v="OverstapService"/>
        <s v="OVI"/>
        <s v="PAC"/>
        <s v="pAccountHoldersAPI"/>
        <s v="PackageLifecycleManagementAPI"/>
        <s v="PackageManagementAPI"/>
        <s v="PacMeansAPI"/>
        <s v="pAddAccountHolderAPI"/>
        <s v="PAMQualificationChecksAPI"/>
        <s v="PAM-RC"/>
        <s v="PAMRequestManagementAPI"/>
        <s v="PAN"/>
        <s v="PANKOP"/>
        <s v="PANSF_DGS"/>
        <s v="Participations"/>
        <s v="PartyAuthoritiesAPI"/>
        <s v="PartyCompliancyAssessment"/>
        <s v="PartyCompliancyAssessmentAPI"/>
        <s v="partyLifeCycleManagementSV"/>
        <s v="PartyReferencesAPI"/>
        <s v="PartyRegistrationAPI"/>
        <s v="partyRetentionSV"/>
        <s v="PAS"/>
        <s v="Patrick"/>
        <s v="PAY_ACCTRAVAIL"/>
        <s v="Pay_Jubilea"/>
        <s v="Payc"/>
        <s v="PayconiqAPI"/>
        <s v="PaymentFileCenter"/>
        <s v="PaymentOrderManagementAPI"/>
        <s v="Payments Incasso"/>
        <s v="Payments_Cat"/>
        <s v="PaymentsDocArchiving"/>
        <s v="PaymentTokenizationAPI"/>
        <s v="PAYSCAN_Control"/>
        <s v="PCA"/>
        <s v="PCB_I"/>
        <s v="PCB_I_Support_Tools"/>
        <s v="PCEN"/>
        <s v="pChangeAccountMaturity"/>
        <s v="pChannelAgrmntSV"/>
        <s v="pcmc"/>
        <s v="PCP"/>
        <s v="PCPTool"/>
        <s v="pCreditcards"/>
        <s v="pCurrentAccountOpen"/>
        <s v="PDCE_INT"/>
        <s v="PDCE_Overview"/>
        <s v="PDCE_RecoValid"/>
        <s v="PDG_Tool"/>
        <s v="PDLInstit"/>
        <s v="PDTools"/>
        <s v="PendingOrderAPI"/>
        <s v="PensionCalc"/>
        <s v="PermissionsAPI"/>
        <s v="PersonalisedEventsAPI"/>
        <s v="PGP"/>
        <s v="PHL"/>
        <s v="PHM"/>
        <s v="pIaaWA"/>
        <s v="PIE_RPL"/>
        <s v="Pinterest - SaaS tool"/>
        <s v="PISM"/>
        <s v="PLMverzoeken"/>
        <s v="pLoansManagementExperienceAPI"/>
        <s v="pLoyaltyArrangementAPI"/>
        <s v="pLoyaltyShopExperienceAPI"/>
        <s v="pLoyaltyShopManagementAPI"/>
        <s v="pManageLegalRepresentativeAPI"/>
        <s v="pManageLendingWA"/>
        <s v="PMCDC"/>
        <s v="PMCSWflMngt"/>
        <s v="PMSERV"/>
        <s v="PO_LCM"/>
        <s v="PO_LCM_Upload"/>
        <s v="POA"/>
        <s v="PolTax"/>
        <s v="pOpenAccountAPI"/>
        <s v="pOpenChildAccountAPI"/>
        <s v="pOpenFirstBusinessAccountAPI"/>
        <s v="PORequests_FUT"/>
        <s v="PortfolioFlags"/>
        <s v="Pos_Ctrl_DEFI"/>
        <s v="pOverdraftManagementAPI"/>
        <s v="POWERCURVE"/>
        <s v="pPackageSelectnWA"/>
        <s v="pProofOfStudentSubscriptionAPI"/>
        <s v="Practicum"/>
        <s v="PREF"/>
        <s v="PREPAYMENT"/>
        <s v="Prepayment_Record_SAS"/>
        <s v="Prezly"/>
        <s v="Priba_Tool"/>
        <s v="Price Tool Hypotheken"/>
        <s v="Price_Ctrl_DEFI"/>
        <s v="Pricer_Loans"/>
        <s v="Pricing_Ctpies"/>
        <s v="PrimaryTracking"/>
        <s v="ProductShopAPI"/>
        <s v="ProductShopApplication"/>
        <s v="ProfileNotificationSyncSV"/>
        <s v="ProfitPremium"/>
        <s v="PRoMMiSE_CLM"/>
        <s v="PRoMMiSe_Retail"/>
        <s v="PROTIME"/>
        <s v="Provision calcualation for leave hours "/>
        <s v="Provisions"/>
        <s v="ProvisionsHolidayPay"/>
        <s v="PS_CONSO"/>
        <s v="PSA6"/>
        <s v="PSconso_ JrnlUpload"/>
        <s v="PSD2_OVIPmntInitiationServiceAPI"/>
        <s v="PSGL"/>
        <s v="PSHR"/>
        <s v="PTANC"/>
        <s v="PTM"/>
        <s v="PTSR_Prospects"/>
        <s v="PureData_PDA_P_Platform"/>
        <s v="PushAPI"/>
        <s v="PVR"/>
        <s v="PZI"/>
        <s v="QlikSense_Lease_[P]"/>
        <s v="QlikView_[P]"/>
        <s v="Qover-Portal"/>
        <s v="Qpark"/>
        <s v="QualityControle_Tool"/>
        <s v="QuarterlyRecon_QI"/>
        <s v="QuickCheck"/>
        <s v="R2F"/>
        <s v="RAAPI"/>
        <s v="RAF-1"/>
        <s v="RAK"/>
        <s v="RAM"/>
        <s v="RAS_Management"/>
        <s v="RATDetectionAPI"/>
        <s v="RBG"/>
        <s v="RBK"/>
        <s v="Real Estate Structured Intake"/>
        <s v="Real_Estate_Calc"/>
        <s v="Recon_CICO"/>
        <s v="Recon_CSVFiles"/>
        <s v="Recon_DiffCaiss"/>
        <s v="Recon_DiffCaiss6070"/>
        <s v="Recon_FTK"/>
        <s v="Recon_Morning"/>
        <s v="Recon_UpdSARA"/>
        <s v="ReconcDepository"/>
        <s v="ReconRRE"/>
        <s v="ReconSEregelsCR"/>
        <s v="ReconSmallMacro"/>
        <s v="RecruitDashb"/>
        <s v="ReductionCap_1Y"/>
        <s v="RedundancyTool"/>
        <s v="REF_CFP"/>
        <s v="REF_KCM"/>
        <s v="REFPORTAL"/>
        <s v="RegulationNewShares"/>
        <s v="RendementsBerekening"/>
        <s v="REP_DATA"/>
        <s v="REP_SCH_SUB"/>
        <s v="RepArrManagementAPI"/>
        <s v="RepDGSExAnU127"/>
        <s v="RepDGSExAnU211"/>
        <s v="Repfm_AR_R2F_U127"/>
        <s v="Repfm_AR_R2F_U211"/>
        <s v="RepGen"/>
        <s v="ReplenishlingoBLSMEIV"/>
        <s v="ReplinesSEHFM"/>
        <s v="Reply.Live"/>
        <s v="Reporting_BusinessLendingLeads"/>
        <s v="RepresentSol"/>
        <s v="RequestPointOfSalesService"/>
        <s v="RequestUserInt"/>
        <s v="RER"/>
        <s v="RES_Database"/>
        <s v="Revoltool"/>
        <s v="RFC_RAS"/>
        <s v="RGT"/>
        <s v="RIB Tool"/>
        <s v="Risk_Dashboard"/>
        <s v="RiskShield_BE"/>
        <s v="RiskShield_NL"/>
        <s v="RoboticsScriptsFF"/>
        <s v="ROCKESTATE"/>
        <s v="Rotaform"/>
        <s v="RPA_Collect"/>
        <s v="RPU_Template"/>
        <s v="RRUPortfolioMonthly"/>
        <s v="RSAM"/>
        <s v="RTReporting"/>
        <s v="RWA_Corrections"/>
        <s v="RWAreforecast"/>
        <s v="S2C_Data"/>
        <s v="Safeguard"/>
        <s v="SalaryIncrease"/>
        <s v="Salesforce"/>
        <s v="salesforce-gateway"/>
        <s v="SAMOS_HYP"/>
        <s v="SAMOS_ZKV"/>
        <s v="SAP_BI"/>
        <s v="SAP_REF"/>
        <s v="SARA"/>
        <s v="SARA_Proc"/>
        <s v="Sara_RepAndQual"/>
        <s v="SAS_COBOL"/>
        <s v="SAS-DI_[P]"/>
        <s v="SaveResume"/>
        <s v="SavingsPaymentOrderAdviceAPI"/>
        <s v="SBB"/>
        <s v="SBG"/>
        <s v="Scanningtool"/>
        <s v="Scenario_CLO"/>
        <s v="SCH"/>
        <s v="Schedule_Tool"/>
        <s v="SchemaA_Report"/>
        <s v="SCI"/>
        <s v="SCORCH"/>
        <s v="Scripts"/>
        <s v="Scriptura-EXR"/>
        <s v="Scriptura-RC"/>
        <s v="SCS"/>
        <s v="SDI"/>
        <s v="SDR"/>
        <s v="SDS_Batch"/>
        <s v="SDS_RealTime"/>
        <s v="SDT"/>
        <s v="Seaters"/>
        <s v="SEC_Access"/>
        <s v="SEC_Monitoring"/>
        <s v="Sector Insights"/>
        <s v="SEDUSCodebar"/>
        <s v="Segmented_Bal"/>
        <s v="SelEx"/>
        <s v="Sell_Options"/>
        <s v="SelligentPromo"/>
        <s v="SEMANTOR"/>
        <s v="Sentry"/>
        <s v="SEPA_tools"/>
        <s v="SessionAPI"/>
        <s v="SessionsAPI"/>
        <s v="SettFOP"/>
        <s v="SettMyFOP"/>
        <s v="SFEUGLEU"/>
        <s v="SFP"/>
        <s v="Sharepoint Queryrunner output and Reportlines"/>
        <s v="SharpCloud"/>
        <s v="SHEENA"/>
        <s v="SHIELDING-CORE_CLUSTER"/>
        <s v="SHP"/>
        <s v="SHSReconLedger"/>
        <s v="SIL"/>
        <s v="SIM_Swap_TTP"/>
        <s v="SIMBA"/>
        <s v="SimpleKnowledgeFactorAuthenticationMeansAPI"/>
        <s v="SIRA"/>
        <s v="SLO"/>
        <s v="Smart.pr"/>
        <s v="SME_LION_NL"/>
        <s v="SMELIONI"/>
        <s v="SMELIONIIIswap"/>
        <s v="SMELIONIIIUR"/>
        <s v="SMELIONIIIURP"/>
        <s v="SmsAPI"/>
        <s v="SMSMeansAdminAPI"/>
        <s v="Social_Studio"/>
        <s v="SocialInst"/>
        <s v="SOL Lion II_v4"/>
        <s v="SOLCFModel"/>
        <s v="SOLReplenish"/>
        <s v="SOLS_RolesMandatesAPI"/>
        <s v="SOLSGEN_CCC_ANNE_P"/>
        <s v="SOR"/>
        <s v="SOX_AssetSegregation"/>
        <s v="SOX_ReportControl"/>
        <s v="Spot-On"/>
        <s v="Spot-On Platform_P"/>
        <s v="SRD"/>
        <s v="SRE-Challenge"/>
        <s v="SSOMeansAPI"/>
        <s v="StandaardBankVerklaring Sharepoint"/>
        <s v="StatusTaxReclaim"/>
        <s v="Stichting_BGS"/>
        <s v="STL"/>
        <s v="Storage Components"/>
        <s v="STPLA"/>
        <s v="Strategische Omgeving Digital Insight Applicatie"/>
        <s v="StressSolvency"/>
        <s v="StructuredIntake"/>
        <s v="STW_FX_OPT"/>
        <s v="SubscriptionManagerAPI"/>
        <s v="SummAnRevwCRR"/>
        <s v="SupplierFullView"/>
        <s v="SupplierMerging"/>
        <s v="SURE"/>
        <s v="TACSY"/>
        <s v="TalentAcqui"/>
        <s v="TAM"/>
        <s v="TAPT-tool"/>
        <s v="TAPT-tool DBNL"/>
        <s v="TAR"/>
        <s v="TAReke"/>
        <s v="TargetHours_Tool"/>
        <s v="TAT"/>
        <s v="TaxAdvance"/>
        <s v="TekortenProces"/>
        <s v="TeleOpti"/>
        <s v="TER"/>
        <s v="TFPO_FCP"/>
        <s v="TFS_Outstanding_Report"/>
        <s v="TFSKYC_Check"/>
        <s v="Thaler-EXR"/>
        <s v="Thaler-EXR-Archive"/>
        <s v="Thaler-RC"/>
        <s v="Thematics"/>
        <s v="TIEtoolAPI"/>
        <s v="TikTok – SaaS tool"/>
        <s v="TIM_TOM"/>
        <s v="TLKAdmin"/>
        <s v="TLLON"/>
        <s v="TMS Art Management System"/>
        <s v="TOB_PM_Rep"/>
        <s v="TotalFinaProv"/>
        <s v="TPA_Central"/>
        <s v="TPF"/>
        <s v="TPL"/>
        <s v="TradeReconciliation"/>
        <s v="TradingApp"/>
        <s v="TrailerFileConv"/>
        <s v="TRANSFER"/>
        <s v="TransferShortcutsAPI"/>
        <s v="TransitionAllowance"/>
        <s v="Translation tool (WordBee) - SaaS by Telelingua"/>
        <s v="TraxIt"/>
        <s v="TribeSizing"/>
        <s v="TRISS_Constructor"/>
        <s v="TRSQ"/>
        <s v="TrusteerAPI"/>
        <s v="TVL"/>
        <s v="UBBE Tibco Factory"/>
        <s v="UnconnectedCardReaderConsentAPI"/>
        <s v="UniteMigrationController_P"/>
        <s v="UnlikelyToPay"/>
        <s v="Unmatched_Invoices"/>
        <s v="UnusedCreditLines"/>
        <s v="UOM"/>
        <s v="Upload"/>
        <s v="UserAccess"/>
        <s v="VAE"/>
        <s v="Value_Reporter"/>
        <s v="Valueing _BL"/>
        <s v="VAS tool"/>
        <s v="VAT_RecoveryEngine"/>
        <s v="VAT_Tools"/>
        <s v="VbsAPI"/>
        <s v="vCenter BE"/>
        <s v="VIF"/>
        <s v="VIR"/>
        <s v="VirtualAssistantAPI"/>
        <s v="VISA Edit Package [P]"/>
        <s v="vmanage"/>
        <s v="VoluntaryLeave"/>
        <s v="Vooradvies_Tool"/>
        <s v="VoS_Input"/>
        <s v="VoS_Input_CBR"/>
        <s v="Vossco_Pay"/>
        <s v="VosscoRefund"/>
        <s v="VoucherDashboard"/>
        <s v="VRG_Tools"/>
        <s v="WAS"/>
        <s v="Webinar NEP"/>
        <s v="Website-FID"/>
        <s v="WebsphereMQ"/>
        <s v="WeL [P]"/>
        <s v="WGD"/>
        <s v="Wiebe Platform"/>
        <s v="Winbooks"/>
        <s v="WOEF"/>
        <s v="WorkerPermissionsAPI"/>
        <s v="Worldline_CIM"/>
        <s v="WTSS"/>
        <s v="WU Spirit"/>
        <s v="WUB Public Website"/>
        <s v="WUB_889-Vrachtbrf"/>
        <s v="WUB_Act-rapport"/>
        <s v="WUB_Adviestool"/>
        <s v="WUB_Afdr-risicopremies"/>
        <s v="WUB_Analyse-Recon"/>
        <s v="WUB_Analytical-Review-External_Rep"/>
        <s v="WUB_buiten-mandaat"/>
        <s v="WUB_CAM-tooling"/>
        <s v="WUB_Close_Spirit"/>
        <s v="WUB_Confirmation_SPV"/>
        <s v="WUB_DQF-Actuariaat"/>
        <s v="WUB_Feedbackloop_SAS_SPIRIT"/>
        <s v="WUB_IC-database"/>
        <s v="WUB_IFRS9-NNHB-FV-model"/>
        <s v="WUB_IFRS9-NNHB-FV-model_shocks"/>
        <s v="WUB_L3-FV-NNHB"/>
        <s v="WUB_LCR-DA_Liquidity_Reporting"/>
        <s v="WUB_Liquidity-reports_Realm-data"/>
        <s v="WUB_LLP"/>
        <s v="WUB_MTP-forecast-REALM"/>
        <s v="WUB_NNHB-Reset-valuation-model"/>
        <s v="WUB_normmodel_hypotheektarieven"/>
        <s v="WUB_Offer-hedge"/>
        <s v="WUB_PB-model"/>
        <s v="WUB_Personeelshypotheken"/>
        <s v="WUB_Prepayment-data-SAS"/>
        <s v="WUB_Replacement-capitals"/>
        <s v="WUB_Stater"/>
        <s v="WUB_Verlengen_AFV"/>
        <s v="XCLAS_NL"/>
        <s v="XFB"/>
        <s v="XML_Spotbuy"/>
        <s v="XMLLocation"/>
        <s v="XPression"/>
        <s v="XU_DM_CAM"/>
        <s v="XU_OS_PPA"/>
        <s v="YouTube - SaaS tool"/>
        <s v="ZAI"/>
        <s v="ZCER"/>
        <s v="zCreditCardsAPI"/>
        <s v="ZKV_Calculation_App"/>
        <s v="ZKV_Calculation_App_[P]"/>
        <s v="zLendingOnlineAPIs"/>
        <s v="zLendingOnlineImportServices"/>
        <s v="zManageBussAccAPI"/>
        <s v="ZoomitAPI"/>
        <s v="zRequestBusinessCardAPI"/>
        <s v="zRequestPosContractAPI"/>
      </sharedItems>
    </cacheField>
    <cacheField name="Remarks (optional)" numFmtId="0">
      <sharedItems containsBlank="1" longText="1"/>
    </cacheField>
    <cacheField name="Comments" numFmtId="0">
      <sharedItems containsBlank="1" count="11">
        <m/>
        <s v="Retired"/>
        <s v="Not in CMDB Portal"/>
        <s v="Decomissioned; CMDB to be updated"/>
        <s v="For Decomissioning"/>
        <s v="Updated based on CMDB information"/>
        <s v="Non-Operational"/>
        <s v="Redundant"/>
        <s v="Decomissioned"/>
        <s v="Renamed "/>
        <s v="Possible duplicate in CMDB"/>
      </sharedItems>
    </cacheField>
    <cacheField name="Present" numFmtId="0">
      <sharedItems count="3">
        <s v="CMDB"/>
        <s v="BOTH"/>
        <s v="SoR"/>
      </sharedItems>
    </cacheField>
    <cacheField name="IT Custodian" numFmtId="0">
      <sharedItems/>
    </cacheField>
    <cacheField name="Asset Owner" numFmtId="0">
      <sharedItems/>
    </cacheField>
    <cacheField name="System of Record" numFmtId="0">
      <sharedItems containsBlank="1" count="3">
        <m/>
        <s v="No"/>
        <s v="Yes"/>
      </sharedItems>
    </cacheField>
    <cacheField name="Config Admin Group" numFmtId="0">
      <sharedItems/>
    </cacheField>
    <cacheField name="Class" numFmtId="0">
      <sharedItems/>
    </cacheField>
    <cacheField name="Status" numFmtId="0">
      <sharedItems/>
    </cacheField>
    <cacheField name="Operational status" numFmtId="0">
      <sharedItems/>
    </cacheField>
    <cacheField name="Environment" numFmtId="0">
      <sharedItems/>
    </cacheField>
    <cacheField name="Cost center" numFmtId="0">
      <sharedItems containsBlank="1"/>
    </cacheField>
    <cacheField name="Manager" numFmtId="0">
      <sharedItems containsNonDate="0" containsString="0" containsBlank="1"/>
    </cacheField>
    <cacheField name="Title" numFmtId="0">
      <sharedItems containsNonDate="0" containsString="0" containsBlank="1"/>
    </cacheField>
    <cacheField name="ING Identifier" numFmtId="0">
      <sharedItems containsBlank="1"/>
    </cacheField>
    <cacheField name="CMDB Identifier" numFmtId="0">
      <sharedItems containsBlank="1"/>
    </cacheField>
    <cacheField name="In Data Lake" numFmtId="0">
      <sharedItems containsBlank="1"/>
    </cacheField>
    <cacheField name="Data Owner(s)" numFmtId="0">
      <sharedItems containsBlank="1"/>
    </cacheField>
    <cacheField name="Data Steward(s)" numFmtId="0">
      <sharedItems containsBlank="1"/>
    </cacheField>
    <cacheField name="Type of data" numFmtId="0">
      <sharedItems containsBlank="1"/>
    </cacheField>
    <cacheField name="Type of consumption" numFmtId="0">
      <sharedItems containsBlank="1"/>
    </cacheField>
    <cacheField name="Entity" numFmtId="0">
      <sharedItems containsBlank="1"/>
    </cacheField>
    <cacheField name="IN_CDMO_LIST" numFmtId="0">
      <sharedItems containsBlank="1"/>
    </cacheField>
    <cacheField name="TRIBE" numFmtId="0">
      <sharedItems containsBlank="1"/>
    </cacheField>
    <cacheField name="Personal Data (Y/N, if SoR contains Personal Data or not)" numFmtId="0">
      <sharedItems containsBlank="1"/>
    </cacheField>
    <cacheField name="Data Retention and Deletion Description(Y/N, if data retention and deletion applies )" numFmtId="0">
      <sharedItems containsBlank="1"/>
    </cacheField>
    <cacheField name="Data Retention and Deletion Compliant Dat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2">
  <r>
    <x v="0"/>
    <x v="0"/>
    <m/>
    <x v="0"/>
    <x v="0"/>
    <s v="Sabrina Bonneux"/>
    <s v="Julien Cnyrim"/>
    <x v="0"/>
    <s v="be+nl/Finance &amp; Risk Support Chain/Finance &amp; Risk Business Support UDA"/>
    <s v="Business Application"/>
    <s v="Installed"/>
    <s v="Operational"/>
    <s v="Production"/>
    <m/>
    <m/>
    <m/>
    <s v="cdee2eb6db2a5fc4949bfb261d9619ff"/>
    <m/>
    <m/>
    <m/>
    <m/>
    <m/>
    <m/>
    <m/>
    <m/>
    <m/>
    <m/>
    <m/>
    <m/>
  </r>
  <r>
    <x v="1"/>
    <x v="1"/>
    <m/>
    <x v="0"/>
    <x v="0"/>
    <s v="Patrick Ghysen"/>
    <s v="Micheline Van Den Bossche"/>
    <x v="0"/>
    <s v="be+nl/DB&amp;MF BE/Customer Channel Experience/ONEder"/>
    <s v="Business Application"/>
    <s v="Installed"/>
    <s v="Operational"/>
    <s v="Production"/>
    <s v="50002401"/>
    <m/>
    <m/>
    <s v="e4963e06dbb25fc8949bfb261d9619d6"/>
    <m/>
    <m/>
    <m/>
    <m/>
    <m/>
    <m/>
    <m/>
    <m/>
    <m/>
    <m/>
    <m/>
    <m/>
  </r>
  <r>
    <x v="2"/>
    <x v="2"/>
    <m/>
    <x v="0"/>
    <x v="0"/>
    <s v="Arnaud Gaudissart"/>
    <s v="Erik Hagreis"/>
    <x v="0"/>
    <s v="be+nl/Investments BE/BE Advisory Product: PerBa/PriBa/PB Investment Back-End"/>
    <s v="Business Application"/>
    <s v="Installed"/>
    <s v="Operational"/>
    <s v="Production"/>
    <s v="50002461"/>
    <m/>
    <m/>
    <s v="application-business-39070"/>
    <m/>
    <m/>
    <m/>
    <m/>
    <m/>
    <m/>
    <m/>
    <m/>
    <m/>
    <m/>
    <m/>
    <m/>
  </r>
  <r>
    <x v="3"/>
    <x v="3"/>
    <m/>
    <x v="0"/>
    <x v="1"/>
    <s v="Erik van der Heide"/>
    <s v="Mark Berkers"/>
    <x v="1"/>
    <s v="be+nl/People Services/Employee Experience/Office Tooling"/>
    <s v="Business Application"/>
    <s v="Installed"/>
    <s v="Operational"/>
    <s v="Production"/>
    <m/>
    <m/>
    <m/>
    <s v="8f296c90dbe7cc90a56ff5461d961971"/>
    <s v="8f296c90dbe7cc90a56ff5461d961971"/>
    <s v="No"/>
    <m/>
    <m/>
    <m/>
    <m/>
    <s v="ING Bank Netherlands - Bank"/>
    <s v="N"/>
    <s v="People Services"/>
    <m/>
    <m/>
    <m/>
  </r>
  <r>
    <x v="4"/>
    <x v="4"/>
    <m/>
    <x v="0"/>
    <x v="0"/>
    <s v="Sofie Gullentops"/>
    <s v="Sofie Gullentops"/>
    <x v="0"/>
    <s v="be+nl/Trade Fin and Corp Lending/Trade Finance Antwerp"/>
    <s v="Business Application"/>
    <s v="Installed"/>
    <s v="Operational"/>
    <s v="Production"/>
    <m/>
    <m/>
    <m/>
    <s v="c1b707eddb77f704395df7b31d9619f1"/>
    <m/>
    <m/>
    <m/>
    <m/>
    <m/>
    <m/>
    <m/>
    <m/>
    <m/>
    <m/>
    <m/>
    <m/>
  </r>
  <r>
    <x v="5"/>
    <x v="5"/>
    <m/>
    <x v="0"/>
    <x v="1"/>
    <s v="Rik-Jan van Bree"/>
    <s v="Oscar Duintjer Tebbens"/>
    <x v="1"/>
    <s v="be+nl/Payments NL/Products/GeckoS"/>
    <s v="Business Application"/>
    <s v="Installed"/>
    <s v="Operational"/>
    <s v="Production"/>
    <s v="B3736300"/>
    <m/>
    <m/>
    <s v="a8fcc838dbbec410bfa9b34ffe9619ff"/>
    <s v="a8fcc838dbbec410bfa9b34ffe9619ff"/>
    <s v="No"/>
    <s v="Narjiss Aydoun"/>
    <s v="Hans Krak"/>
    <m/>
    <m/>
    <s v="ING Bank Netherlands - Bank"/>
    <s v="N"/>
    <s v="Payments NL"/>
    <m/>
    <m/>
    <m/>
  </r>
  <r>
    <x v="6"/>
    <x v="6"/>
    <m/>
    <x v="0"/>
    <x v="1"/>
    <s v="Guido Smit"/>
    <s v="Matthias Neuner"/>
    <x v="1"/>
    <s v="be+nl/Daily Banking Digital First NL/O&amp;A/Acquisition/Youth&amp;Students"/>
    <s v="Business Application"/>
    <s v="Installed"/>
    <s v="Operational"/>
    <s v="Production"/>
    <s v="B3736100"/>
    <m/>
    <m/>
    <s v="3afe96dadb295850b8d1baf1f3961977"/>
    <s v="3afe96dadb295850b8d1baf1f3961977"/>
    <m/>
    <s v="Hans Overeem"/>
    <s v="GJ Reinders"/>
    <m/>
    <m/>
    <s v="ING Bank Netherlands - Bank"/>
    <s v="N"/>
    <s v="Daily Banking Digital First NL"/>
    <m/>
    <m/>
    <m/>
  </r>
  <r>
    <x v="7"/>
    <x v="7"/>
    <m/>
    <x v="0"/>
    <x v="0"/>
    <s v="Patrick Ghysen"/>
    <s v="Arnaud Jourquin"/>
    <x v="0"/>
    <s v="be+nl/DB&amp;MF BE/Customer Channel Experience/ONEder"/>
    <s v="Business Application"/>
    <s v="Installed"/>
    <s v="Operational"/>
    <s v="Production"/>
    <s v="50002401"/>
    <m/>
    <m/>
    <s v="application-support-1621926"/>
    <m/>
    <m/>
    <m/>
    <m/>
    <m/>
    <m/>
    <m/>
    <m/>
    <m/>
    <m/>
    <m/>
    <m/>
  </r>
  <r>
    <x v="8"/>
    <x v="8"/>
    <m/>
    <x v="0"/>
    <x v="0"/>
    <s v="Niaz SYED NISAR AHMED"/>
    <s v="Anne-Cécile Delpire"/>
    <x v="0"/>
    <s v="be+nl/Trade Fin and Corp Lending/Trade Finance Antwerp"/>
    <s v="Business Application"/>
    <s v="Installed"/>
    <s v="Operational"/>
    <s v="Production"/>
    <m/>
    <m/>
    <m/>
    <s v="11d33c85dbdc3b004e9efda41d961983"/>
    <m/>
    <m/>
    <m/>
    <m/>
    <m/>
    <m/>
    <m/>
    <m/>
    <m/>
    <m/>
    <m/>
    <m/>
  </r>
  <r>
    <x v="9"/>
    <x v="9"/>
    <m/>
    <x v="1"/>
    <x v="0"/>
    <s v="Jan Reuterink"/>
    <s v="Edwin de Buck"/>
    <x v="0"/>
    <s v="be+nl/Collections NL/Hollywood"/>
    <s v="Business Application"/>
    <s v="Retired"/>
    <s v="Operational"/>
    <s v="Production"/>
    <s v="B3735400"/>
    <m/>
    <m/>
    <s v="application-business-1142957"/>
    <m/>
    <m/>
    <m/>
    <m/>
    <m/>
    <m/>
    <m/>
    <m/>
    <m/>
    <m/>
    <m/>
    <m/>
  </r>
  <r>
    <x v="10"/>
    <x v="10"/>
    <m/>
    <x v="0"/>
    <x v="0"/>
    <s v="Filip Bollaerts"/>
    <s v="Johan Smessaert"/>
    <x v="0"/>
    <s v="be+nl/Platform Engineering/Core Bank/Extract Transfer Load"/>
    <s v="Business Application"/>
    <s v="Installed"/>
    <s v="Operational"/>
    <s v="Production"/>
    <s v="50002101"/>
    <m/>
    <m/>
    <s v="225e74f4db9f985093f4582cd39619d7"/>
    <m/>
    <m/>
    <m/>
    <m/>
    <m/>
    <m/>
    <m/>
    <m/>
    <m/>
    <m/>
    <m/>
    <m/>
  </r>
  <r>
    <x v="11"/>
    <x v="11"/>
    <m/>
    <x v="0"/>
    <x v="0"/>
    <s v="Luc Jorissen"/>
    <s v="Filip Rombouts"/>
    <x v="0"/>
    <s v="be+nl/Assisted channels BE/PA2_BE/BB Client"/>
    <s v="Business Application"/>
    <s v="Installed"/>
    <s v="Operational"/>
    <s v="Production"/>
    <s v="50002331"/>
    <m/>
    <m/>
    <s v="application-business-44745"/>
    <m/>
    <m/>
    <m/>
    <m/>
    <m/>
    <m/>
    <m/>
    <m/>
    <m/>
    <m/>
    <m/>
    <m/>
  </r>
  <r>
    <x v="12"/>
    <x v="12"/>
    <m/>
    <x v="0"/>
    <x v="0"/>
    <s v="Rik-Jan van Bree"/>
    <s v="Oscar Duintjer Tebbens"/>
    <x v="0"/>
    <s v="be+nl/Payments NL/Products/Digital Insight"/>
    <s v="Business Application"/>
    <s v="Installed"/>
    <s v="Operational"/>
    <s v="Production"/>
    <s v="B3736300"/>
    <m/>
    <m/>
    <s v="109f3d701b39b090bc230dcde54bcb8c"/>
    <m/>
    <m/>
    <m/>
    <m/>
    <m/>
    <m/>
    <m/>
    <m/>
    <m/>
    <m/>
    <m/>
    <m/>
  </r>
  <r>
    <x v="13"/>
    <x v="13"/>
    <m/>
    <x v="0"/>
    <x v="1"/>
    <s v="Koen Michiels"/>
    <s v="Rob Gneo"/>
    <x v="2"/>
    <s v="be+nl/Digital Business Banking BE/BusChan/Tiger-RO"/>
    <s v="Business Application"/>
    <s v="Installed"/>
    <s v="Operational"/>
    <s v="Production"/>
    <s v="50002751"/>
    <m/>
    <m/>
    <s v="bae2a707db5ce814b77b5ca5f3961936"/>
    <s v="bae2a707db5ce814b77b5ca5f3961936"/>
    <s v="No"/>
    <s v="Narjiss Aydoun"/>
    <s v="Hans Krak"/>
    <s v="Party data"/>
    <s v="Kept in own tribe"/>
    <s v="ING Bank Netherlands - Bank"/>
    <s v="N"/>
    <s v="Digital Business Banking"/>
    <m/>
    <m/>
    <m/>
  </r>
  <r>
    <x v="14"/>
    <x v="14"/>
    <m/>
    <x v="0"/>
    <x v="0"/>
    <s v="Luc Janssen"/>
    <s v="Joke Bunnens"/>
    <x v="0"/>
    <s v="be+nl/Digital &amp; Customer Interaction BE/DiPr SSE/Coyotes"/>
    <s v="Business Application"/>
    <s v="Installed"/>
    <s v="Operational"/>
    <s v="Production"/>
    <s v="50002300"/>
    <m/>
    <m/>
    <s v="eaefcc02dbbc2384b859fd051d961997"/>
    <m/>
    <m/>
    <m/>
    <m/>
    <m/>
    <m/>
    <m/>
    <m/>
    <m/>
    <m/>
    <m/>
    <m/>
  </r>
  <r>
    <x v="15"/>
    <x v="15"/>
    <m/>
    <x v="0"/>
    <x v="1"/>
    <s v="Jan Reuterink"/>
    <s v="Michael den Drijver"/>
    <x v="2"/>
    <s v="be+nl/Digital Business Banking NL/Customer Data Processes/CRIBS"/>
    <s v="Business Application"/>
    <s v="Installed"/>
    <s v="Operational"/>
    <s v="Production"/>
    <s v="B3734300"/>
    <m/>
    <m/>
    <s v="fb736749db7e67844644522bdc9619fa"/>
    <s v="fb736749db7e67844644522bdc9619fa"/>
    <s v="No"/>
    <s v="Sven Schenkel"/>
    <s v="Ariane Swets"/>
    <s v="Party data"/>
    <s v="Exchanged across domains"/>
    <s v="ING Bank Netherlands - Bank"/>
    <s v="Y"/>
    <s v="Digital Business Banking"/>
    <s v="Yes"/>
    <s v="No"/>
    <m/>
  </r>
  <r>
    <x v="16"/>
    <x v="16"/>
    <m/>
    <x v="0"/>
    <x v="1"/>
    <s v="Jan Reuterink"/>
    <s v="Michael den Drijver"/>
    <x v="1"/>
    <s v="be+nl/Digital Business Banking NL/Customer Data Processes/CRIBS"/>
    <s v="Business Application"/>
    <s v="Installed"/>
    <s v="Operational"/>
    <s v="Production"/>
    <s v="B3734300"/>
    <m/>
    <m/>
    <s v="1540ca6cdb60801010d273200f9619da"/>
    <s v="1540ca6cdb60801010d273200f9619da"/>
    <s v="No"/>
    <m/>
    <m/>
    <m/>
    <m/>
    <s v="ING Bank Netherlands - Bank"/>
    <s v="N"/>
    <s v="Digital Business Banking"/>
    <m/>
    <m/>
    <m/>
  </r>
  <r>
    <x v="17"/>
    <x v="17"/>
    <m/>
    <x v="0"/>
    <x v="0"/>
    <s v="Benjamin Maag"/>
    <s v="Enrique Jauregui Gomez"/>
    <x v="0"/>
    <s v="be+nl/Digital &amp; Customer Interaction NL/CI&amp;A NL/Star Trackers"/>
    <s v="Business Application"/>
    <s v="Installed"/>
    <s v="Operational"/>
    <s v="Production"/>
    <s v="50002361"/>
    <m/>
    <m/>
    <s v="9d83f93edb0adb00b859fd051d96190d"/>
    <m/>
    <m/>
    <m/>
    <m/>
    <m/>
    <m/>
    <m/>
    <m/>
    <m/>
    <m/>
    <m/>
    <m/>
  </r>
  <r>
    <x v="18"/>
    <x v="18"/>
    <m/>
    <x v="0"/>
    <x v="0"/>
    <s v="Luc Janssen"/>
    <s v="An CAERS"/>
    <x v="0"/>
    <s v="be+nl/CoE Communications and brand exp/SaaS and intercompany applications suppor"/>
    <s v="Business Application"/>
    <s v="Installed"/>
    <s v="Operational"/>
    <s v="Production"/>
    <s v="50002300"/>
    <m/>
    <m/>
    <s v="d8f231f31b977810833ba9b3b24bcb71"/>
    <m/>
    <m/>
    <m/>
    <m/>
    <m/>
    <m/>
    <m/>
    <m/>
    <m/>
    <m/>
    <m/>
    <m/>
  </r>
  <r>
    <x v="19"/>
    <x v="19"/>
    <m/>
    <x v="0"/>
    <x v="0"/>
    <s v="Manish Vashishtha"/>
    <s v="Hassane Ouled Ali"/>
    <x v="0"/>
    <s v="be+nl/Assisted channels NL/PA3_PhCh NL/Business Support Applications"/>
    <s v="Business Application"/>
    <s v="Installed"/>
    <s v="Operational"/>
    <s v="Production"/>
    <s v="B3732300"/>
    <m/>
    <m/>
    <s v="application-business-1689913"/>
    <m/>
    <m/>
    <m/>
    <m/>
    <m/>
    <m/>
    <m/>
    <m/>
    <m/>
    <m/>
    <m/>
    <m/>
  </r>
  <r>
    <x v="20"/>
    <x v="20"/>
    <m/>
    <x v="0"/>
    <x v="0"/>
    <s v="Patrick Ghysen"/>
    <s v="Amaury Vanthournout"/>
    <x v="0"/>
    <s v="be+nl/Payments BE/Cards/House of Cards (BE Debit cards)"/>
    <s v="Business Application"/>
    <s v="Installed"/>
    <s v="Operational"/>
    <s v="Production"/>
    <s v="50002401"/>
    <m/>
    <m/>
    <s v="3f85a91edb93c050abd87c910f9619c4"/>
    <m/>
    <m/>
    <m/>
    <m/>
    <m/>
    <m/>
    <m/>
    <m/>
    <m/>
    <m/>
    <m/>
    <m/>
  </r>
  <r>
    <x v="21"/>
    <x v="21"/>
    <m/>
    <x v="0"/>
    <x v="0"/>
    <s v="Jonathan Klauer"/>
    <s v="Olivier Dargent"/>
    <x v="0"/>
    <s v="be+nl/BSM_CM_Belgium/Office Tooling"/>
    <s v="Business Application"/>
    <s v="Installed"/>
    <s v="Operational"/>
    <s v="Production"/>
    <m/>
    <m/>
    <m/>
    <s v="2c16de40db777fc04f25f9f51d961958"/>
    <m/>
    <m/>
    <m/>
    <m/>
    <m/>
    <m/>
    <m/>
    <m/>
    <m/>
    <m/>
    <m/>
    <m/>
  </r>
  <r>
    <x v="22"/>
    <x v="22"/>
    <m/>
    <x v="0"/>
    <x v="0"/>
    <s v="Tine Puttenaers"/>
    <s v="Camille Villeroy de Galhau"/>
    <x v="0"/>
    <s v="be+nl/Finance &amp; Risk Support Chain/Finance &amp; Risk Business Support Java"/>
    <s v="Business Application"/>
    <s v="Installed"/>
    <s v="Operational"/>
    <s v="Production"/>
    <s v="50002581"/>
    <m/>
    <m/>
    <s v="application-business-442160"/>
    <m/>
    <m/>
    <m/>
    <m/>
    <m/>
    <m/>
    <m/>
    <m/>
    <m/>
    <m/>
    <m/>
    <m/>
  </r>
  <r>
    <x v="23"/>
    <x v="23"/>
    <m/>
    <x v="0"/>
    <x v="0"/>
    <s v="Sabrina Bonneux"/>
    <s v="Julien Cnyrim"/>
    <x v="0"/>
    <s v="be+nl/Finance &amp; Risk Support Chain/Finance &amp; Risk Business Support UDA"/>
    <s v="Business Application"/>
    <s v="Installed"/>
    <s v="Operational"/>
    <s v="Production"/>
    <m/>
    <m/>
    <m/>
    <s v="d746093e1ba1b09032114262b24bcb03"/>
    <m/>
    <m/>
    <m/>
    <m/>
    <m/>
    <m/>
    <m/>
    <m/>
    <m/>
    <m/>
    <m/>
    <m/>
  </r>
  <r>
    <x v="24"/>
    <x v="24"/>
    <m/>
    <x v="0"/>
    <x v="0"/>
    <s v="Sabrina Bonneux"/>
    <s v="Julien Cnyrim"/>
    <x v="0"/>
    <s v="be+nl/Finance &amp; Risk Support Chain/Finance &amp; Risk Business Support UDA"/>
    <s v="Business Application"/>
    <s v="Installed"/>
    <s v="Operational"/>
    <s v="Production"/>
    <m/>
    <m/>
    <m/>
    <s v="3b3b068d873d70904ba3ecec3fbb356b"/>
    <m/>
    <m/>
    <m/>
    <m/>
    <m/>
    <m/>
    <m/>
    <m/>
    <m/>
    <m/>
    <m/>
    <m/>
  </r>
  <r>
    <x v="25"/>
    <x v="25"/>
    <m/>
    <x v="0"/>
    <x v="0"/>
    <s v="Sabrina Bonneux"/>
    <s v="Julien Cnyrim"/>
    <x v="0"/>
    <s v="be+nl/Finance &amp; Risk Support Chain/Finance &amp; Risk Business Support UDA"/>
    <s v="Business Application"/>
    <s v="Installed"/>
    <s v="Operational"/>
    <s v="Production"/>
    <m/>
    <m/>
    <m/>
    <s v="1746c53e1ba1b09032114262b24bcbde"/>
    <m/>
    <m/>
    <m/>
    <m/>
    <m/>
    <m/>
    <m/>
    <m/>
    <m/>
    <m/>
    <m/>
    <m/>
  </r>
  <r>
    <x v="26"/>
    <x v="26"/>
    <m/>
    <x v="0"/>
    <x v="0"/>
    <s v="Gerry Van de Velde"/>
    <s v="Valérie Lebeau"/>
    <x v="0"/>
    <s v="be+nl/CRO/ORM-IRM-SRM/Office Tooling"/>
    <s v="Business Application"/>
    <s v="Installed"/>
    <s v="Operational"/>
    <s v="Production"/>
    <m/>
    <m/>
    <m/>
    <s v="b027f27fdb094410e0a65858dc9619f7"/>
    <m/>
    <m/>
    <m/>
    <m/>
    <m/>
    <m/>
    <m/>
    <m/>
    <m/>
    <m/>
    <m/>
    <m/>
  </r>
  <r>
    <x v="27"/>
    <x v="27"/>
    <m/>
    <x v="0"/>
    <x v="0"/>
    <s v="Guido Smit"/>
    <s v="Jeroen Losekoot"/>
    <x v="0"/>
    <s v="be+nl/Daily Banking Digital First NL/Platform &amp; Enablers/FalconX"/>
    <s v="Business Application"/>
    <s v="Installed"/>
    <s v="Operational"/>
    <s v="Production"/>
    <s v="B3736100"/>
    <m/>
    <m/>
    <s v="0e7fafcadb9e97480a86f7051d96196f"/>
    <m/>
    <m/>
    <m/>
    <m/>
    <m/>
    <m/>
    <m/>
    <m/>
    <m/>
    <m/>
    <m/>
    <m/>
  </r>
  <r>
    <x v="28"/>
    <x v="28"/>
    <s v="Aliasses for agreements are stored"/>
    <x v="0"/>
    <x v="1"/>
    <s v="Steven Frieswijk"/>
    <s v="Tommy van de Zande"/>
    <x v="2"/>
    <s v="be+nl/Omnichannel/Mobiel Bankieren"/>
    <s v="Business Application"/>
    <s v="Installed"/>
    <s v="Operational"/>
    <s v="Production"/>
    <s v="B3731200"/>
    <m/>
    <m/>
    <s v="f909b479db294f04b83bf3651d9619cc"/>
    <s v="f909b479db294f04b83bf3651d9619cc"/>
    <s v="No"/>
    <s v="Tommy van de Zande"/>
    <s v="Tommy van de Zande"/>
    <s v="Agreement data"/>
    <s v="Kept in own tribe"/>
    <s v="ING Bank Netherlands - Bank"/>
    <s v="Y"/>
    <s v="Omnichannel"/>
    <s v="Yes"/>
    <s v="Yes"/>
    <m/>
  </r>
  <r>
    <x v="29"/>
    <x v="29"/>
    <m/>
    <x v="0"/>
    <x v="0"/>
    <s v="Steven Frieswijk"/>
    <s v="Tommy van de Zande"/>
    <x v="0"/>
    <s v="be+nl/Omnichannel/Mobiel Bankieren"/>
    <s v="Business Application"/>
    <s v="Installed"/>
    <s v="Operational"/>
    <s v="Production"/>
    <s v="B3731200"/>
    <m/>
    <m/>
    <s v="1afc7441db23364010dffda41d961984"/>
    <m/>
    <m/>
    <m/>
    <m/>
    <m/>
    <m/>
    <m/>
    <m/>
    <m/>
    <m/>
    <m/>
    <m/>
  </r>
  <r>
    <x v="30"/>
    <x v="30"/>
    <m/>
    <x v="0"/>
    <x v="0"/>
    <s v="Koen Michiels"/>
    <s v="Rob Gneo"/>
    <x v="0"/>
    <s v="be+nl/Digital Business Banking BE/BusChan/Omni-Wings"/>
    <s v="Business Application"/>
    <s v="Installed"/>
    <s v="Operational"/>
    <s v="Production"/>
    <s v="50002751"/>
    <m/>
    <m/>
    <s v="5267cae3db67c894de1bf3b31d96195a"/>
    <m/>
    <m/>
    <m/>
    <m/>
    <m/>
    <m/>
    <m/>
    <m/>
    <m/>
    <m/>
    <m/>
    <m/>
  </r>
  <r>
    <x v="31"/>
    <x v="31"/>
    <m/>
    <x v="0"/>
    <x v="1"/>
    <s v="Steven Frieswijk"/>
    <s v="Tommy van de Zande"/>
    <x v="1"/>
    <s v="be+nl/Omnichannel/Mobiel Bankieren"/>
    <s v="Business Application"/>
    <s v="Installed"/>
    <s v="Operational"/>
    <s v="Production"/>
    <s v="B3731200"/>
    <m/>
    <m/>
    <s v="6b1b7c8ddb4cd490a28e9c1bd3961928"/>
    <s v="6b1b7c8ddb4cd490a28e9c1bd3961928"/>
    <m/>
    <m/>
    <m/>
    <m/>
    <m/>
    <s v="ING Bank Netherlands - Bank"/>
    <s v="Y"/>
    <s v="Omnichannel"/>
    <s v="Yes"/>
    <s v="Yes"/>
    <m/>
  </r>
  <r>
    <x v="32"/>
    <x v="32"/>
    <m/>
    <x v="0"/>
    <x v="0"/>
    <s v="Patrick Ghysen"/>
    <s v="Amaury Vanthournout"/>
    <x v="0"/>
    <s v="be+nl/Payments BE/Products/Pay CODA Rangers"/>
    <s v="Business Application"/>
    <s v="Installed"/>
    <s v="Operational"/>
    <s v="Production"/>
    <s v="50002401"/>
    <m/>
    <m/>
    <s v="application-business-34122"/>
    <m/>
    <m/>
    <m/>
    <m/>
    <m/>
    <m/>
    <m/>
    <m/>
    <m/>
    <m/>
    <m/>
    <m/>
  </r>
  <r>
    <x v="33"/>
    <x v="33"/>
    <m/>
    <x v="0"/>
    <x v="0"/>
    <s v="Tine Puttenaers"/>
    <s v="Camille Villeroy de Galhau"/>
    <x v="0"/>
    <s v="be+nl/Finance &amp; Risk Support Chain/Finance &amp; Risk Business Support Mainframe"/>
    <s v="Business Application"/>
    <s v="Installed"/>
    <s v="Operational"/>
    <s v="Production"/>
    <s v="50002581"/>
    <m/>
    <m/>
    <s v="application-business-34485"/>
    <m/>
    <m/>
    <m/>
    <m/>
    <m/>
    <m/>
    <m/>
    <m/>
    <m/>
    <m/>
    <m/>
    <m/>
  </r>
  <r>
    <x v="34"/>
    <x v="34"/>
    <m/>
    <x v="0"/>
    <x v="0"/>
    <s v="Sabrina Bonneux"/>
    <s v="Geoffrey Pareyn"/>
    <x v="0"/>
    <s v="be+nl/Finance &amp; Risk Support Chain/Finance &amp; Risk Business Support UDA"/>
    <s v="Business Application"/>
    <s v="Installed"/>
    <s v="Operational"/>
    <s v="Production"/>
    <m/>
    <m/>
    <m/>
    <s v="9b46c53e1ba1b09032114262b24bcbac"/>
    <m/>
    <m/>
    <m/>
    <m/>
    <m/>
    <m/>
    <m/>
    <m/>
    <m/>
    <m/>
    <m/>
    <m/>
  </r>
  <r>
    <x v="35"/>
    <x v="35"/>
    <s v="[25/11 7:04 pm] Krimpen, S.R. van (Steven)_x000a_these assets aren't SoR. Info in them is/was populated out of data marts (dm_cdm/dm_kyc) that retrieve data from the SoR mdm/OnePam, or other sources of information._x000a_Nhan.nguyen@ing.com our business architect could also elaborate._x000a_"/>
    <x v="2"/>
    <x v="2"/>
    <s v="Steven van Krimpen"/>
    <s v="Steven van Krimpen"/>
    <x v="1"/>
    <s v="be+nl/KYC Services NL/ADAM"/>
    <s v="Business Application"/>
    <s v="Installed"/>
    <s v="Operational"/>
    <s v="Production"/>
    <m/>
    <m/>
    <m/>
    <m/>
    <m/>
    <s v="No"/>
    <m/>
    <m/>
    <m/>
    <m/>
    <s v="ING Bank Netherlands - Bank"/>
    <s v="Y"/>
    <s v="KYC Services NL"/>
    <m/>
    <m/>
    <m/>
  </r>
  <r>
    <x v="36"/>
    <x v="36"/>
    <m/>
    <x v="0"/>
    <x v="1"/>
    <s v="Emile Scheilen"/>
    <s v="Marcel van Kleef"/>
    <x v="1"/>
    <s v="be+nl/Fraud &amp; Cyber Security NL/Prevention/Justice League"/>
    <s v="Business Application"/>
    <s v="Installed"/>
    <s v="Operational"/>
    <s v="Production"/>
    <s v="B3733100"/>
    <m/>
    <m/>
    <s v="application-business-1648022"/>
    <s v="application-business-1648022"/>
    <s v="No"/>
    <s v="Adine Wempe - Kalff"/>
    <s v="Britt Grimpe"/>
    <s v="Data derived by other data users"/>
    <s v="Transferred outside ING"/>
    <s v="ING Bank Netherlands - Bank"/>
    <s v="Y"/>
    <s v="Fraud &amp; Cyber Security NL"/>
    <s v="No"/>
    <m/>
    <m/>
  </r>
  <r>
    <x v="37"/>
    <x v="37"/>
    <m/>
    <x v="0"/>
    <x v="0"/>
    <s v="Filip Bollaerts"/>
    <s v="Johan Smessaert"/>
    <x v="0"/>
    <s v="be+nl/Platform Engineering/Core Bank/Data Management"/>
    <s v="Business Application"/>
    <s v="Installed"/>
    <s v="Operational"/>
    <s v="Production"/>
    <s v="50002101"/>
    <m/>
    <m/>
    <s v="application-support-561473"/>
    <m/>
    <m/>
    <m/>
    <m/>
    <m/>
    <m/>
    <m/>
    <m/>
    <m/>
    <m/>
    <m/>
    <m/>
  </r>
  <r>
    <x v="38"/>
    <x v="38"/>
    <s v="API/Interfacing contains no data itself"/>
    <x v="0"/>
    <x v="1"/>
    <s v="Joan de Jong"/>
    <s v="Joan de Jong"/>
    <x v="1"/>
    <s v="be+nl/CoreBanking/Profile/Hawkeye"/>
    <s v="Business Application"/>
    <s v="Installed"/>
    <s v="Operational"/>
    <s v="Production"/>
    <s v="B3735100"/>
    <m/>
    <m/>
    <s v="7814bcf6db45c498ede85c88dc9619c2"/>
    <s v="7814bcf6db45c498ede85c88dc9619c2"/>
    <s v="No"/>
    <m/>
    <m/>
    <s v="Transaction data"/>
    <s v="Exchanged across domains"/>
    <s v="ING Bank Netherlands - Bank"/>
    <s v="Y"/>
    <s v="CoreBanking"/>
    <s v="No"/>
    <s v="No"/>
    <m/>
  </r>
  <r>
    <x v="39"/>
    <x v="39"/>
    <m/>
    <x v="0"/>
    <x v="0"/>
    <s v="Wim Van Langenhove"/>
    <s v="Johan Smessaert"/>
    <x v="0"/>
    <s v="be+nl/Platform Engineering/IT Risk Automation"/>
    <s v="Business Application"/>
    <s v="Installed"/>
    <s v="Operational"/>
    <s v="Production"/>
    <s v="50002311"/>
    <m/>
    <m/>
    <s v="e39f7c00dba47700400afd141d961939"/>
    <m/>
    <m/>
    <m/>
    <m/>
    <m/>
    <m/>
    <m/>
    <m/>
    <m/>
    <m/>
    <m/>
    <m/>
  </r>
  <r>
    <x v="40"/>
    <x v="40"/>
    <s v="Still in use"/>
    <x v="0"/>
    <x v="1"/>
    <s v="Christophe Van Campfort"/>
    <s v="Christophe Van Campfort"/>
    <x v="1"/>
    <s v="be+nl/Finance NL/Office Tooling"/>
    <s v="Business Application"/>
    <s v="Installed"/>
    <s v="Operational"/>
    <s v="Production"/>
    <s v="B3702620"/>
    <m/>
    <m/>
    <s v="4c0fe433dbc39410c1b60342f3961909"/>
    <s v="4c0fe433dbc39410c1b60342f3961909"/>
    <s v="No"/>
    <s v="Christophe Van Campfort"/>
    <s v="Jack Biesterveld"/>
    <s v="Data derived by Finance"/>
    <s v="Exchanged across domains"/>
    <s v="ING Bank Netherlands - Bank"/>
    <s v="N"/>
    <s v="Finance NL"/>
    <m/>
    <m/>
    <m/>
  </r>
  <r>
    <x v="41"/>
    <x v="41"/>
    <s v="Partly SoR: By setting up and executing models &quot;new&quot; data is generated based on existing sources, no new data is created, but data is combined, that can be seen as SoR data._x000a_Exchanged across domains, because data of our systems like customer behavior is used across the organization. derived by data uses best option of the list, better: combined data."/>
    <x v="0"/>
    <x v="1"/>
    <s v="Emile Scheilen"/>
    <s v="Gwenael Bailly"/>
    <x v="2"/>
    <s v="be+nl/Digital &amp; Customer Interaction NL/CI&amp;A NL/Optimus Squad"/>
    <s v="Business Application"/>
    <s v="Installed"/>
    <s v="Operational"/>
    <s v="Production"/>
    <s v="B3733100"/>
    <m/>
    <m/>
    <s v="db46f35ddbea84dcde1bf3b31d961907"/>
    <s v="db46f35ddbea84dcde1bf3b31d961907"/>
    <s v="Yes"/>
    <s v="Michel Tetteroo"/>
    <s v="No official DS, PO: Daniele d'Auria"/>
    <s v="Data derived by other data users"/>
    <s v="Exchanged across domains"/>
    <s v="ING Bank Netherlands - Bank"/>
    <s v="N"/>
    <s v="Digital &amp; Customer Interaction"/>
    <m/>
    <m/>
    <m/>
  </r>
  <r>
    <x v="42"/>
    <x v="42"/>
    <s v="Still in use"/>
    <x v="0"/>
    <x v="1"/>
    <s v="Christophe Van Campfort"/>
    <s v="Christophe Van Campfort"/>
    <x v="1"/>
    <s v="be+nl/Finance NL/Office Tooling"/>
    <s v="Business Application"/>
    <s v="Installed"/>
    <s v="Operational"/>
    <s v="Production"/>
    <s v="B3702620"/>
    <m/>
    <m/>
    <s v="b7fea433dbc39410c1b60342f3961993"/>
    <s v="b7fea433dbc39410c1b60342f3961993"/>
    <s v="No"/>
    <s v="Christophe Van Campfort"/>
    <s v="Jack Biesterveld"/>
    <s v="Data derived by Finance"/>
    <s v="Exchanged across domains"/>
    <s v="ING Bank Netherlands - Bank"/>
    <s v="N"/>
    <s v="Finance NL"/>
    <m/>
    <m/>
    <m/>
  </r>
  <r>
    <x v="43"/>
    <x v="43"/>
    <s v="Still in use"/>
    <x v="0"/>
    <x v="1"/>
    <s v="Christophe Van Campfort"/>
    <s v="Christophe Van Campfort"/>
    <x v="1"/>
    <s v="be+nl/Finance NL/Office Tooling"/>
    <s v="Business Application"/>
    <s v="Installed"/>
    <s v="Operational"/>
    <s v="Production"/>
    <s v="B3702620"/>
    <m/>
    <m/>
    <s v="480fa433dbc39410c1b60342f39619f4"/>
    <s v="480fa433dbc39410c1b60342f39619f4"/>
    <s v="No"/>
    <s v="Christophe Van Campfort"/>
    <s v="Jack Biesterveld"/>
    <s v="Data derived by Finance"/>
    <s v="Exchanged across domains"/>
    <s v="ING Bank Netherlands - Bank"/>
    <s v="N"/>
    <s v="Finance NL"/>
    <m/>
    <m/>
    <m/>
  </r>
  <r>
    <x v="44"/>
    <x v="44"/>
    <m/>
    <x v="0"/>
    <x v="0"/>
    <s v="Nick WILMS"/>
    <s v="André Cattaruzza"/>
    <x v="0"/>
    <s v="be+nl/Finance/Procurement/Office tooling"/>
    <s v="Business Application"/>
    <s v="Installed"/>
    <s v="Operational"/>
    <s v="Production"/>
    <m/>
    <m/>
    <m/>
    <s v="application-support-1621885"/>
    <m/>
    <m/>
    <m/>
    <m/>
    <m/>
    <m/>
    <m/>
    <m/>
    <m/>
    <m/>
    <m/>
    <m/>
  </r>
  <r>
    <x v="45"/>
    <x v="45"/>
    <s v="Decommissioned, CMDB still to be updated"/>
    <x v="3"/>
    <x v="1"/>
    <s v="Christophe Van Campfort"/>
    <s v="Christophe Van Campfort"/>
    <x v="1"/>
    <s v="be+nl/Finance NL/Office Tooling"/>
    <s v="Business Application"/>
    <s v="Installed"/>
    <s v="Operational"/>
    <s v="Production"/>
    <s v="B3702620"/>
    <m/>
    <m/>
    <s v="c40fe433dbc39410c1b60342f396191b"/>
    <s v="c40fe433dbc39410c1b60342f396191b"/>
    <s v="No"/>
    <s v="Christophe Van Campfort"/>
    <s v="Jack Biesterveld"/>
    <s v="Data derived by Finance"/>
    <s v="Exchanged across domains"/>
    <s v="ING Bank Netherlands - Bank"/>
    <s v="N"/>
    <s v="Finance NL"/>
    <m/>
    <m/>
    <m/>
  </r>
  <r>
    <x v="46"/>
    <x v="46"/>
    <m/>
    <x v="0"/>
    <x v="1"/>
    <s v="Jeroen van der Weerd"/>
    <s v="Niels Mooijer"/>
    <x v="2"/>
    <s v="be+nl/Procurement Bank NL/Office tooling"/>
    <s v="Business Application"/>
    <s v="Installed"/>
    <s v="Operational"/>
    <s v="Production"/>
    <m/>
    <m/>
    <m/>
    <s v="b0ebe0b11b40b810ec60eb52b24bcb05"/>
    <s v="b0ebe0b11b40b810ec60eb52b24bcb05"/>
    <s v="No"/>
    <s v="Niels Mooijer"/>
    <s v="Jeroen van der Weerd"/>
    <s v="Operational System Process Organisational data"/>
    <s v="Exchanged across domains"/>
    <s v="ING Bank Netherlands - Bank"/>
    <s v="N"/>
    <s v="Procurement Bank NL"/>
    <m/>
    <m/>
    <m/>
  </r>
  <r>
    <x v="47"/>
    <x v="47"/>
    <m/>
    <x v="0"/>
    <x v="1"/>
    <s v="Jan Reuterink"/>
    <s v="Johan de Niet"/>
    <x v="1"/>
    <s v="be+nl/Digital Business Banking NL/Enabling processes by Data/DRO"/>
    <s v="Business Application"/>
    <s v="Installed"/>
    <s v="Operational"/>
    <s v="Production"/>
    <s v="B3734300"/>
    <m/>
    <m/>
    <s v="application-business-39439"/>
    <s v="application-business-39439"/>
    <s v="No"/>
    <m/>
    <m/>
    <m/>
    <m/>
    <s v="ING Bank Netherlands - Bank"/>
    <s v="Y"/>
    <s v="Digital Business Banking"/>
    <s v="Yes"/>
    <s v="Yes"/>
    <m/>
  </r>
  <r>
    <x v="48"/>
    <x v="48"/>
    <m/>
    <x v="0"/>
    <x v="0"/>
    <s v="Marijke De Jonckheer"/>
    <s v="Stevan Texier"/>
    <x v="0"/>
    <s v="be+nl/KYC Services BE/Structural Solutions"/>
    <s v="Business Application"/>
    <s v="Installed"/>
    <s v="Operational"/>
    <s v="Production"/>
    <s v="50002441"/>
    <m/>
    <m/>
    <s v="5aab4753db3c0c9421f750e4dc961969"/>
    <m/>
    <m/>
    <m/>
    <m/>
    <m/>
    <m/>
    <m/>
    <m/>
    <m/>
    <m/>
    <m/>
    <m/>
  </r>
  <r>
    <x v="49"/>
    <x v="49"/>
    <s v="External application"/>
    <x v="0"/>
    <x v="1"/>
    <s v="Jordy van der Vliet"/>
    <s v="Rogier Poel"/>
    <x v="1"/>
    <s v="be+nl/Investments NL/Securities"/>
    <s v="Business Application"/>
    <s v="Installed"/>
    <s v="Operational"/>
    <s v="Production"/>
    <s v="B3737400"/>
    <m/>
    <m/>
    <s v="ce11037cdb341c54105a52f3f3961975"/>
    <s v="ce11037cdb341c54105a52f3f3961975"/>
    <s v="No"/>
    <s v="Bob Homan"/>
    <s v="Bas Jan Warmelink"/>
    <s v="Product data"/>
    <s v="Kept in own tribe"/>
    <s v="ING Bank Netherlands - Bank"/>
    <s v="N"/>
    <s v="Investments"/>
    <m/>
    <m/>
    <m/>
  </r>
  <r>
    <x v="50"/>
    <x v="50"/>
    <m/>
    <x v="0"/>
    <x v="1"/>
    <s v="Steven Frieswijk"/>
    <s v="Liesbeth Berns"/>
    <x v="1"/>
    <s v="be+nl/Digital &amp; Customer Interaction NL/DiPr SSE/Team One"/>
    <s v="Business Application"/>
    <s v="Installed"/>
    <s v="Operational"/>
    <s v="Production"/>
    <s v="B3731200"/>
    <m/>
    <m/>
    <s v="69652f80dbbd33405929f9771d9619dc"/>
    <s v="69652f80dbbd33405929f9771d9619dc"/>
    <m/>
    <m/>
    <m/>
    <m/>
    <m/>
    <s v="ING Bank Netherlands - Bank"/>
    <s v="Y"/>
    <s v="Digital &amp; Customer Interaction"/>
    <s v="No"/>
    <m/>
    <m/>
  </r>
  <r>
    <x v="51"/>
    <x v="51"/>
    <m/>
    <x v="0"/>
    <x v="0"/>
    <s v="Nick WILMS"/>
    <s v="André Cattaruzza"/>
    <x v="0"/>
    <s v="be+nl/Finance/Procurement/Office tooling"/>
    <s v="Business Application"/>
    <s v="Installed"/>
    <s v="Operational"/>
    <s v="Production"/>
    <m/>
    <m/>
    <m/>
    <s v="application-support-1626628"/>
    <m/>
    <m/>
    <m/>
    <m/>
    <m/>
    <m/>
    <m/>
    <m/>
    <m/>
    <m/>
    <m/>
    <m/>
  </r>
  <r>
    <x v="52"/>
    <x v="52"/>
    <m/>
    <x v="0"/>
    <x v="0"/>
    <s v="Mireille Van Damme"/>
    <s v="Jean Pinte"/>
    <x v="0"/>
    <s v="be+nl/CoE Document &amp; Content Services BE/Dossier Management/Simplify"/>
    <s v="Business Application"/>
    <s v="Installed"/>
    <s v="Operational"/>
    <s v="Production"/>
    <s v="50002744"/>
    <m/>
    <m/>
    <s v="application-support-561475"/>
    <m/>
    <m/>
    <m/>
    <m/>
    <m/>
    <m/>
    <m/>
    <m/>
    <m/>
    <m/>
    <m/>
    <m/>
  </r>
  <r>
    <x v="53"/>
    <x v="53"/>
    <s v="Still in use"/>
    <x v="0"/>
    <x v="1"/>
    <s v="Christophe Van Campfort"/>
    <s v="Christophe Van Campfort"/>
    <x v="1"/>
    <s v="be+nl/Finance NL/Office Tooling"/>
    <s v="Business Application"/>
    <s v="Installed"/>
    <s v="Operational"/>
    <s v="Production"/>
    <s v="B3702620"/>
    <m/>
    <m/>
    <s v="f2d9eee4db035c502406dc03f3961917"/>
    <s v="f2d9eee4db035c502406dc03f3961917"/>
    <s v="No"/>
    <s v="Christophe Van Campfort"/>
    <s v="Jack Biesterveld"/>
    <s v="Data derived by Finance"/>
    <s v="Exchanged across domains"/>
    <s v="ING Bank Netherlands - Bank"/>
    <s v="N"/>
    <s v="Finance NL"/>
    <m/>
    <m/>
    <m/>
  </r>
  <r>
    <x v="54"/>
    <x v="54"/>
    <m/>
    <x v="0"/>
    <x v="0"/>
    <s v="Mireille Van Damme"/>
    <s v="Jean Pinte"/>
    <x v="0"/>
    <s v="be+nl/CoE Document &amp; Content Services BE/Dossier Management/Simplify"/>
    <s v="Business Application"/>
    <s v="Installed"/>
    <s v="Operational"/>
    <s v="Production"/>
    <s v="50002744"/>
    <m/>
    <m/>
    <s v="application-support-561477"/>
    <m/>
    <m/>
    <m/>
    <m/>
    <m/>
    <m/>
    <m/>
    <m/>
    <m/>
    <m/>
    <m/>
    <m/>
  </r>
  <r>
    <x v="55"/>
    <x v="55"/>
    <m/>
    <x v="0"/>
    <x v="0"/>
    <s v="Patrick Ghysen"/>
    <s v="Amaury Vanthournout"/>
    <x v="0"/>
    <s v="be+nl/Payments BE/Products/SEPA Brainiacs"/>
    <s v="Business Application"/>
    <s v="Installed"/>
    <s v="Operational"/>
    <s v="Production"/>
    <s v="50002401"/>
    <m/>
    <m/>
    <s v="application-business-34133"/>
    <m/>
    <m/>
    <m/>
    <m/>
    <m/>
    <m/>
    <m/>
    <m/>
    <m/>
    <m/>
    <m/>
    <m/>
  </r>
  <r>
    <x v="56"/>
    <x v="56"/>
    <m/>
    <x v="0"/>
    <x v="1"/>
    <s v="Sander Quik"/>
    <s v="Caroline Vos"/>
    <x v="1"/>
    <s v="be+nl/CoE Communications and brand exp/Campagne Team NL"/>
    <s v="Business Application"/>
    <s v="Installed"/>
    <s v="Operational"/>
    <s v="Production"/>
    <s v="B3731500"/>
    <m/>
    <m/>
    <s v="9c2d42f3dbf028d093f4582cd396196c"/>
    <s v="9c2d42f3dbf028d093f4582cd396196c"/>
    <s v="No"/>
    <m/>
    <m/>
    <s v="Party data"/>
    <s v="Kept in own tribe"/>
    <s v="ING Bank Netherlands - Bank"/>
    <s v="N"/>
    <s v="CoE Communications and brand exp"/>
    <m/>
    <m/>
    <m/>
  </r>
  <r>
    <x v="57"/>
    <x v="57"/>
    <m/>
    <x v="0"/>
    <x v="0"/>
    <s v="Patrick Ghysen"/>
    <s v="Rosario Aguilar Ruiz"/>
    <x v="0"/>
    <s v="be+nl/DB&amp;MF BE/Customer Channel Experience/ONEder"/>
    <s v="Business Application"/>
    <s v="Installed"/>
    <s v="Operational"/>
    <s v="Production"/>
    <s v="50002401"/>
    <m/>
    <m/>
    <s v="application-support-1621989"/>
    <m/>
    <m/>
    <m/>
    <m/>
    <m/>
    <m/>
    <m/>
    <m/>
    <m/>
    <m/>
    <m/>
    <m/>
  </r>
  <r>
    <x v="58"/>
    <x v="58"/>
    <m/>
    <x v="0"/>
    <x v="0"/>
    <s v="Sabrina Bonneux"/>
    <s v="Ludovic Etienne"/>
    <x v="0"/>
    <s v="be+nl/Finance &amp; Risk Support Chain/Finance &amp; Risk Business Support UDA"/>
    <s v="Business Application"/>
    <s v="Installed"/>
    <s v="Operational"/>
    <s v="Production"/>
    <s v="50002581"/>
    <m/>
    <m/>
    <s v="dcee2eb6db2a5fc4949bfb261d961986"/>
    <m/>
    <m/>
    <m/>
    <m/>
    <m/>
    <m/>
    <m/>
    <m/>
    <m/>
    <m/>
    <m/>
    <m/>
  </r>
  <r>
    <x v="59"/>
    <x v="59"/>
    <m/>
    <x v="0"/>
    <x v="0"/>
    <s v="Vik Van Hoye"/>
    <s v="Grégory Dekimpe"/>
    <x v="0"/>
    <s v="be+nl/CRO/Balance Sheet Risk/Office Tooling"/>
    <s v="Business Application"/>
    <s v="Installed"/>
    <s v="Operational"/>
    <s v="Production"/>
    <m/>
    <m/>
    <m/>
    <s v="bc91734ddb0ed81093f4582cd396194c"/>
    <m/>
    <m/>
    <m/>
    <m/>
    <m/>
    <m/>
    <m/>
    <m/>
    <m/>
    <m/>
    <m/>
    <m/>
  </r>
  <r>
    <x v="60"/>
    <x v="60"/>
    <m/>
    <x v="1"/>
    <x v="0"/>
    <s v="Rutger van Luijk"/>
    <s v="Nick van Boven"/>
    <x v="0"/>
    <s v="be+nl/Investments NL/Commerce &amp; Value proposition/Investment Competence XB"/>
    <s v="Business Application"/>
    <s v="Retired"/>
    <s v="Operational"/>
    <s v="Production"/>
    <s v="0"/>
    <m/>
    <m/>
    <s v="40c1b11fdb76d410a9bdaf4bd39619fd"/>
    <m/>
    <m/>
    <m/>
    <m/>
    <m/>
    <m/>
    <m/>
    <m/>
    <m/>
    <m/>
    <m/>
    <m/>
  </r>
  <r>
    <x v="61"/>
    <x v="61"/>
    <m/>
    <x v="0"/>
    <x v="0"/>
    <s v="Luc Jorissen"/>
    <s v="Filip Rombouts"/>
    <x v="0"/>
    <s v="be+nl/Assisted channels BE/PA2_BE/PRUDENTS"/>
    <s v="Business Application"/>
    <s v="Installed"/>
    <s v="Operational"/>
    <s v="Production"/>
    <s v="50002331"/>
    <m/>
    <m/>
    <s v="906c18651b256490bc230dcde54bcbfe"/>
    <m/>
    <m/>
    <m/>
    <m/>
    <m/>
    <m/>
    <m/>
    <m/>
    <m/>
    <m/>
    <m/>
    <m/>
  </r>
  <r>
    <x v="62"/>
    <x v="62"/>
    <m/>
    <x v="0"/>
    <x v="1"/>
    <s v="Pattabhi Ponugupati"/>
    <s v="Elles Ogink"/>
    <x v="1"/>
    <s v="be+nl/Assisted channels NL/PA1_IRIS Platform/CC Top"/>
    <s v="Business Application"/>
    <s v="Installed"/>
    <s v="Operational"/>
    <s v="Production"/>
    <s v="B3732100"/>
    <m/>
    <m/>
    <s v="67805c08dbbbd740eb6370600f961988"/>
    <s v="67805c08dbbbd740eb6370600f961988"/>
    <s v="No"/>
    <s v="DO per country -&gt; Local Ass. Channel TL or CC Head"/>
    <s v="Jan van Hoek"/>
    <m/>
    <m/>
    <s v="ING Bank Netherlands - Bank"/>
    <s v="Y"/>
    <s v="Assisted channels"/>
    <s v="No"/>
    <m/>
    <m/>
  </r>
  <r>
    <x v="63"/>
    <x v="63"/>
    <m/>
    <x v="0"/>
    <x v="1"/>
    <s v="Manish Vashishtha"/>
    <s v="Miente Bakker"/>
    <x v="1"/>
    <s v="be+nl/Assisted channels NL/PA2_Assisted Portal/Indus"/>
    <s v="Business Application"/>
    <s v="Installed"/>
    <s v="Operational"/>
    <s v="Production"/>
    <s v="B3732300"/>
    <m/>
    <m/>
    <s v="5a6b7e76db9fbb009b58f9231d961901"/>
    <s v="5a6b7e76db9fbb009b58f9231d961901"/>
    <s v="No"/>
    <m/>
    <m/>
    <m/>
    <m/>
    <s v="ING Bank Netherlands - Bank"/>
    <s v="N"/>
    <s v="Assisted channels"/>
    <m/>
    <m/>
    <m/>
  </r>
  <r>
    <x v="64"/>
    <x v="64"/>
    <m/>
    <x v="0"/>
    <x v="1"/>
    <s v="Manish Vashishtha"/>
    <s v="Miente Bakker"/>
    <x v="1"/>
    <s v="be+nl/Assisted channels NL/PA2_Assisted Portal/TROTS"/>
    <s v="Business Application"/>
    <s v="Installed"/>
    <s v="Operational"/>
    <s v="Production"/>
    <s v="B3732300"/>
    <m/>
    <m/>
    <s v="bf591855db0c7340bfa9b34ffe96193c"/>
    <s v="bf591855db0c7340bfa9b34ffe96193c"/>
    <s v="No"/>
    <m/>
    <m/>
    <m/>
    <m/>
    <s v="ING Bank Netherlands - Bank"/>
    <s v="Y"/>
    <s v="Assisted channels"/>
    <s v="No"/>
    <m/>
    <m/>
  </r>
  <r>
    <x v="65"/>
    <x v="65"/>
    <m/>
    <x v="0"/>
    <x v="1"/>
    <s v="Emile Scheilen"/>
    <s v="Marcel van Kleef"/>
    <x v="2"/>
    <s v="be+nl/Fraud &amp; Cyber Security NL/Prevention/JAWAS"/>
    <s v="Business Application"/>
    <s v="Installed"/>
    <s v="Operational"/>
    <s v="Production"/>
    <s v="B3733100"/>
    <m/>
    <m/>
    <s v="fea97c74db330c10d59179600f961954"/>
    <s v="fea97c74db330c10d59179600f961954"/>
    <s v="No"/>
    <s v="Adine Wempe - Kalff"/>
    <s v="Gertjan Kruijt"/>
    <s v="Party data"/>
    <s v="Kept in own tribe"/>
    <s v="ING Bank Netherlands - Bank"/>
    <s v="Y"/>
    <s v="Fraud &amp; Cyber Security NL"/>
    <s v="No"/>
    <m/>
    <m/>
  </r>
  <r>
    <x v="66"/>
    <x v="66"/>
    <m/>
    <x v="0"/>
    <x v="0"/>
    <s v="Patrick Ghysen"/>
    <s v="Justine Belge"/>
    <x v="0"/>
    <s v="be+nl/DB&amp;MF BE/Customer Channel Experience/ONEder"/>
    <s v="Business Application"/>
    <s v="Installed"/>
    <s v="Operational"/>
    <s v="Production"/>
    <s v="50002401"/>
    <m/>
    <m/>
    <s v="application-support-1621981"/>
    <m/>
    <m/>
    <m/>
    <m/>
    <m/>
    <m/>
    <m/>
    <m/>
    <m/>
    <m/>
    <m/>
    <m/>
  </r>
  <r>
    <x v="67"/>
    <x v="67"/>
    <m/>
    <x v="0"/>
    <x v="0"/>
    <s v="Jack Schilder"/>
    <s v="Theo Frieswijk"/>
    <x v="0"/>
    <s v="be+nl/Data Management NL/Capabilities &amp; automation/LeonardoDaVinci"/>
    <s v="Business Application"/>
    <s v="Installed"/>
    <s v="Operational"/>
    <s v="Production"/>
    <s v="B3733300"/>
    <m/>
    <m/>
    <s v="11c616ffdbd99458b5f152f3f3961990"/>
    <m/>
    <m/>
    <m/>
    <m/>
    <m/>
    <m/>
    <m/>
    <m/>
    <m/>
    <m/>
    <m/>
    <m/>
  </r>
  <r>
    <x v="68"/>
    <x v="68"/>
    <m/>
    <x v="0"/>
    <x v="0"/>
    <s v="Luc Jorissen"/>
    <s v="Johan Caals"/>
    <x v="0"/>
    <s v="be+nl/Assisted channels BE/PA3_PhCh BE/MoneyNinjas"/>
    <s v="Business Application"/>
    <s v="Installed"/>
    <s v="Operational"/>
    <s v="Production"/>
    <s v="50002331"/>
    <m/>
    <m/>
    <s v="566055dddb8744144d71b6bffe9619b1"/>
    <m/>
    <m/>
    <m/>
    <m/>
    <m/>
    <m/>
    <m/>
    <m/>
    <m/>
    <m/>
    <m/>
    <m/>
  </r>
  <r>
    <x v="69"/>
    <x v="69"/>
    <m/>
    <x v="0"/>
    <x v="0"/>
    <s v="Patrick Ghysen"/>
    <s v="Rosario Aguilar Ruiz"/>
    <x v="0"/>
    <s v="be+nl/DB&amp;MF BE/Platform &amp; Enablers/Manage Current Account"/>
    <s v="Business Application"/>
    <s v="Installed"/>
    <s v="Operational"/>
    <s v="Production"/>
    <s v="50002401"/>
    <m/>
    <m/>
    <s v="application-business-34379"/>
    <m/>
    <m/>
    <m/>
    <m/>
    <m/>
    <m/>
    <m/>
    <m/>
    <m/>
    <m/>
    <m/>
    <m/>
  </r>
  <r>
    <x v="70"/>
    <x v="70"/>
    <m/>
    <x v="0"/>
    <x v="0"/>
    <s v="Tine Puttenaers"/>
    <s v="Cathérine Alliet"/>
    <x v="0"/>
    <s v="be+nl/HR BE/HR Domestic"/>
    <s v="Business Application"/>
    <s v="Installed"/>
    <s v="Operational"/>
    <s v="Production"/>
    <s v="50002581"/>
    <m/>
    <m/>
    <s v="application-support-1334312"/>
    <m/>
    <m/>
    <m/>
    <m/>
    <m/>
    <m/>
    <m/>
    <m/>
    <m/>
    <m/>
    <m/>
    <m/>
  </r>
  <r>
    <x v="71"/>
    <x v="71"/>
    <m/>
    <x v="0"/>
    <x v="0"/>
    <s v="Patrick Ghysen"/>
    <s v="Rosario Aguilar Ruiz"/>
    <x v="0"/>
    <s v="be+nl/DB&amp;MF BE/Customer Channel Experience/ONEder"/>
    <s v="Business Application"/>
    <s v="Installed"/>
    <s v="Operational"/>
    <s v="Production"/>
    <s v="50002401"/>
    <m/>
    <m/>
    <s v="application-support-1621983"/>
    <m/>
    <m/>
    <m/>
    <m/>
    <m/>
    <m/>
    <m/>
    <m/>
    <m/>
    <m/>
    <m/>
    <m/>
  </r>
  <r>
    <x v="72"/>
    <x v="72"/>
    <m/>
    <x v="0"/>
    <x v="0"/>
    <s v="Halil Cekiç"/>
    <s v="Albin Moreau"/>
    <x v="0"/>
    <s v="be+nl/Business Lending/Office Tooling"/>
    <s v="Business Application"/>
    <s v="Installed"/>
    <s v="Operational"/>
    <s v="Production"/>
    <s v="50002492"/>
    <m/>
    <m/>
    <s v="21ffd6541b27bc103ad1edb1b24bcb99"/>
    <m/>
    <m/>
    <m/>
    <m/>
    <m/>
    <m/>
    <m/>
    <m/>
    <m/>
    <m/>
    <m/>
    <m/>
  </r>
  <r>
    <x v="73"/>
    <x v="73"/>
    <m/>
    <x v="0"/>
    <x v="0"/>
    <s v="Vik Van Hoye"/>
    <s v="Grégory Dekimpe"/>
    <x v="0"/>
    <s v="be+nl/CRO/Balance Sheet Risk/Office Tooling"/>
    <s v="Business Application"/>
    <s v="Installed"/>
    <s v="Operational"/>
    <s v="Production"/>
    <m/>
    <m/>
    <m/>
    <s v="408506db1bc5e4507842be65464bcbe8"/>
    <m/>
    <m/>
    <m/>
    <m/>
    <m/>
    <m/>
    <m/>
    <m/>
    <m/>
    <m/>
    <m/>
    <m/>
  </r>
  <r>
    <x v="74"/>
    <x v="74"/>
    <m/>
    <x v="0"/>
    <x v="0"/>
    <s v="Koen Schoeters"/>
    <s v="Daniel Heuzel"/>
    <x v="0"/>
    <s v="be+nl/CREFS BE/Business"/>
    <s v="Business Application"/>
    <s v="Installed"/>
    <s v="Operational"/>
    <s v="Production"/>
    <s v="93003355"/>
    <m/>
    <m/>
    <s v="b790f5a7db33a34886cdfda51d961997"/>
    <m/>
    <m/>
    <m/>
    <m/>
    <m/>
    <m/>
    <m/>
    <m/>
    <m/>
    <m/>
    <m/>
    <m/>
  </r>
  <r>
    <x v="75"/>
    <x v="75"/>
    <m/>
    <x v="0"/>
    <x v="0"/>
    <s v="Wim Van Langenhove"/>
    <s v="Johan Smessaert"/>
    <x v="0"/>
    <s v="be+nl/Platform Engineering/IT Risk Automation"/>
    <s v="Business Application"/>
    <s v="Installed"/>
    <s v="Operational"/>
    <s v="Production"/>
    <s v="50002311"/>
    <m/>
    <m/>
    <s v="application-support-1214172"/>
    <m/>
    <m/>
    <m/>
    <m/>
    <m/>
    <m/>
    <m/>
    <m/>
    <m/>
    <m/>
    <m/>
    <m/>
  </r>
  <r>
    <x v="76"/>
    <x v="76"/>
    <m/>
    <x v="0"/>
    <x v="0"/>
    <s v="Halil Cekiç"/>
    <s v="Albin Moreau"/>
    <x v="0"/>
    <s v="be+nl/Business lending BE/Product Mgmt &amp; Systems/TACOS"/>
    <s v="Business Application"/>
    <s v="Installed"/>
    <s v="Operational"/>
    <s v="Production"/>
    <s v="50002492"/>
    <m/>
    <m/>
    <s v="application-business-33966"/>
    <m/>
    <m/>
    <m/>
    <m/>
    <m/>
    <m/>
    <m/>
    <m/>
    <m/>
    <m/>
    <m/>
    <m/>
  </r>
  <r>
    <x v="77"/>
    <x v="77"/>
    <m/>
    <x v="0"/>
    <x v="0"/>
    <s v="Bram Deneweth"/>
    <s v="Daniel Heuzel"/>
    <x v="0"/>
    <s v="be+nl/CREFS BE/Security "/>
    <s v="Business Application"/>
    <s v="Installed"/>
    <s v="Operational"/>
    <s v="Production"/>
    <m/>
    <m/>
    <m/>
    <s v="abb9a6f11bd69dd086e17805464bcb62"/>
    <m/>
    <m/>
    <m/>
    <m/>
    <m/>
    <m/>
    <m/>
    <m/>
    <m/>
    <m/>
    <m/>
    <m/>
  </r>
  <r>
    <x v="78"/>
    <x v="78"/>
    <m/>
    <x v="0"/>
    <x v="0"/>
    <s v="Luc Jorissen"/>
    <s v="Filip Rombouts"/>
    <x v="0"/>
    <s v="be+nl/Assisted channels BE/PA2_BE/BB Ascenders"/>
    <s v="Business Application"/>
    <s v="Installed"/>
    <s v="Operational"/>
    <s v="Production"/>
    <s v="50002331"/>
    <m/>
    <m/>
    <s v="efdee0601bdefc50f33dea83b24bcbf7"/>
    <m/>
    <m/>
    <m/>
    <m/>
    <m/>
    <m/>
    <m/>
    <m/>
    <m/>
    <m/>
    <m/>
    <m/>
  </r>
  <r>
    <x v="79"/>
    <x v="79"/>
    <m/>
    <x v="0"/>
    <x v="0"/>
    <s v="Luc Janssen"/>
    <s v="Joke Bunnens"/>
    <x v="0"/>
    <s v="be+nl/Digital &amp; Customer Interaction BE/DiPr P&amp;C/Shiba Inu"/>
    <s v="Business Application"/>
    <s v="Installed"/>
    <s v="Operational"/>
    <s v="Production"/>
    <s v="50002300"/>
    <m/>
    <m/>
    <s v="c2bf7e41db16d780949bfb261d961948"/>
    <m/>
    <m/>
    <m/>
    <m/>
    <m/>
    <m/>
    <m/>
    <m/>
    <m/>
    <m/>
    <m/>
    <m/>
  </r>
  <r>
    <x v="80"/>
    <x v="80"/>
    <m/>
    <x v="0"/>
    <x v="1"/>
    <s v="Guido Smit"/>
    <s v="Jeroen Losekoot"/>
    <x v="1"/>
    <s v="be+nl/Daily Banking Digital First NL/IL/PS &amp; CA/Nakamoto"/>
    <s v="Business Application"/>
    <s v="Installed"/>
    <s v="Operational"/>
    <s v="Production"/>
    <s v="B3736100"/>
    <m/>
    <m/>
    <s v="0a75f952db4580d85929f9771d96199f"/>
    <s v="0a75f952db4580d85929f9771d96199f"/>
    <m/>
    <s v="Jeroen Losekoot"/>
    <s v="GJ Reinders"/>
    <m/>
    <m/>
    <s v="ING Bank Netherlands - Bank"/>
    <s v="Y"/>
    <s v="Daily Banking Digital First NL"/>
    <s v="No"/>
    <m/>
    <m/>
  </r>
  <r>
    <x v="81"/>
    <x v="81"/>
    <m/>
    <x v="0"/>
    <x v="1"/>
    <s v="Jan Reuterink"/>
    <s v="Mahya Mirtar"/>
    <x v="1"/>
    <s v="be+nl/Digital Business Banking NL/Enabling processes by Data/Heimdall"/>
    <s v="Business Application"/>
    <s v="Installed"/>
    <s v="Operational"/>
    <s v="Production"/>
    <s v="B3734300"/>
    <m/>
    <m/>
    <s v="application-business-1736614"/>
    <s v="application-business-1736614"/>
    <s v="No"/>
    <m/>
    <m/>
    <m/>
    <m/>
    <s v="ING Bank Netherlands - Bank"/>
    <s v="Y"/>
    <s v="Digital Business Banking"/>
    <s v="No"/>
    <m/>
    <m/>
  </r>
  <r>
    <x v="82"/>
    <x v="82"/>
    <m/>
    <x v="0"/>
    <x v="1"/>
    <s v="Jan Reuterink"/>
    <s v="Sijmen Zonneveld"/>
    <x v="1"/>
    <s v="be+nl/Digital Business Banking NL/Enabling processes by Data/GLaDOS"/>
    <s v="Business Application"/>
    <s v="Installed"/>
    <s v="Operational"/>
    <s v="Production"/>
    <s v="B3734300"/>
    <m/>
    <m/>
    <s v="da7be38bdbbae34819035487dc961922"/>
    <s v="da7be38bdbbae34819035487dc961922"/>
    <s v="No"/>
    <m/>
    <m/>
    <m/>
    <m/>
    <s v="ING Bank Netherlands - Bank"/>
    <s v="Y"/>
    <s v="Digital Business Banking"/>
    <s v="No"/>
    <s v="No"/>
    <m/>
  </r>
  <r>
    <x v="83"/>
    <x v="83"/>
    <m/>
    <x v="0"/>
    <x v="0"/>
    <s v="Sabrina Bonneux"/>
    <s v="Ludovic Etienne"/>
    <x v="0"/>
    <s v="be+nl/Finance &amp; Risk Support Chain/Finance &amp; Risk Business Support UDA"/>
    <s v="Business Application"/>
    <s v="Installed"/>
    <s v="Operational"/>
    <s v="Production"/>
    <m/>
    <m/>
    <m/>
    <s v="1f57d296db1a9c14c1b60342f39619bc"/>
    <m/>
    <m/>
    <m/>
    <m/>
    <m/>
    <m/>
    <m/>
    <m/>
    <m/>
    <m/>
    <m/>
    <m/>
  </r>
  <r>
    <x v="84"/>
    <x v="84"/>
    <m/>
    <x v="0"/>
    <x v="0"/>
    <s v="Guido Smit"/>
    <s v="Jeroen Losekoot"/>
    <x v="0"/>
    <s v="be+nl/Daily Banking Digital First NL/IL/PS &amp; CA/Sombrero"/>
    <s v="Business Application"/>
    <s v="Installed"/>
    <s v="Operational"/>
    <s v="Production"/>
    <s v="B3736100"/>
    <m/>
    <m/>
    <s v="e344a78cdbf4d41477e77317f3961995"/>
    <m/>
    <m/>
    <m/>
    <m/>
    <m/>
    <m/>
    <m/>
    <m/>
    <m/>
    <m/>
    <m/>
    <m/>
  </r>
  <r>
    <x v="85"/>
    <x v="85"/>
    <m/>
    <x v="0"/>
    <x v="1"/>
    <s v="Akram Musa"/>
    <s v="Natacha Altenberg"/>
    <x v="2"/>
    <s v="be+nl/Payments NL/Cards/Base24Auth"/>
    <s v="Business Application"/>
    <s v="Installed"/>
    <s v="Operational"/>
    <s v="Production"/>
    <s v="B3735500"/>
    <m/>
    <m/>
    <s v="application-business-45958"/>
    <s v="application-business-45958"/>
    <s v="Yes"/>
    <s v="Narjiss Aydoun"/>
    <s v="Eric Wassenaar"/>
    <s v="Transaction data"/>
    <s v="Kept in own tribe"/>
    <s v="ING Bank Netherlands - Bank"/>
    <s v="Y"/>
    <s v="Payments NL"/>
    <s v="Yes"/>
    <s v="Yes"/>
    <m/>
  </r>
  <r>
    <x v="86"/>
    <x v="86"/>
    <m/>
    <x v="0"/>
    <x v="1"/>
    <s v="Akram Musa"/>
    <s v="Natacha Altenberg"/>
    <x v="1"/>
    <s v="be+nl/Payments NL/Cards/Base24Auth"/>
    <s v="Business Application"/>
    <s v="Installed"/>
    <s v="Operational"/>
    <s v="Production"/>
    <s v="B3735500"/>
    <m/>
    <m/>
    <s v="977bc84bdb97ff0019035487dc9619fa"/>
    <s v="977bc84bdb97ff0019035487dc9619fa"/>
    <s v="No"/>
    <s v="Narjiss Aydoun"/>
    <s v="Eric Wassenaar"/>
    <s v="Transaction data"/>
    <m/>
    <s v="ING Bank Netherlands - Bank"/>
    <s v="N"/>
    <s v="Payments NL"/>
    <m/>
    <m/>
    <m/>
  </r>
  <r>
    <x v="87"/>
    <x v="87"/>
    <m/>
    <x v="2"/>
    <x v="2"/>
    <s v="Akram Musa"/>
    <s v="Chris Teerhuis"/>
    <x v="1"/>
    <s v="be+nl/Payments NL/Cards/Base24Auth"/>
    <s v="Business Application"/>
    <s v="Installed"/>
    <s v="Operational"/>
    <s v="Production"/>
    <m/>
    <m/>
    <m/>
    <m/>
    <s v="application-business-1508960"/>
    <s v="No"/>
    <s v="Narjiss Aydoun"/>
    <s v="Eric Wassenaar"/>
    <s v="Transaction data"/>
    <m/>
    <s v="ING Bank Netherlands - Bank"/>
    <s v="Y"/>
    <s v="Payments NL"/>
    <s v="No"/>
    <s v="No"/>
    <m/>
  </r>
  <r>
    <x v="88"/>
    <x v="88"/>
    <m/>
    <x v="0"/>
    <x v="0"/>
    <s v="Vik Van Hoye"/>
    <s v="Grégory Dekimpe"/>
    <x v="0"/>
    <s v="be+nl/CRO/Balance Sheet Risk/Office Tooling"/>
    <s v="Business Application"/>
    <s v="Installed"/>
    <s v="Operational"/>
    <s v="Production"/>
    <m/>
    <m/>
    <m/>
    <s v="842e8f991bd6e41087c51022b24bcb55"/>
    <m/>
    <m/>
    <m/>
    <m/>
    <m/>
    <m/>
    <m/>
    <m/>
    <m/>
    <m/>
    <m/>
    <m/>
  </r>
  <r>
    <x v="89"/>
    <x v="89"/>
    <m/>
    <x v="0"/>
    <x v="0"/>
    <s v="Marcin Krzysztof Pakulnicki"/>
    <s v="Tommy van de Zande"/>
    <x v="0"/>
    <s v="be+nl/Omnichannel/Mobiel Bankieren"/>
    <s v="Business Application"/>
    <s v="Installed"/>
    <s v="Operational"/>
    <s v="Production"/>
    <s v="B3731100"/>
    <m/>
    <m/>
    <s v="2ea0df691b42991086e17805464bcb80"/>
    <m/>
    <m/>
    <m/>
    <m/>
    <m/>
    <m/>
    <m/>
    <m/>
    <m/>
    <m/>
    <m/>
    <m/>
  </r>
  <r>
    <x v="90"/>
    <x v="90"/>
    <m/>
    <x v="0"/>
    <x v="1"/>
    <s v="Emile Scheilen"/>
    <s v="Marcel van Kleef"/>
    <x v="2"/>
    <s v="be+nl/Fraud &amp; Cyber Security NL/Prevention/JAWAS"/>
    <s v="Business Application"/>
    <s v="Installed"/>
    <s v="Operational"/>
    <s v="Production"/>
    <s v="B3733100"/>
    <m/>
    <m/>
    <s v="application-support-1175802"/>
    <s v="application-support-1175802"/>
    <s v="No"/>
    <s v="Adine Wempe - Kalff"/>
    <s v="Gertjan Kruijt"/>
    <s v="Party data"/>
    <s v="Kept in own tribe"/>
    <s v="ING Bank Netherlands - Bank"/>
    <s v="Y"/>
    <s v="Fraud &amp; Cyber Security NL"/>
    <s v="No"/>
    <m/>
    <m/>
  </r>
  <r>
    <x v="91"/>
    <x v="91"/>
    <m/>
    <x v="0"/>
    <x v="0"/>
    <s v="Filip Bollaerts"/>
    <s v="Johan Smessaert"/>
    <x v="0"/>
    <s v="be+nl/Platform Engineering/Core Bank/Peripheral Connectors"/>
    <s v="Business Application"/>
    <s v="Installed"/>
    <s v="Operational"/>
    <s v="Production"/>
    <s v="50002101"/>
    <m/>
    <m/>
    <s v="application-support-855615"/>
    <m/>
    <m/>
    <m/>
    <m/>
    <m/>
    <m/>
    <m/>
    <m/>
    <m/>
    <m/>
    <m/>
    <m/>
  </r>
  <r>
    <x v="92"/>
    <x v="92"/>
    <m/>
    <x v="0"/>
    <x v="0"/>
    <s v="Halil Cekiç"/>
    <s v="Albin Moreau"/>
    <x v="0"/>
    <s v="be+nl/Business lending BE/Product Mgmt &amp; Systems/TACOS"/>
    <s v="Business Application"/>
    <s v="Installed"/>
    <s v="Operational"/>
    <s v="Production"/>
    <s v="50002492"/>
    <m/>
    <m/>
    <s v="f225840adbbc2450fdad52f8f4961915"/>
    <m/>
    <m/>
    <m/>
    <m/>
    <m/>
    <m/>
    <m/>
    <m/>
    <m/>
    <m/>
    <m/>
    <m/>
  </r>
  <r>
    <x v="93"/>
    <x v="93"/>
    <m/>
    <x v="0"/>
    <x v="0"/>
    <s v="Luc Jorissen"/>
    <s v="Johan Caals"/>
    <x v="0"/>
    <s v="be+nl/Assisted channels BE/PA3_PhCh BE/BATOPING"/>
    <s v="Business Application"/>
    <s v="Installed"/>
    <s v="Operational"/>
    <s v="Production"/>
    <s v="50002331"/>
    <m/>
    <m/>
    <s v="6f4f80b81b078d10a171eacee54bcb09"/>
    <m/>
    <m/>
    <m/>
    <m/>
    <m/>
    <m/>
    <m/>
    <m/>
    <m/>
    <m/>
    <m/>
    <m/>
  </r>
  <r>
    <x v="94"/>
    <x v="94"/>
    <m/>
    <x v="0"/>
    <x v="0"/>
    <s v="Filip Bollaerts"/>
    <s v="Johan Smessaert"/>
    <x v="0"/>
    <s v="be+nl/Platform Engineering/Red Swallows"/>
    <s v="Business Application"/>
    <s v="Installed"/>
    <s v="Operational"/>
    <s v="Production"/>
    <s v="50002101"/>
    <m/>
    <m/>
    <s v="ab420f4b1b8949106dd4edf3b24bcb21"/>
    <m/>
    <m/>
    <m/>
    <m/>
    <m/>
    <m/>
    <m/>
    <m/>
    <m/>
    <m/>
    <m/>
    <m/>
  </r>
  <r>
    <x v="95"/>
    <x v="95"/>
    <m/>
    <x v="0"/>
    <x v="0"/>
    <s v="Jeroen Piens"/>
    <s v="Thomas Geerinck"/>
    <x v="0"/>
    <s v="be+nl/Data Management BE/RiskMasterMinds"/>
    <s v="Business Application"/>
    <s v="Installed"/>
    <s v="Operational"/>
    <s v="Production"/>
    <s v="50002376"/>
    <m/>
    <m/>
    <s v="d9599c761b696550f33dea83b24bcb15"/>
    <m/>
    <m/>
    <m/>
    <m/>
    <m/>
    <m/>
    <m/>
    <m/>
    <m/>
    <m/>
    <m/>
    <m/>
  </r>
  <r>
    <x v="96"/>
    <x v="96"/>
    <m/>
    <x v="0"/>
    <x v="0"/>
    <s v="Luc Jorissen"/>
    <s v="Johan Caals"/>
    <x v="0"/>
    <s v="be+nl/Assisted channels BE/PA3_PhCh BE/MoneyNinjas"/>
    <s v="Business Application"/>
    <s v="Installed"/>
    <s v="Operational"/>
    <s v="Production"/>
    <s v="50002331"/>
    <m/>
    <m/>
    <s v="2ab11a911b58cd10f5de2022b24bcb88"/>
    <m/>
    <m/>
    <m/>
    <m/>
    <m/>
    <m/>
    <m/>
    <m/>
    <m/>
    <m/>
    <m/>
    <m/>
  </r>
  <r>
    <x v="97"/>
    <x v="97"/>
    <m/>
    <x v="0"/>
    <x v="0"/>
    <s v="Benjamin Maag"/>
    <s v="Richard Emerencia"/>
    <x v="0"/>
    <s v="be+nl/Fraud &amp; Cyber Security BE/Guardians of Detection"/>
    <s v="Business Application"/>
    <s v="Installed"/>
    <s v="Operational"/>
    <s v="Production"/>
    <s v="50002361"/>
    <m/>
    <m/>
    <s v="0d4ae75a1bb2b410f33dea83b24bcb46"/>
    <m/>
    <m/>
    <m/>
    <m/>
    <m/>
    <m/>
    <m/>
    <m/>
    <m/>
    <m/>
    <m/>
    <m/>
  </r>
  <r>
    <x v="98"/>
    <x v="98"/>
    <m/>
    <x v="0"/>
    <x v="0"/>
    <s v="Halil Cekiç"/>
    <s v="Francisco Schram"/>
    <x v="0"/>
    <s v="be+nl/Mortgages BE/Self-Service &amp; CX"/>
    <s v="Business Application"/>
    <s v="Installed"/>
    <s v="Operational"/>
    <s v="Production"/>
    <s v="50002492"/>
    <m/>
    <m/>
    <s v="32241869dbd01494eb7a83305b9619e8"/>
    <m/>
    <m/>
    <m/>
    <m/>
    <m/>
    <m/>
    <m/>
    <m/>
    <m/>
    <m/>
    <m/>
    <m/>
  </r>
  <r>
    <x v="99"/>
    <x v="99"/>
    <m/>
    <x v="0"/>
    <x v="1"/>
    <s v="Marcin Krzysztof Pakulnicki"/>
    <s v="Tommy van de Zande"/>
    <x v="1"/>
    <s v="be+nl/Omnichannel/Mobiel Bankieren"/>
    <s v="Business Application"/>
    <s v="Installed"/>
    <s v="Operational"/>
    <s v="Production"/>
    <s v="B3731100"/>
    <m/>
    <m/>
    <s v="3f7be77fdb4f9bc0aa8af9231d9619d0"/>
    <s v="3f7be77fdb4f9bc0aa8af9231d9619d0"/>
    <m/>
    <m/>
    <m/>
    <m/>
    <m/>
    <s v="ING Bank Netherlands - Bank"/>
    <s v="Y"/>
    <s v="Omnichannel"/>
    <s v="Yes"/>
    <s v="Yes"/>
    <m/>
  </r>
  <r>
    <x v="100"/>
    <x v="100"/>
    <m/>
    <x v="0"/>
    <x v="0"/>
    <s v="Nick WILMS"/>
    <s v="André Cattaruzza"/>
    <x v="0"/>
    <s v="be+nl/Finance/Procurement/Office tooling"/>
    <s v="Business Application"/>
    <s v="Installed"/>
    <s v="Operational"/>
    <s v="Production"/>
    <m/>
    <m/>
    <m/>
    <s v="6231d62edbc90018493554dadc961957"/>
    <m/>
    <m/>
    <m/>
    <m/>
    <m/>
    <m/>
    <m/>
    <m/>
    <m/>
    <m/>
    <m/>
    <m/>
  </r>
  <r>
    <x v="101"/>
    <x v="101"/>
    <m/>
    <x v="0"/>
    <x v="1"/>
    <s v="Rik-Jan van Bree"/>
    <s v="Lisa Zheng"/>
    <x v="2"/>
    <s v="be+nl/Payments NL/Products/Betaalverzoek"/>
    <s v="Business Application"/>
    <s v="Installed"/>
    <s v="Operational"/>
    <s v="Production"/>
    <s v="B3736300"/>
    <m/>
    <m/>
    <s v="application-business-1544634"/>
    <s v="application-business-1544634"/>
    <s v="No"/>
    <s v="Narjiss Aydoun"/>
    <s v="José van der Voorn"/>
    <s v="Product data"/>
    <s v="Kept in own tribe"/>
    <s v="ING Bank Netherlands - Bank"/>
    <s v="Y"/>
    <s v="Payments NL"/>
    <s v="Yes"/>
    <s v="TBC"/>
    <m/>
  </r>
  <r>
    <x v="102"/>
    <x v="102"/>
    <m/>
    <x v="0"/>
    <x v="0"/>
    <s v="Benjamin Maag"/>
    <s v="Richard Emerencia"/>
    <x v="0"/>
    <s v="be+nl/Fraud &amp; Cyber Security BE/Eagles"/>
    <s v="Business Application"/>
    <s v="Installed"/>
    <s v="Operational"/>
    <s v="Production"/>
    <s v="50002361"/>
    <m/>
    <m/>
    <s v="4f10b128dbbfb28010dffda41d9619aa"/>
    <m/>
    <m/>
    <m/>
    <m/>
    <m/>
    <m/>
    <m/>
    <m/>
    <m/>
    <m/>
    <m/>
    <m/>
  </r>
  <r>
    <x v="103"/>
    <x v="103"/>
    <m/>
    <x v="0"/>
    <x v="0"/>
    <s v="Filip Bollaerts"/>
    <s v="Johan Smessaert"/>
    <x v="0"/>
    <s v="be+nl/Platform Engineering/Platform Consumption"/>
    <s v="Business Application"/>
    <s v="Installed"/>
    <s v="Operational"/>
    <s v="Production"/>
    <s v="50002101"/>
    <m/>
    <m/>
    <s v="398b1e1f1bc4c11026d26202b24bcb65"/>
    <m/>
    <m/>
    <m/>
    <m/>
    <m/>
    <m/>
    <m/>
    <m/>
    <m/>
    <m/>
    <m/>
    <m/>
  </r>
  <r>
    <x v="104"/>
    <x v="104"/>
    <m/>
    <x v="0"/>
    <x v="1"/>
    <s v="Ben Jansen"/>
    <s v="Ben Jansen"/>
    <x v="2"/>
    <s v="be+nl/Facilitymgt NL/CREFS NL Business IT"/>
    <s v="Business Application"/>
    <s v="Installed"/>
    <s v="Operational"/>
    <s v="Production"/>
    <s v="B3702900"/>
    <m/>
    <m/>
    <s v="30fc9d7cdb640700e627f3b31d96195c"/>
    <s v="30fc9d7cdb640700e627f3b31d96195c"/>
    <s v="No"/>
    <s v="Giuseppe Pasanisi"/>
    <m/>
    <s v="Operational System Process Organisational data"/>
    <s v="Kept in own tribe"/>
    <s v="ING Bank Netherlands - Bank"/>
    <s v="Y"/>
    <s v="Facilitymgt NL"/>
    <s v="No"/>
    <m/>
    <m/>
  </r>
  <r>
    <x v="105"/>
    <x v="105"/>
    <m/>
    <x v="2"/>
    <x v="2"/>
    <s v="Martijn Boshuisen"/>
    <s v="Jeroen Losekoot"/>
    <x v="2"/>
    <s v="be+nl/Daily Banking Digital First NL/IL/Billing/Billing NL Casino Royale"/>
    <s v="Business Application"/>
    <s v="Installed"/>
    <s v="Operational"/>
    <s v="Production"/>
    <m/>
    <m/>
    <m/>
    <m/>
    <s v="application-business-952702"/>
    <s v="No"/>
    <s v="Jeroen Losekoot"/>
    <s v="GJ Reinders"/>
    <s v="Pricing data"/>
    <s v="Exchanged across domains"/>
    <s v="ING Bank Netherlands - Bank"/>
    <s v="N"/>
    <s v="Daily Banking Digital First NL"/>
    <m/>
    <m/>
    <m/>
  </r>
  <r>
    <x v="106"/>
    <x v="106"/>
    <m/>
    <x v="0"/>
    <x v="1"/>
    <s v="Bandana Banerjee"/>
    <s v="Oscar Duintjer Tebbens"/>
    <x v="1"/>
    <s v="be+nl/Daily Banking Digital First NL/IL/Billing/Bolt"/>
    <s v="Business Application"/>
    <s v="Installed"/>
    <s v="Operational"/>
    <s v="Production"/>
    <s v="B3736200"/>
    <m/>
    <m/>
    <s v="d75246addbbb9f80b83bf3651d961918"/>
    <s v="d75246addbbb9f80b83bf3651d961918"/>
    <s v="No"/>
    <s v="Narjiss Aydoun"/>
    <s v="Martijn Greuter"/>
    <s v="Transaction data"/>
    <m/>
    <s v="ING Bank Netherlands - Bank"/>
    <s v="Y"/>
    <s v="Daily Banking Digital First NL"/>
    <s v="Yes"/>
    <s v="Yes"/>
    <m/>
  </r>
  <r>
    <x v="107"/>
    <x v="107"/>
    <m/>
    <x v="0"/>
    <x v="0"/>
    <s v="Arnaud Gaudissart"/>
    <s v="Erik Hagreis"/>
    <x v="0"/>
    <s v="be+nl/Investments NL/Office Tooling"/>
    <s v="Business Application"/>
    <s v="Installed"/>
    <s v="Operational"/>
    <s v="Production"/>
    <s v="50002461"/>
    <m/>
    <m/>
    <s v="application-business-1383155"/>
    <m/>
    <m/>
    <m/>
    <m/>
    <m/>
    <m/>
    <m/>
    <m/>
    <m/>
    <m/>
    <m/>
    <m/>
  </r>
  <r>
    <x v="108"/>
    <x v="108"/>
    <m/>
    <x v="0"/>
    <x v="0"/>
    <s v="Tarun Kapoor"/>
    <s v="Sinan Tiftikci"/>
    <x v="0"/>
    <s v="be+nl/Consumer Loans &amp; Insurance NL/CLO/Evolution"/>
    <s v="Business Application"/>
    <s v="Installed"/>
    <s v="Operational"/>
    <s v="Production"/>
    <s v="B3739010"/>
    <m/>
    <m/>
    <s v="50ad180b1b665510833ba9b3b24bcb16"/>
    <m/>
    <m/>
    <m/>
    <m/>
    <m/>
    <m/>
    <m/>
    <m/>
    <m/>
    <m/>
    <m/>
    <m/>
  </r>
  <r>
    <x v="109"/>
    <x v="109"/>
    <m/>
    <x v="0"/>
    <x v="1"/>
    <s v="Sandra Nieuwenhuis"/>
    <s v="Maartje van der Voorn"/>
    <x v="2"/>
    <s v="be+nl/Business lending/Workflow"/>
    <s v="Business Application"/>
    <s v="Installed"/>
    <s v="Operational"/>
    <s v="Production"/>
    <s v="B3737120"/>
    <m/>
    <m/>
    <s v="application-business-1547316"/>
    <s v="application-business-1547316"/>
    <s v="Yes"/>
    <s v="Serkan Turhal"/>
    <s v="Berber Visser and Marlene Metkemeijer"/>
    <s v="Agreement data"/>
    <s v="Kept in own tribe"/>
    <s v="ING Bank Netherlands - Bank"/>
    <s v="Y"/>
    <s v="Business lending"/>
    <s v="Yes"/>
    <s v="Yes"/>
    <m/>
  </r>
  <r>
    <x v="110"/>
    <x v="110"/>
    <s v="Will be replaced by Profile in the future."/>
    <x v="4"/>
    <x v="1"/>
    <s v="Guido Smit"/>
    <s v="Jeroen Losekoot"/>
    <x v="2"/>
    <s v="be+nl/Daily Banking Digital First NL/Platform &amp; Enablers/Hopps"/>
    <s v="Business Application"/>
    <s v="Installed"/>
    <s v="Operational"/>
    <s v="Production"/>
    <s v="B3736100"/>
    <m/>
    <m/>
    <s v="5c1390dbdb413b800b02f1061d961919"/>
    <s v="5c1390dbdb413b800b02f1061d961919"/>
    <s v="No"/>
    <s v="Jeroen Losekoot"/>
    <s v="GJ Reinders"/>
    <s v="Agreement data"/>
    <s v="Kept in own tribe"/>
    <s v="ING Bank Netherlands - Bank"/>
    <s v="N"/>
    <s v="Daily Banking Digital First NL"/>
    <s v="Yes"/>
    <m/>
    <m/>
  </r>
  <r>
    <x v="111"/>
    <x v="111"/>
    <m/>
    <x v="0"/>
    <x v="0"/>
    <s v="Halil Cekiç"/>
    <s v="Albin Moreau"/>
    <x v="0"/>
    <s v="be+nl/Business Lending/Office Tooling"/>
    <s v="Business Application"/>
    <s v="Installed"/>
    <s v="Operational"/>
    <s v="Production"/>
    <s v="50002492"/>
    <m/>
    <m/>
    <s v="69e944a9db1aa300dd1bf5261d961991"/>
    <m/>
    <m/>
    <m/>
    <m/>
    <m/>
    <m/>
    <m/>
    <m/>
    <m/>
    <m/>
    <m/>
    <m/>
  </r>
  <r>
    <x v="112"/>
    <x v="112"/>
    <m/>
    <x v="0"/>
    <x v="0"/>
    <s v="Halil Cekiç"/>
    <s v="Albin Moreau"/>
    <x v="0"/>
    <s v="be+nl/Business lending BE/Customer Value Proposition/TheMatrix"/>
    <s v="Business Application"/>
    <s v="Installed"/>
    <s v="Operational"/>
    <s v="Production"/>
    <s v="50001254"/>
    <m/>
    <m/>
    <s v="a6656e981bd4dd106452ddf3b24bcb72"/>
    <m/>
    <m/>
    <m/>
    <m/>
    <m/>
    <m/>
    <m/>
    <m/>
    <m/>
    <m/>
    <m/>
    <m/>
  </r>
  <r>
    <x v="113"/>
    <x v="113"/>
    <m/>
    <x v="0"/>
    <x v="0"/>
    <s v="Olivier Dargent"/>
    <s v="Pascal Philippart"/>
    <x v="0"/>
    <s v="be+nl/BSM_CM_Belgium/Office Tooling"/>
    <s v="Business Application"/>
    <s v="Installed"/>
    <s v="Operational"/>
    <s v="Production"/>
    <m/>
    <m/>
    <m/>
    <s v="6de0da80db737fc04f25f9f51d961980"/>
    <m/>
    <m/>
    <m/>
    <m/>
    <m/>
    <m/>
    <m/>
    <m/>
    <m/>
    <m/>
    <m/>
    <m/>
  </r>
  <r>
    <x v="114"/>
    <x v="114"/>
    <m/>
    <x v="0"/>
    <x v="0"/>
    <s v="Olivier Dargent"/>
    <s v="Alexis Nkundabagenzi"/>
    <x v="0"/>
    <s v="be+nl/BSM_CM_Belgium/Office Tooling"/>
    <s v="Business Application"/>
    <s v="Installed"/>
    <s v="Operational"/>
    <s v="Production"/>
    <m/>
    <m/>
    <m/>
    <s v="fe0010c8c3607514e73b7fe4e401314e"/>
    <m/>
    <m/>
    <m/>
    <m/>
    <m/>
    <m/>
    <m/>
    <m/>
    <m/>
    <m/>
    <m/>
    <m/>
  </r>
  <r>
    <x v="115"/>
    <x v="115"/>
    <m/>
    <x v="0"/>
    <x v="0"/>
    <s v="Olivier Dargent"/>
    <s v="Alexis Nkundabagenzi"/>
    <x v="0"/>
    <s v="be+nl/BSM_CM_Belgium/Office Tooling"/>
    <s v="Business Application"/>
    <s v="Installed"/>
    <s v="Operational"/>
    <s v="Production"/>
    <m/>
    <m/>
    <m/>
    <s v="f60010c8c3607514e73b7fe4e401317e"/>
    <m/>
    <m/>
    <m/>
    <m/>
    <m/>
    <m/>
    <m/>
    <m/>
    <m/>
    <m/>
    <m/>
    <m/>
  </r>
  <r>
    <x v="116"/>
    <x v="116"/>
    <m/>
    <x v="0"/>
    <x v="0"/>
    <s v="Joris Nys"/>
    <s v="Rosario Aguilar Ruiz"/>
    <x v="0"/>
    <s v="be+nl/DB&amp;MF BE/Customer Product Positioning/Carabao"/>
    <s v="Business Application"/>
    <s v="Installed"/>
    <s v="Operational"/>
    <s v="Production"/>
    <s v="50001056"/>
    <m/>
    <m/>
    <s v="02454dee1b451950833ba9b3b24bcb26"/>
    <m/>
    <m/>
    <m/>
    <m/>
    <m/>
    <m/>
    <m/>
    <m/>
    <m/>
    <m/>
    <m/>
    <m/>
  </r>
  <r>
    <x v="117"/>
    <x v="117"/>
    <m/>
    <x v="0"/>
    <x v="0"/>
    <s v="Patrick Ghysen"/>
    <s v="Rosario Aguilar Ruiz"/>
    <x v="0"/>
    <s v="be+nl/DB&amp;MF BE/Customer Channel Experience/ONEder"/>
    <s v="Business Application"/>
    <s v="Installed"/>
    <s v="Operational"/>
    <s v="Production"/>
    <s v="50002401"/>
    <m/>
    <m/>
    <s v="application-support-48092"/>
    <m/>
    <m/>
    <m/>
    <m/>
    <m/>
    <m/>
    <m/>
    <m/>
    <m/>
    <m/>
    <m/>
    <m/>
  </r>
  <r>
    <x v="118"/>
    <x v="118"/>
    <m/>
    <x v="0"/>
    <x v="1"/>
    <s v="Pieter van Valenberg"/>
    <s v="Rogier Poel"/>
    <x v="1"/>
    <s v="be+nl/Investments NL/Shared Platform &amp; customer journeys/Transaction Management"/>
    <s v="Business Application"/>
    <s v="Installed"/>
    <s v="Operational"/>
    <s v="Production"/>
    <m/>
    <m/>
    <m/>
    <s v="8b56276adbbed05052516b4bd3961964"/>
    <s v="8b56276adbbed05052516b4bd3961964"/>
    <s v="No"/>
    <m/>
    <m/>
    <s v="Product data"/>
    <s v="Kept in own tribe"/>
    <s v="ING Bank Netherlands - Bank"/>
    <s v="N"/>
    <s v="Investments"/>
    <m/>
    <m/>
    <m/>
  </r>
  <r>
    <x v="119"/>
    <x v="119"/>
    <s v="Obsolete and to removed in CMDB"/>
    <x v="4"/>
    <x v="1"/>
    <s v="Wouter Kallenberg"/>
    <s v="Annemieke Tromp"/>
    <x v="1"/>
    <s v="be+nl/CRO NL/MRM/Office Tooling"/>
    <s v="Business Application"/>
    <s v="Installed"/>
    <s v="Operational"/>
    <s v="Production"/>
    <m/>
    <m/>
    <m/>
    <s v="37de2238dba30cd0d59179600f9619fb"/>
    <s v="37de2238dba30cd0d59179600f9619fb"/>
    <m/>
    <m/>
    <m/>
    <m/>
    <m/>
    <s v="ING Bank Netherlands - Bank"/>
    <s v="N"/>
    <s v="CRO NL"/>
    <m/>
    <m/>
    <m/>
  </r>
  <r>
    <x v="120"/>
    <x v="120"/>
    <m/>
    <x v="0"/>
    <x v="0"/>
    <s v="Sabrina Bonneux"/>
    <s v="Geoffrey Pareyn"/>
    <x v="0"/>
    <s v="be+nl/Finance &amp; Risk Support Chain/Finance &amp; Risk Business Support UDA"/>
    <s v="Business Application"/>
    <s v="Installed"/>
    <s v="Operational"/>
    <s v="Production"/>
    <m/>
    <m/>
    <m/>
    <s v="c45f3f3edbba9810c1b60342f3961996"/>
    <m/>
    <m/>
    <m/>
    <m/>
    <m/>
    <m/>
    <m/>
    <m/>
    <m/>
    <m/>
    <m/>
    <m/>
  </r>
  <r>
    <x v="121"/>
    <x v="121"/>
    <m/>
    <x v="0"/>
    <x v="0"/>
    <s v="Halil Cekiç"/>
    <s v="Albin Moreau"/>
    <x v="0"/>
    <s v="be+nl/Business lending BE/Product Mgmt &amp; Systems/Collateral &amp; Balance Sheets Mgt"/>
    <s v="Business Application"/>
    <s v="Installed"/>
    <s v="Operational"/>
    <s v="Production"/>
    <s v="50002492"/>
    <m/>
    <m/>
    <s v="application-business-39030"/>
    <m/>
    <m/>
    <m/>
    <m/>
    <m/>
    <m/>
    <m/>
    <m/>
    <m/>
    <m/>
    <m/>
    <m/>
  </r>
  <r>
    <x v="122"/>
    <x v="122"/>
    <m/>
    <x v="0"/>
    <x v="1"/>
    <s v="Steven Frieswijk"/>
    <s v="Tommy van de Zande"/>
    <x v="1"/>
    <s v="be+nl/Digital &amp; Customer Interaction NL/DiPr P&amp;C/Platinum"/>
    <s v="Business Application"/>
    <s v="Installed"/>
    <s v="Operational"/>
    <s v="Production"/>
    <s v="B3731200"/>
    <m/>
    <m/>
    <s v="1a33be53dbbb8050daa58a5039961918"/>
    <s v="1a33be53dbbb8050daa58a5039961918"/>
    <m/>
    <m/>
    <m/>
    <m/>
    <m/>
    <s v="ING Bank Netherlands - Bank"/>
    <s v="Y"/>
    <s v="Digital &amp; Customer Interaction"/>
    <s v="No"/>
    <m/>
    <m/>
  </r>
  <r>
    <x v="123"/>
    <x v="123"/>
    <m/>
    <x v="0"/>
    <x v="1"/>
    <s v="Sam Wulp"/>
    <s v="Ivo van den Boom"/>
    <x v="1"/>
    <s v="be+nl/Finance NL/Office Tooling"/>
    <s v="Business Application"/>
    <s v="Installed"/>
    <s v="Operational"/>
    <s v="Production"/>
    <m/>
    <m/>
    <m/>
    <s v="72d8a49fdb7e90105f9e917bd396193e"/>
    <s v="72d8a49fdb7e90105f9e917bd396193e"/>
    <s v="No"/>
    <m/>
    <m/>
    <s v="Data derived by Finance"/>
    <s v="Exchanged across domains"/>
    <s v="ING Bank Netherlands - Bank"/>
    <s v="N"/>
    <s v="Finance NL"/>
    <m/>
    <m/>
    <m/>
  </r>
  <r>
    <x v="124"/>
    <x v="124"/>
    <s v="Debit Card and Debit Card LifeCycle information"/>
    <x v="0"/>
    <x v="1"/>
    <s v="Georgian Bacain"/>
    <s v="Stefan Schoemaker"/>
    <x v="1"/>
    <s v="be+nl/Finance NL/Office Tooling"/>
    <s v="Business Application"/>
    <s v="Installed"/>
    <s v="Operational"/>
    <s v="Production"/>
    <m/>
    <m/>
    <m/>
    <s v="3ad8a49fdb7e90105f9e917bd3961947"/>
    <s v="3ad8a49fdb7e90105f9e917bd3961947"/>
    <s v="No"/>
    <m/>
    <m/>
    <s v="Data derived by Finance"/>
    <s v="Exchanged across domains"/>
    <s v="ING Bank Netherlands - Bank"/>
    <s v="N"/>
    <s v="Finance NL"/>
    <m/>
    <m/>
    <m/>
  </r>
  <r>
    <x v="125"/>
    <x v="125"/>
    <m/>
    <x v="0"/>
    <x v="1"/>
    <s v="Sam Wulp"/>
    <s v="Ivo van den Boom"/>
    <x v="1"/>
    <s v="be+nl/Finance NL/Office Tooling"/>
    <s v="Business Application"/>
    <s v="Installed"/>
    <s v="Operational"/>
    <s v="Production"/>
    <m/>
    <m/>
    <m/>
    <s v="2ad8a49fdb7e90105f9e917bd396191d"/>
    <s v="2ad8a49fdb7e90105f9e917bd396191d"/>
    <s v="No"/>
    <m/>
    <m/>
    <s v="Data derived by Finance"/>
    <s v="Exchanged across domains"/>
    <s v="ING Bank Netherlands - Bank"/>
    <s v="N"/>
    <s v="Finance NL"/>
    <m/>
    <m/>
    <m/>
  </r>
  <r>
    <x v="126"/>
    <x v="126"/>
    <m/>
    <x v="0"/>
    <x v="1"/>
    <s v="Georgian Bacain"/>
    <s v="Stefan Schoemaker"/>
    <x v="1"/>
    <s v="be+nl/Finance NL/Office Tooling"/>
    <s v="Business Application"/>
    <s v="Installed"/>
    <s v="Operational"/>
    <s v="Production"/>
    <m/>
    <m/>
    <m/>
    <s v="fad8a49fdb7e90105f9e917bd3961950"/>
    <s v="fad8a49fdb7e90105f9e917bd3961950"/>
    <s v="No"/>
    <m/>
    <m/>
    <s v="Data derived by Finance"/>
    <s v="Exchanged across domains"/>
    <s v="ING Bank Netherlands - Bank"/>
    <s v="N"/>
    <s v="Finance NL"/>
    <m/>
    <m/>
    <m/>
  </r>
  <r>
    <x v="127"/>
    <x v="127"/>
    <m/>
    <x v="0"/>
    <x v="1"/>
    <s v="Yannick Weening"/>
    <s v="Wim van der Wal"/>
    <x v="1"/>
    <s v="be+nl/Finance NL/Office Tooling"/>
    <s v="Business Application"/>
    <s v="Installed"/>
    <s v="Operational"/>
    <s v="Production"/>
    <s v="B3737300"/>
    <m/>
    <m/>
    <s v="aed8a49fdb7e90105f9e917bd3961934"/>
    <s v="aed8a49fdb7e90105f9e917bd3961934"/>
    <m/>
    <m/>
    <m/>
    <m/>
    <m/>
    <s v="ING Bank Netherlands - Bank"/>
    <s v="N"/>
    <s v="Finance NL"/>
    <m/>
    <m/>
    <m/>
  </r>
  <r>
    <x v="128"/>
    <x v="128"/>
    <m/>
    <x v="5"/>
    <x v="2"/>
    <s v="Jan Reuterink"/>
    <s v="Johan de Niet"/>
    <x v="1"/>
    <s v="be+nl/Digital Business Banking NL/Enabling processes by Data/DRO"/>
    <s v="Business Application"/>
    <s v="Installed"/>
    <s v="Operational"/>
    <s v="Production"/>
    <m/>
    <m/>
    <m/>
    <m/>
    <s v="application-support-1175790"/>
    <s v="No"/>
    <m/>
    <m/>
    <m/>
    <m/>
    <s v="ING Bank Netherlands - Bank"/>
    <s v="Y"/>
    <s v="Digital Business Banking"/>
    <s v="No"/>
    <m/>
    <m/>
  </r>
  <r>
    <x v="129"/>
    <x v="129"/>
    <m/>
    <x v="5"/>
    <x v="2"/>
    <s v="Jan Reuterink"/>
    <s v="Johan de Niet"/>
    <x v="1"/>
    <s v="be+nl/Digital Business Banking NL/Enabling processes by Data/DRO"/>
    <s v="Business Application"/>
    <s v="Installed"/>
    <s v="Operational"/>
    <s v="Production"/>
    <m/>
    <m/>
    <m/>
    <m/>
    <s v="application-support-1175792"/>
    <s v="No"/>
    <m/>
    <m/>
    <m/>
    <m/>
    <s v="ING Bank Netherlands - Bank"/>
    <s v="Y"/>
    <s v="Digital Business Banking"/>
    <s v="No"/>
    <m/>
    <m/>
  </r>
  <r>
    <x v="130"/>
    <x v="130"/>
    <m/>
    <x v="0"/>
    <x v="1"/>
    <s v="Emile Scheilen"/>
    <s v="Marcel van Kleef"/>
    <x v="2"/>
    <s v="be+nl/Fraud &amp; Cyber Security NL/Prevention/JAWAS"/>
    <s v="Business Application"/>
    <s v="Installed"/>
    <s v="Operational"/>
    <s v="Production"/>
    <s v="B3733100"/>
    <m/>
    <m/>
    <s v="application-support-1175844"/>
    <s v="application-support-1175844"/>
    <s v="No"/>
    <s v="Adine Wempe - Kalff"/>
    <s v="Gertjan Kruijt"/>
    <s v="Party data"/>
    <s v="Kept in own tribe"/>
    <s v="ING Bank Netherlands - Bank"/>
    <s v="Y"/>
    <s v="Fraud &amp; Cyber Security NL"/>
    <s v="Yes"/>
    <s v="Yes"/>
    <m/>
  </r>
  <r>
    <x v="131"/>
    <x v="131"/>
    <m/>
    <x v="0"/>
    <x v="1"/>
    <s v="Emile Scheilen"/>
    <s v="Marcel van Kleef"/>
    <x v="2"/>
    <s v="be+nl/Fraud &amp; Cyber Security NL/Prevention/JAWAS"/>
    <s v="Business Application"/>
    <s v="Installed"/>
    <s v="Operational"/>
    <s v="Production"/>
    <s v="B3733100"/>
    <m/>
    <m/>
    <s v="application-support-1175856"/>
    <s v="application-support-1175856"/>
    <s v="No"/>
    <s v="Adine Wempe - Kalff"/>
    <s v="Gertjan Kruijt"/>
    <s v="Party data"/>
    <s v="Kept in own tribe"/>
    <s v="ING Bank Netherlands - Bank"/>
    <s v="Y"/>
    <s v="Fraud &amp; Cyber Security NL"/>
    <s v="No"/>
    <s v="Yes"/>
    <m/>
  </r>
  <r>
    <x v="132"/>
    <x v="132"/>
    <m/>
    <x v="0"/>
    <x v="1"/>
    <s v="Emile Scheilen"/>
    <s v="Marcel van Kleef"/>
    <x v="2"/>
    <s v="be+nl/Fraud &amp; Cyber Security NL/Prevention/JAWAS"/>
    <s v="Business Application"/>
    <s v="Installed"/>
    <s v="Operational"/>
    <s v="Production"/>
    <s v="B3733100"/>
    <m/>
    <m/>
    <s v="application-support-1184165"/>
    <s v="application-support-1184165"/>
    <s v="No"/>
    <s v="Adine Wempe - Kalff"/>
    <s v="Gertjan Kruijt"/>
    <s v="Party data"/>
    <s v="Exchanged across domains"/>
    <s v="ING Bank Netherlands - Bank"/>
    <s v="Y"/>
    <s v="Fraud &amp; Cyber Security NL"/>
    <s v="Yes"/>
    <s v="Yes"/>
    <m/>
  </r>
  <r>
    <x v="133"/>
    <x v="133"/>
    <m/>
    <x v="5"/>
    <x v="2"/>
    <s v="Jan Reuterink"/>
    <s v="Johan de Niet"/>
    <x v="1"/>
    <s v="be+nl/Digital Business Banking NL/Enabling processes by Data/DRO"/>
    <s v="Business Application"/>
    <s v="Installed"/>
    <s v="Operational"/>
    <s v="Production"/>
    <m/>
    <m/>
    <m/>
    <m/>
    <s v="application-support-1175804"/>
    <s v="No"/>
    <m/>
    <m/>
    <m/>
    <m/>
    <s v="ING Bank Netherlands - Bank"/>
    <s v="Y"/>
    <s v="Digital Business Banking"/>
    <s v="Yes"/>
    <s v="Yes"/>
    <m/>
  </r>
  <r>
    <x v="134"/>
    <x v="134"/>
    <m/>
    <x v="5"/>
    <x v="2"/>
    <s v="Jan Reuterink"/>
    <s v="Johan de Niet"/>
    <x v="1"/>
    <s v="be+nl/Digital Business Banking NL/Enabling processes by Data/DRO"/>
    <s v="Business Application"/>
    <s v="Installed"/>
    <s v="Operational"/>
    <s v="Production"/>
    <m/>
    <m/>
    <m/>
    <m/>
    <s v="application-support-1175806"/>
    <s v="No"/>
    <m/>
    <m/>
    <m/>
    <m/>
    <s v="ING Bank Netherlands - Bank"/>
    <s v="Y"/>
    <s v="Digital Business Banking"/>
    <s v="Yes"/>
    <s v="Yes"/>
    <m/>
  </r>
  <r>
    <x v="135"/>
    <x v="135"/>
    <m/>
    <x v="5"/>
    <x v="2"/>
    <s v="Jan Reuterink"/>
    <s v="Johan de Niet"/>
    <x v="1"/>
    <s v="be+nl/Digital Business Banking NL/Enabling processes by Data/DRO"/>
    <s v="Business Application"/>
    <s v="Installed"/>
    <s v="Operational"/>
    <s v="Production"/>
    <m/>
    <m/>
    <m/>
    <m/>
    <s v="application-support-1175808"/>
    <s v="No"/>
    <m/>
    <m/>
    <m/>
    <m/>
    <s v="ING Bank Netherlands - Bank"/>
    <s v="Y"/>
    <s v="Digital Business Banking"/>
    <s v="No"/>
    <s v="No"/>
    <m/>
  </r>
  <r>
    <x v="136"/>
    <x v="136"/>
    <m/>
    <x v="2"/>
    <x v="2"/>
    <s v="Emile Scheilen"/>
    <s v="Adine Wempe - Kalff"/>
    <x v="2"/>
    <s v="be+nl/Fraud &amp; Cyber Security NL/Prevention/JAWAS"/>
    <s v="Business Application"/>
    <s v="Installed"/>
    <s v="Operational"/>
    <s v="Production"/>
    <m/>
    <m/>
    <m/>
    <m/>
    <s v="application-support-1175858"/>
    <s v="No"/>
    <s v="Adine Wempe - Kalff"/>
    <s v="Gertjan Kruijt"/>
    <s v="Party data"/>
    <s v="Exchanged across domains"/>
    <s v="ING Bank Netherlands - Bank"/>
    <s v="Y"/>
    <s v="Fraud &amp; Cyber Security NL"/>
    <s v="Yes"/>
    <s v="Yes"/>
    <m/>
  </r>
  <r>
    <x v="137"/>
    <x v="137"/>
    <m/>
    <x v="0"/>
    <x v="0"/>
    <s v="Koen Michiels"/>
    <s v="Rob Gneo"/>
    <x v="0"/>
    <s v="be+nl/Digital Business Banking BE/BusChan/Chameleon"/>
    <s v="Business Application"/>
    <s v="Installed"/>
    <s v="Operational"/>
    <s v="Production"/>
    <s v="50002751"/>
    <m/>
    <m/>
    <s v="45d306c41b716cd0656ff646464bcba0"/>
    <m/>
    <m/>
    <m/>
    <m/>
    <m/>
    <m/>
    <m/>
    <m/>
    <m/>
    <m/>
    <m/>
    <m/>
  </r>
  <r>
    <x v="138"/>
    <x v="138"/>
    <m/>
    <x v="0"/>
    <x v="0"/>
    <s v="Halil Cekiç"/>
    <s v="Serkan Turhal"/>
    <x v="0"/>
    <s v="be+nl/Business lending BE/Online Lending/Quicksilver"/>
    <s v="Business Application"/>
    <s v="Installed"/>
    <s v="Operational"/>
    <s v="Production"/>
    <s v="50002492"/>
    <m/>
    <m/>
    <s v="dd64841c1b8534505685bc16464bcbe4"/>
    <m/>
    <m/>
    <m/>
    <m/>
    <m/>
    <m/>
    <m/>
    <m/>
    <m/>
    <m/>
    <m/>
    <m/>
  </r>
  <r>
    <x v="139"/>
    <x v="139"/>
    <m/>
    <x v="0"/>
    <x v="0"/>
    <s v="Luc Janssen"/>
    <s v="An CAERS"/>
    <x v="0"/>
    <s v="be+nl/CoE Communications and brand exp/SaaS and intercompany applications suppor"/>
    <s v="Business Application"/>
    <s v="Installed"/>
    <s v="Operational"/>
    <s v="Production"/>
    <s v="50002300"/>
    <m/>
    <m/>
    <s v="application-support-1334316"/>
    <m/>
    <m/>
    <m/>
    <m/>
    <m/>
    <m/>
    <m/>
    <m/>
    <m/>
    <m/>
    <m/>
    <m/>
  </r>
  <r>
    <x v="140"/>
    <x v="140"/>
    <m/>
    <x v="0"/>
    <x v="1"/>
    <s v="Manish Vashishtha"/>
    <s v="Miente Bakker"/>
    <x v="1"/>
    <s v="be+nl/Assisted channels NL/PA2_Assisted Portal/Indus"/>
    <s v="Business Application"/>
    <s v="Installed"/>
    <s v="Operational"/>
    <s v="Production"/>
    <s v="B3732300"/>
    <m/>
    <m/>
    <s v="9745af06db579784aa8af9231d961904"/>
    <s v="9745af06db579784aa8af9231d961904"/>
    <s v="No"/>
    <m/>
    <m/>
    <m/>
    <m/>
    <s v="ING Bank Netherlands - Bank"/>
    <s v="Y"/>
    <s v="Assisted channels"/>
    <s v="Yes"/>
    <s v="Yes"/>
    <m/>
  </r>
  <r>
    <x v="141"/>
    <x v="141"/>
    <m/>
    <x v="0"/>
    <x v="1"/>
    <s v="Sander Quik"/>
    <s v="Liesbeth Berns"/>
    <x v="1"/>
    <s v="be+nl/Digital &amp; Customer Interaction NL/Di NL/Unchained"/>
    <s v="Business Application"/>
    <s v="Installed"/>
    <s v="Operational"/>
    <s v="Production"/>
    <s v="B3731500"/>
    <m/>
    <m/>
    <s v="4b72ec76db331c14884094c2f39619e7"/>
    <s v="4b72ec76db331c14884094c2f39619e7"/>
    <m/>
    <m/>
    <m/>
    <m/>
    <m/>
    <s v="ING Bank Netherlands - Bank"/>
    <s v="Y"/>
    <s v="Digital &amp; Customer Interaction"/>
    <s v="No"/>
    <m/>
    <m/>
  </r>
  <r>
    <x v="142"/>
    <x v="142"/>
    <m/>
    <x v="0"/>
    <x v="0"/>
    <s v="Emily Jasmin DECOUSSEMAEKER"/>
    <s v="Cathérine Alliet"/>
    <x v="0"/>
    <s v="be+nl/HR BE/Office Tooling"/>
    <s v="Business Application"/>
    <s v="Installed"/>
    <s v="Operational"/>
    <s v="Production"/>
    <m/>
    <m/>
    <m/>
    <s v="07114f461b1b38103b486534b24bcb9b"/>
    <m/>
    <m/>
    <m/>
    <m/>
    <m/>
    <m/>
    <m/>
    <m/>
    <m/>
    <m/>
    <m/>
    <m/>
  </r>
  <r>
    <x v="143"/>
    <x v="143"/>
    <m/>
    <x v="0"/>
    <x v="0"/>
    <s v="Patrick Ghysen"/>
    <s v="Erik Hagreis"/>
    <x v="0"/>
    <s v="be+nl/DB&amp;MF BE/Customer Channel Experience/ONEder"/>
    <s v="Business Application"/>
    <s v="Installed"/>
    <s v="Operational"/>
    <s v="Production"/>
    <s v="50002401"/>
    <m/>
    <m/>
    <s v="application-support-1701095"/>
    <m/>
    <m/>
    <m/>
    <m/>
    <m/>
    <m/>
    <m/>
    <m/>
    <m/>
    <m/>
    <m/>
    <m/>
  </r>
  <r>
    <x v="144"/>
    <x v="144"/>
    <m/>
    <x v="0"/>
    <x v="0"/>
    <s v="Nick WILMS"/>
    <s v="André Cattaruzza"/>
    <x v="0"/>
    <s v="be+nl/Finance/Procurement/Office tooling"/>
    <s v="Business Application"/>
    <s v="Installed"/>
    <s v="Operational"/>
    <s v="Production"/>
    <m/>
    <m/>
    <m/>
    <s v="6a31d62edbc90018493554dadc961979"/>
    <m/>
    <m/>
    <m/>
    <m/>
    <m/>
    <m/>
    <m/>
    <m/>
    <m/>
    <m/>
    <m/>
    <m/>
  </r>
  <r>
    <x v="35"/>
    <x v="145"/>
    <m/>
    <x v="2"/>
    <x v="2"/>
    <s v="Willem de Vries"/>
    <s v="Robert-Frank Hofland"/>
    <x v="1"/>
    <s v="be+nl/Client Services Daily Banking NL/Office Tooling"/>
    <s v="Business Application"/>
    <s v="Installed"/>
    <s v="Operational"/>
    <s v="Production"/>
    <m/>
    <m/>
    <m/>
    <m/>
    <m/>
    <s v="No"/>
    <s v="Robert-Frank Hofland"/>
    <s v="Willem de Vries"/>
    <s v="Data derived by other data users"/>
    <s v="Kept in own tribe"/>
    <s v="ING Bank Netherlands - Bank"/>
    <s v="N"/>
    <s v="Client Services Daily Banking NL"/>
    <m/>
    <m/>
    <m/>
  </r>
  <r>
    <x v="145"/>
    <x v="146"/>
    <s v="the application is not used anymore,  please remove"/>
    <x v="4"/>
    <x v="1"/>
    <s v="Pieter van Valenberg"/>
    <s v="Rogier Poel"/>
    <x v="1"/>
    <s v="be+nl/Investments NL/Shared Platform &amp; customer journeys/Transaction Management"/>
    <s v="Business Application"/>
    <s v="Installed"/>
    <s v="Operational"/>
    <s v="Production"/>
    <m/>
    <m/>
    <m/>
    <s v="3356676adbbed05052516b4bd39619c1"/>
    <s v="3356676adbbed05052516b4bd39619c1"/>
    <s v="No"/>
    <m/>
    <m/>
    <m/>
    <m/>
    <s v="ING Bank Netherlands - Bank"/>
    <s v="N"/>
    <s v="Investments"/>
    <m/>
    <m/>
    <m/>
  </r>
  <r>
    <x v="146"/>
    <x v="147"/>
    <m/>
    <x v="0"/>
    <x v="0"/>
    <s v="Emile Scheilen"/>
    <s v="Vaidotas Kurlianskas"/>
    <x v="0"/>
    <s v="be+nl/Digital &amp; Customer Interaction NL/CI&amp;A NL/Pie"/>
    <s v="Business Application"/>
    <s v="Installed"/>
    <s v="Operational"/>
    <s v="Production"/>
    <s v="B3733100"/>
    <m/>
    <m/>
    <s v="1b589dc51b4e619486e17805464bcb0b"/>
    <m/>
    <m/>
    <m/>
    <m/>
    <m/>
    <m/>
    <m/>
    <m/>
    <m/>
    <m/>
    <m/>
    <m/>
  </r>
  <r>
    <x v="147"/>
    <x v="148"/>
    <m/>
    <x v="0"/>
    <x v="0"/>
    <s v="Olivier De Jaeghere"/>
    <s v="Pascal Philippart"/>
    <x v="0"/>
    <s v="be+nl/BSM_CM_Belgium/Office Tooling"/>
    <s v="Business Application"/>
    <s v="Installed"/>
    <s v="Operational"/>
    <s v="Production"/>
    <m/>
    <m/>
    <m/>
    <s v="0eb39a8cdbf37fc04f25f9f51d9619bc"/>
    <m/>
    <m/>
    <m/>
    <m/>
    <m/>
    <m/>
    <m/>
    <m/>
    <m/>
    <m/>
    <m/>
    <m/>
  </r>
  <r>
    <x v="148"/>
    <x v="149"/>
    <m/>
    <x v="0"/>
    <x v="1"/>
    <s v="Rik-Jan van Bree"/>
    <s v="Jan van Opdorp"/>
    <x v="1"/>
    <s v="be+nl/Payments NL/Cash/Withdrawal"/>
    <s v="Business Application"/>
    <s v="Installed"/>
    <s v="Operational"/>
    <s v="Production"/>
    <s v="B3736300"/>
    <m/>
    <m/>
    <s v="056214c4db5b2740f7275ad6dc96195a"/>
    <s v="056214c4db5b2740f7275ad6dc96195a"/>
    <s v="No"/>
    <s v="Narjiss Aydoun"/>
    <s v="Priscilla Pelser"/>
    <s v="Product data"/>
    <s v="Kept in own tribe"/>
    <s v="ING Bank Netherlands - Bank"/>
    <s v="N"/>
    <s v="Payments NL"/>
    <m/>
    <m/>
    <m/>
  </r>
  <r>
    <x v="149"/>
    <x v="150"/>
    <m/>
    <x v="0"/>
    <x v="1"/>
    <s v="Marcin Krzysztof Pakulnicki"/>
    <s v="Tommy van de Zande"/>
    <x v="1"/>
    <s v="be+nl/Omnichannel/Mobiel Bankieren"/>
    <s v="Business Application"/>
    <s v="Installed"/>
    <s v="Operational"/>
    <s v="Production"/>
    <s v="B3731100"/>
    <m/>
    <m/>
    <s v="3b12ba57db077b889b58f9231d961925"/>
    <s v="3b12ba57db077b889b58f9231d961925"/>
    <m/>
    <m/>
    <m/>
    <m/>
    <m/>
    <s v="ING Bank Netherlands - Bank"/>
    <s v="Y"/>
    <s v="Omnichannel"/>
    <s v="Yes"/>
    <s v="Yes"/>
    <m/>
  </r>
  <r>
    <x v="150"/>
    <x v="151"/>
    <m/>
    <x v="0"/>
    <x v="0"/>
    <s v="Vik Van Hoye"/>
    <s v="Grégory Dekimpe"/>
    <x v="0"/>
    <s v="be+nl/CRO/Balance Sheet Risk/Office Tooling"/>
    <s v="Business Application"/>
    <s v="Installed"/>
    <s v="Operational"/>
    <s v="Production"/>
    <m/>
    <m/>
    <m/>
    <s v="777506db1bc5e4507842be65464bcbcc"/>
    <m/>
    <m/>
    <m/>
    <m/>
    <m/>
    <m/>
    <m/>
    <m/>
    <m/>
    <m/>
    <m/>
    <m/>
  </r>
  <r>
    <x v="151"/>
    <x v="152"/>
    <m/>
    <x v="0"/>
    <x v="0"/>
    <s v="Marijke De Jonckheer"/>
    <s v="Johan Van Assche"/>
    <x v="0"/>
    <s v="be+nl/Digital Business Banking BE/CD-BE/Core Star"/>
    <s v="Business Application"/>
    <s v="Installed"/>
    <s v="Operational"/>
    <s v="Production"/>
    <s v="50002441"/>
    <m/>
    <m/>
    <s v="application-business-33971"/>
    <m/>
    <m/>
    <m/>
    <m/>
    <m/>
    <m/>
    <m/>
    <m/>
    <m/>
    <m/>
    <m/>
    <m/>
  </r>
  <r>
    <x v="152"/>
    <x v="153"/>
    <s v="Outside ING (only to Geldmaat) &amp; across ING domains"/>
    <x v="0"/>
    <x v="1"/>
    <s v="Rik-Jan van Bree"/>
    <s v="Jan van Opdorp"/>
    <x v="2"/>
    <s v="be+nl/Payments NL/Cash/Withdrawal"/>
    <s v="Business Application"/>
    <s v="Installed"/>
    <s v="Operational"/>
    <s v="Production"/>
    <s v="B3736300"/>
    <m/>
    <m/>
    <s v="application-business-1738053"/>
    <s v="application-business-1738053"/>
    <s v="No"/>
    <s v="Narjiss Aydoun"/>
    <s v="Priscilla Pelser"/>
    <s v="Agreement data"/>
    <s v="Exchanged across domains"/>
    <s v="ING Bank Netherlands - Bank"/>
    <s v="N"/>
    <s v="Payments NL"/>
    <m/>
    <m/>
    <m/>
  </r>
  <r>
    <x v="153"/>
    <x v="154"/>
    <m/>
    <x v="0"/>
    <x v="1"/>
    <s v="Rik-Jan van Bree"/>
    <s v="Jan van Opdorp"/>
    <x v="2"/>
    <s v="be+nl/Payments NL/Cash/Deposit"/>
    <s v="Business Application"/>
    <s v="Installed"/>
    <s v="Operational"/>
    <s v="Production"/>
    <s v="B3736300"/>
    <m/>
    <m/>
    <s v="application-business-1741599"/>
    <s v="application-business-1741599"/>
    <s v="No"/>
    <s v="Narjiss Aydoun"/>
    <s v="Priscilla Pelser"/>
    <s v="Data derived by Finance"/>
    <s v="Exchanged across domains"/>
    <s v="ING Bank Netherlands - Bank"/>
    <s v="N"/>
    <s v="Payments NL"/>
    <m/>
    <m/>
    <m/>
  </r>
  <r>
    <x v="154"/>
    <x v="155"/>
    <m/>
    <x v="0"/>
    <x v="1"/>
    <s v="Sander Quik"/>
    <s v="Adam Walendziewski"/>
    <x v="2"/>
    <s v="be+nl/Digital Business Banking NL/BusChan/Grasshoppers"/>
    <s v="Business Application"/>
    <s v="Installed"/>
    <s v="Operational"/>
    <s v="Production"/>
    <s v="B3731500"/>
    <m/>
    <m/>
    <s v="d0fc864adb3e9bc8949bfb261d961984"/>
    <s v="d0fc864adb3e9bc8949bfb261d961984"/>
    <s v="No"/>
    <s v="Adam Walendziewski"/>
    <m/>
    <s v="Product data"/>
    <s v="Kept in own tribe"/>
    <s v="ING Bank Netherlands - Bank"/>
    <s v="N"/>
    <s v="Digital Business Banking"/>
    <m/>
    <m/>
    <m/>
  </r>
  <r>
    <x v="155"/>
    <x v="156"/>
    <s v="Outside ING (only to Geldmaat) &amp; across ING domains"/>
    <x v="0"/>
    <x v="1"/>
    <s v="Rik-Jan van Bree"/>
    <s v="Jan van Opdorp"/>
    <x v="1"/>
    <s v="be+nl/Payments NL/Cash/Deposit"/>
    <s v="Business Application"/>
    <s v="Installed"/>
    <s v="Operational"/>
    <s v="Production"/>
    <s v="B3736300"/>
    <m/>
    <m/>
    <s v="fb3fc31cdb0fd78c949bfb261d9619c6"/>
    <s v="fb3fc31cdb0fd78c949bfb261d9619c6"/>
    <s v="Yes"/>
    <s v="Narjiss Aydoun"/>
    <s v="Priscilla Pelser"/>
    <s v="Transaction data"/>
    <s v="Transferred outside ING"/>
    <s v="ING Bank Netherlands - Bank"/>
    <s v="N"/>
    <s v="Payments NL"/>
    <m/>
    <m/>
    <m/>
  </r>
  <r>
    <x v="156"/>
    <x v="157"/>
    <m/>
    <x v="0"/>
    <x v="0"/>
    <s v="Luc Jorissen"/>
    <s v="Johan Caals"/>
    <x v="0"/>
    <s v="be+nl/Assisted channels BE/PA3_PhCh BE/Havik"/>
    <s v="Business Application"/>
    <s v="Installed"/>
    <s v="Operational"/>
    <s v="Production"/>
    <s v="50002331"/>
    <m/>
    <m/>
    <s v="c3feaabbc3a1d550f5037c4ce00131bd"/>
    <m/>
    <m/>
    <m/>
    <m/>
    <m/>
    <m/>
    <m/>
    <m/>
    <m/>
    <m/>
    <m/>
    <m/>
  </r>
  <r>
    <x v="157"/>
    <x v="158"/>
    <s v="Only the ADACP part of Cassys is in Datalake. The ACI part is not yet connected to Datalake. "/>
    <x v="0"/>
    <x v="1"/>
    <s v="Akram Musa"/>
    <s v="Natacha Altenberg"/>
    <x v="2"/>
    <s v="be+nl/Payments NL/Cards/Bookmakers"/>
    <s v="Business Application"/>
    <s v="Installed"/>
    <s v="Operational"/>
    <s v="Production"/>
    <s v="B3735500"/>
    <m/>
    <m/>
    <s v="application-business-1709440"/>
    <s v="application-business-1709440"/>
    <s v="Yes"/>
    <s v="Narjiss Aydoun"/>
    <s v="Adriana Tritapepe"/>
    <s v="Transaction data"/>
    <s v="Kept in own tribe"/>
    <s v="ING Bank Netherlands - Bank"/>
    <s v="Y"/>
    <s v="Payments NL"/>
    <s v="Yes"/>
    <s v="Yes"/>
    <m/>
  </r>
  <r>
    <x v="158"/>
    <x v="159"/>
    <m/>
    <x v="0"/>
    <x v="1"/>
    <s v="Pieter van Valenberg"/>
    <s v="Rogier Poel"/>
    <x v="1"/>
    <s v="be+nl/Investments NL/Shared Platform &amp; customer journeys/Transaction Management"/>
    <s v="Business Application"/>
    <s v="Installed"/>
    <s v="Operational"/>
    <s v="Production"/>
    <m/>
    <m/>
    <m/>
    <s v="4356276adbbed05052516b4bd396192d"/>
    <s v="4356276adbbed05052516b4bd396192d"/>
    <s v="No"/>
    <m/>
    <m/>
    <s v="Product data"/>
    <s v="Kept in own tribe"/>
    <s v="ING Bank Netherlands - Bank"/>
    <s v="N"/>
    <s v="Investments"/>
    <m/>
    <m/>
    <m/>
  </r>
  <r>
    <x v="159"/>
    <x v="160"/>
    <m/>
    <x v="0"/>
    <x v="0"/>
    <s v="Nick WILMS"/>
    <s v="André Cattaruzza"/>
    <x v="0"/>
    <s v="be+nl/Finance/Procurement/Office tooling"/>
    <s v="Business Application"/>
    <s v="Installed"/>
    <s v="Operational"/>
    <s v="Production"/>
    <m/>
    <m/>
    <m/>
    <s v="6ab3cb1cdbeee304dd1bf5261d9619c7"/>
    <m/>
    <m/>
    <m/>
    <m/>
    <m/>
    <m/>
    <m/>
    <m/>
    <m/>
    <m/>
    <m/>
    <m/>
  </r>
  <r>
    <x v="160"/>
    <x v="161"/>
    <m/>
    <x v="0"/>
    <x v="1"/>
    <s v="Rik-Jan van Bree"/>
    <s v="Oscar Duintjer Tebbens"/>
    <x v="2"/>
    <s v="be+nl/Payments NL/Products/Digital Insight"/>
    <s v="Business Application"/>
    <s v="Installed"/>
    <s v="Operational"/>
    <s v="Production"/>
    <s v="B3736300"/>
    <m/>
    <m/>
    <s v="6aca05b6dbcbf748dae3ffc41d961938"/>
    <s v="6aca05b6dbcbf748dae3ffc41d961938"/>
    <s v="No"/>
    <s v="Narjiss Aydoun"/>
    <s v="Martijn Greuter"/>
    <s v="Data derived by other data users"/>
    <s v="Kept in own tribe"/>
    <s v="ING Bank Netherlands - Bank"/>
    <s v="Y"/>
    <s v="Payments NL"/>
    <s v="No"/>
    <s v="No"/>
    <m/>
  </r>
  <r>
    <x v="161"/>
    <x v="162"/>
    <m/>
    <x v="0"/>
    <x v="0"/>
    <s v="Nick WILMS"/>
    <s v="André Cattaruzza"/>
    <x v="0"/>
    <s v="be+nl/Finance/Procurement/Office tooling"/>
    <s v="Business Application"/>
    <s v="Installed"/>
    <s v="Operational"/>
    <s v="Production"/>
    <m/>
    <m/>
    <m/>
    <s v="de31d62edbc90018493554dadc961912"/>
    <m/>
    <m/>
    <m/>
    <m/>
    <m/>
    <m/>
    <m/>
    <m/>
    <m/>
    <m/>
    <m/>
    <m/>
  </r>
  <r>
    <x v="162"/>
    <x v="163"/>
    <s v="Datamart, contains no data itself"/>
    <x v="0"/>
    <x v="1"/>
    <s v="Paul Schaper"/>
    <s v="Paul Schaper"/>
    <x v="1"/>
    <s v="be+nl/CoreBanking/RUN DM AC"/>
    <s v="Business Application"/>
    <s v="Installed"/>
    <s v="Operational"/>
    <s v="Production"/>
    <s v="B3735100"/>
    <m/>
    <m/>
    <s v="application-business-1554768"/>
    <s v="application-business-1554768"/>
    <s v="No"/>
    <s v="Narjiss Aydoun"/>
    <s v="Martijn Greuter"/>
    <s v="Transaction data"/>
    <s v="Exchanged across domains"/>
    <s v="ING Bank Netherlands - Bank"/>
    <s v="Y"/>
    <s v="CoreBanking"/>
    <s v="No"/>
    <s v="No"/>
    <m/>
  </r>
  <r>
    <x v="163"/>
    <x v="164"/>
    <m/>
    <x v="0"/>
    <x v="1"/>
    <s v="Duco Montauban van Swijndregt"/>
    <s v="Annemieke Tromp"/>
    <x v="1"/>
    <s v="be+nl/CRO NL/MRM/Office Tooling"/>
    <s v="Business Application"/>
    <s v="Installed"/>
    <s v="Operational"/>
    <s v="Production"/>
    <m/>
    <m/>
    <m/>
    <s v="b6deeef4dba30cd0d59179600f9619f5"/>
    <s v="b6deeef4dba30cd0d59179600f9619f5"/>
    <s v="No"/>
    <s v="Annemieke Tromp"/>
    <s v="No formal Data Steward appointed yet after Mo Abarkan left the Tribe"/>
    <s v="Data derived by Risk"/>
    <s v="Exchanged across domains"/>
    <s v="ING Bank Netherlands - Bank"/>
    <s v="N"/>
    <s v="CRO NL"/>
    <m/>
    <m/>
    <m/>
  </r>
  <r>
    <x v="164"/>
    <x v="165"/>
    <m/>
    <x v="0"/>
    <x v="1"/>
    <s v="Duco Montauban van Swijndregt"/>
    <s v="Annemieke Tromp"/>
    <x v="1"/>
    <s v="be+nl/CRO NL/MRM/Office Tooling"/>
    <s v="Business Application"/>
    <s v="Installed"/>
    <s v="Operational"/>
    <s v="Production"/>
    <m/>
    <m/>
    <m/>
    <s v="52aa5e41db774050b2f8fd871d96197a"/>
    <s v="52aa5e41db774050b2f8fd871d96197a"/>
    <s v="No"/>
    <s v="Annemieke Tromp"/>
    <s v="No formal Data Steward appointed yet after Mo Abarkan left the Tribe"/>
    <s v="Data derived by Risk"/>
    <s v="Exchanged across domains"/>
    <s v="ING Bank Netherlands - Bank"/>
    <s v="N"/>
    <s v="CRO NL"/>
    <m/>
    <m/>
    <m/>
  </r>
  <r>
    <x v="165"/>
    <x v="166"/>
    <m/>
    <x v="0"/>
    <x v="0"/>
    <s v="Olivier Dargent"/>
    <s v="Pascal Philippart"/>
    <x v="0"/>
    <s v="be+nl/BSM_CM_Belgium/Office Tooling"/>
    <s v="Business Application"/>
    <s v="Installed"/>
    <s v="Operational"/>
    <s v="Production"/>
    <m/>
    <m/>
    <m/>
    <s v="d2dfc6c4db337fc04f25f9f51d9619cc"/>
    <m/>
    <m/>
    <m/>
    <m/>
    <m/>
    <m/>
    <m/>
    <m/>
    <m/>
    <m/>
    <m/>
    <m/>
  </r>
  <r>
    <x v="166"/>
    <x v="167"/>
    <m/>
    <x v="0"/>
    <x v="0"/>
    <s v="Arnaud Gaudissart"/>
    <s v="Erik Hagreis"/>
    <x v="0"/>
    <s v="be+nl/Investments BE/BE Advisory Product: PerBa/PriBa/PB Investment Back-End"/>
    <s v="Business Application"/>
    <s v="Installed"/>
    <s v="Operational"/>
    <s v="Production"/>
    <s v="50002461"/>
    <m/>
    <m/>
    <s v="b742f1971baf45506dd4edf3b24bcbbf"/>
    <m/>
    <m/>
    <m/>
    <m/>
    <m/>
    <m/>
    <m/>
    <m/>
    <m/>
    <m/>
    <m/>
    <m/>
  </r>
  <r>
    <x v="167"/>
    <x v="168"/>
    <m/>
    <x v="0"/>
    <x v="0"/>
    <s v="Maéva Loubris"/>
    <s v="Grégory Dekimpe"/>
    <x v="0"/>
    <s v="be+nl/CRO/Balance Sheet Risk/Office Tooling"/>
    <s v="Business Application"/>
    <s v="Installed"/>
    <s v="Operational"/>
    <s v="Production"/>
    <m/>
    <m/>
    <m/>
    <s v="98716a7c1bde551487c51022b24bcb70"/>
    <m/>
    <m/>
    <m/>
    <m/>
    <m/>
    <m/>
    <m/>
    <m/>
    <m/>
    <m/>
    <m/>
    <m/>
  </r>
  <r>
    <x v="168"/>
    <x v="169"/>
    <s v="Stock Finance Data"/>
    <x v="0"/>
    <x v="1"/>
    <s v="Ramon Riedijk"/>
    <s v="Peter Bas Oosthoek"/>
    <x v="2"/>
    <s v="be+nl/ComFin/E-inventory"/>
    <s v="Business Application"/>
    <s v="Installed"/>
    <s v="Operational"/>
    <s v="Production"/>
    <s v="B3735600"/>
    <m/>
    <m/>
    <s v="application-business-1497683"/>
    <s v="application-business-1497683"/>
    <s v="No"/>
    <s v="Ronald de Vries"/>
    <s v="Ronald Bleeker"/>
    <s v="Product data"/>
    <s v="Kept in own tribe"/>
    <s v="ING Bank Netherlands - Bank"/>
    <s v="N"/>
    <s v="ComFin"/>
    <m/>
    <m/>
    <m/>
  </r>
  <r>
    <x v="169"/>
    <x v="170"/>
    <m/>
    <x v="0"/>
    <x v="0"/>
    <s v="Patrick Ghysen"/>
    <s v="Albin Moreau"/>
    <x v="0"/>
    <s v="be+nl/DB&amp;MF BE/Customer Channel Experience/ONEder"/>
    <s v="Business Application"/>
    <s v="Installed"/>
    <s v="Operational"/>
    <s v="Production"/>
    <s v="50002401"/>
    <m/>
    <m/>
    <s v="application-support-1621922"/>
    <m/>
    <m/>
    <m/>
    <m/>
    <m/>
    <m/>
    <m/>
    <m/>
    <m/>
    <m/>
    <m/>
    <m/>
  </r>
  <r>
    <x v="170"/>
    <x v="171"/>
    <m/>
    <x v="0"/>
    <x v="0"/>
    <s v="Marijke De Jonckheer"/>
    <s v="Luc Iterbeke"/>
    <x v="0"/>
    <s v="be+nl/KYC Services BE/CDD for Legal Entities"/>
    <s v="Business Application"/>
    <s v="Installed"/>
    <s v="Operational"/>
    <s v="Production"/>
    <s v="50002441"/>
    <m/>
    <m/>
    <s v="6fe529281b22e09032114262b24bcbde"/>
    <m/>
    <m/>
    <m/>
    <m/>
    <m/>
    <m/>
    <m/>
    <m/>
    <m/>
    <m/>
    <m/>
    <m/>
  </r>
  <r>
    <x v="171"/>
    <x v="172"/>
    <m/>
    <x v="0"/>
    <x v="0"/>
    <s v="Filip Bollaerts"/>
    <s v="Johan Smessaert"/>
    <x v="0"/>
    <s v="be+nl/Platform Engineering/Application connectivity"/>
    <s v="Business Application"/>
    <s v="Installed"/>
    <s v="Operational"/>
    <s v="Production"/>
    <s v="50002101"/>
    <m/>
    <m/>
    <s v="0c13e4e0c330e910e73b7fe4e4013138"/>
    <m/>
    <m/>
    <m/>
    <m/>
    <m/>
    <m/>
    <m/>
    <m/>
    <m/>
    <m/>
    <m/>
    <m/>
  </r>
  <r>
    <x v="172"/>
    <x v="173"/>
    <m/>
    <x v="0"/>
    <x v="0"/>
    <s v="Tine Puttenaers"/>
    <s v="Camille Villeroy de Galhau"/>
    <x v="0"/>
    <s v="be+nl/Finance &amp; Risk Support Chain/Finance &amp; Risk Business Support Mainframe"/>
    <s v="Business Application"/>
    <s v="Installed"/>
    <s v="Operational"/>
    <s v="Production"/>
    <s v="50002581"/>
    <m/>
    <m/>
    <s v="application-business-39573"/>
    <m/>
    <m/>
    <m/>
    <m/>
    <m/>
    <m/>
    <m/>
    <m/>
    <m/>
    <m/>
    <m/>
    <m/>
  </r>
  <r>
    <x v="173"/>
    <x v="174"/>
    <m/>
    <x v="0"/>
    <x v="0"/>
    <s v="Koen Michiels"/>
    <s v="Rob Gneo"/>
    <x v="0"/>
    <s v="be+nl/Digital Business Banking BE/BusChan/EB - Feature Squad Chimay"/>
    <s v="Business Application"/>
    <s v="Installed"/>
    <s v="Operational"/>
    <s v="Production"/>
    <s v="50002751"/>
    <m/>
    <m/>
    <s v="application-business-426418"/>
    <m/>
    <m/>
    <m/>
    <m/>
    <m/>
    <m/>
    <m/>
    <m/>
    <m/>
    <m/>
    <m/>
    <m/>
  </r>
  <r>
    <x v="174"/>
    <x v="175"/>
    <s v="Type of data: Product and Agreement data_x000a_Debit Card and Debit Card LifeCycle information"/>
    <x v="0"/>
    <x v="1"/>
    <s v="Akram Musa"/>
    <s v="José van der Voorn"/>
    <x v="2"/>
    <s v="be+nl/Payments NL/Cards/SherPAS"/>
    <s v="Business Application"/>
    <s v="Installed"/>
    <s v="Operational"/>
    <s v="Production"/>
    <s v="B3735500"/>
    <m/>
    <m/>
    <s v="application-business-1001313"/>
    <s v="application-business-1001313"/>
    <s v="Yes"/>
    <s v="Narjiss Aydoun"/>
    <s v="Jessica Schoehuis"/>
    <s v="Product data"/>
    <s v="Transferred outside ING"/>
    <s v="ING Bank Netherlands - Bank"/>
    <s v="Y"/>
    <s v="Payments NL"/>
    <s v="Yes"/>
    <s v="Yes"/>
    <m/>
  </r>
  <r>
    <x v="175"/>
    <x v="176"/>
    <s v="IT Custodian should be Andre Jansen instead of Khadija Khottoul (confirmed both from Khadija &amp; Andre)_x000a__x000a_Line-by-line specifications and bank statements are stored herein which allows the total balance to be reconciled with with balance in Suspense Accounts and or ING Owned Accounts"/>
    <x v="5"/>
    <x v="2"/>
    <s v="Jeroen Uijttenboogaard"/>
    <s v="Andre Jansen"/>
    <x v="2"/>
    <s v="CoE ODCR DBNL/RAC@ING"/>
    <s v="Business Application"/>
    <s v="Installed"/>
    <s v="Operational"/>
    <s v="Production"/>
    <m/>
    <m/>
    <m/>
    <m/>
    <m/>
    <s v="No"/>
    <s v="Jose Groenevelt"/>
    <s v="Jeroen Uijttenboogaard"/>
    <s v="Transaction data"/>
    <s v="Kept in own tribe"/>
    <s v="ING Bank Netherlands - Bank"/>
    <s v="N"/>
    <s v="Mortgages NL"/>
    <m/>
    <m/>
    <m/>
  </r>
  <r>
    <x v="176"/>
    <x v="177"/>
    <m/>
    <x v="0"/>
    <x v="0"/>
    <s v="Olivier Glorieux"/>
    <s v="Johan Smessaert"/>
    <x v="0"/>
    <s v="be+nl/Platform Engineering/E2E Availability Mon &amp; Mgt"/>
    <s v="Business Application"/>
    <s v="Installed"/>
    <s v="Operational"/>
    <s v="Production"/>
    <s v="50002201"/>
    <m/>
    <m/>
    <s v="application-support-1709776"/>
    <m/>
    <m/>
    <m/>
    <m/>
    <m/>
    <m/>
    <m/>
    <m/>
    <m/>
    <m/>
    <m/>
    <m/>
  </r>
  <r>
    <x v="177"/>
    <x v="178"/>
    <s v="Processes log lines to create counters for the metrics in graphite (will be decommed in jan 2023 - and will be replaced by OCHAPIRTK)"/>
    <x v="4"/>
    <x v="2"/>
    <s v="Marcin Krzysztof Pakulnicki"/>
    <s v="Rogier Festen"/>
    <x v="1"/>
    <s v="be+nl/Omnichannel/Mobiel Bankieren"/>
    <s v="Business Application"/>
    <s v="Installed"/>
    <s v="Operational"/>
    <s v="Production"/>
    <m/>
    <m/>
    <m/>
    <m/>
    <s v="application-support-1183164"/>
    <s v="No"/>
    <s v="na"/>
    <s v="na"/>
    <s v="Reference data"/>
    <s v="Exchanged across domains"/>
    <s v="ING Bank Netherlands - Bank"/>
    <s v="N"/>
    <s v="Omnichannel"/>
    <m/>
    <m/>
    <m/>
  </r>
  <r>
    <x v="178"/>
    <x v="179"/>
    <m/>
    <x v="0"/>
    <x v="0"/>
    <s v="Halil Cekiç"/>
    <s v="Albin Moreau"/>
    <x v="0"/>
    <s v="be+nl/Business Lending/Office Tooling"/>
    <s v="Business Application"/>
    <s v="Installed"/>
    <s v="Operational"/>
    <s v="Production"/>
    <s v="50002492"/>
    <m/>
    <m/>
    <s v="95b747eddb77f704395df7b31d96191d"/>
    <m/>
    <m/>
    <m/>
    <m/>
    <m/>
    <m/>
    <m/>
    <m/>
    <m/>
    <m/>
    <m/>
    <m/>
  </r>
  <r>
    <x v="179"/>
    <x v="180"/>
    <m/>
    <x v="0"/>
    <x v="0"/>
    <s v="Olivier Dargent"/>
    <s v="Alexis Nkundabagenzi"/>
    <x v="0"/>
    <s v="be+nl/BSM_CM_Belgium/Office Tooling"/>
    <s v="Business Application"/>
    <s v="Installed"/>
    <s v="Operational"/>
    <s v="Production"/>
    <m/>
    <m/>
    <m/>
    <s v="2a00dc88c3607514e73b7fe4e40131c7"/>
    <m/>
    <m/>
    <m/>
    <m/>
    <m/>
    <m/>
    <m/>
    <m/>
    <m/>
    <m/>
    <m/>
    <m/>
  </r>
  <r>
    <x v="180"/>
    <x v="181"/>
    <m/>
    <x v="0"/>
    <x v="0"/>
    <s v="Halil Cekiç"/>
    <s v="Sarah Grace"/>
    <x v="0"/>
    <s v="be+nl/Business lending BE/Product Mgmt &amp; Systems/Collateral &amp; Balance Sheets Mgt"/>
    <s v="Business Application"/>
    <s v="Installed"/>
    <s v="Operational"/>
    <s v="Production"/>
    <s v="50002492"/>
    <m/>
    <m/>
    <s v="abf755981baeb090833ba9b3b24bcbab"/>
    <m/>
    <m/>
    <m/>
    <m/>
    <m/>
    <m/>
    <m/>
    <m/>
    <m/>
    <m/>
    <m/>
    <m/>
  </r>
  <r>
    <x v="181"/>
    <x v="182"/>
    <m/>
    <x v="0"/>
    <x v="0"/>
    <s v="Olivier Dargent"/>
    <s v="Alexis Nkundabagenzi"/>
    <x v="0"/>
    <s v="be+nl/BSM_CM_Belgium/Office Tooling"/>
    <s v="Business Application"/>
    <s v="Installed"/>
    <s v="Operational"/>
    <s v="Production"/>
    <m/>
    <m/>
    <m/>
    <s v="b60010c8c3607514e73b7fe4e40131ba"/>
    <m/>
    <m/>
    <m/>
    <m/>
    <m/>
    <m/>
    <m/>
    <m/>
    <m/>
    <m/>
    <m/>
    <m/>
  </r>
  <r>
    <x v="182"/>
    <x v="183"/>
    <m/>
    <x v="0"/>
    <x v="1"/>
    <s v="Rik-Jan van Bree"/>
    <s v="Oscar Duintjer Tebbens"/>
    <x v="2"/>
    <s v="be+nl/Payments NL/Products/GeckoS"/>
    <s v="Business Application"/>
    <s v="Installed"/>
    <s v="Operational"/>
    <s v="Production"/>
    <s v="B3736300"/>
    <m/>
    <m/>
    <s v="application-business-990814"/>
    <s v="application-business-990814"/>
    <s v="No"/>
    <s v="Narjiss Aydoun"/>
    <s v="Hans Krak"/>
    <s v="Transaction data"/>
    <s v="Transferred outside ING"/>
    <s v="ING Bank Netherlands - Bank"/>
    <s v="Y"/>
    <s v="Payments NL"/>
    <s v="Yes"/>
    <s v="Yes"/>
    <m/>
  </r>
  <r>
    <x v="183"/>
    <x v="184"/>
    <m/>
    <x v="6"/>
    <x v="2"/>
    <s v="Steven Frieswijk"/>
    <s v="Liesbeth Berns"/>
    <x v="1"/>
    <s v="be+nl/Digital &amp; Customer Interaction/DiPr SSE/Search &amp; Intelligent assistance"/>
    <s v="Business Application"/>
    <s v="Installed"/>
    <s v="Operational"/>
    <s v="Production"/>
    <m/>
    <m/>
    <m/>
    <m/>
    <s v="application-business-1719673"/>
    <m/>
    <s v="Liesbeth Berns"/>
    <m/>
    <m/>
    <s v="Exchanged across domains"/>
    <s v="ING Bank Netherlands - Bank"/>
    <s v="Y"/>
    <s v="Digital &amp; Customer Interaction"/>
    <s v="Yes"/>
    <s v="Yes"/>
    <m/>
  </r>
  <r>
    <x v="184"/>
    <x v="185"/>
    <m/>
    <x v="0"/>
    <x v="1"/>
    <s v="Rik-Jan van Bree"/>
    <s v="Oscar Duintjer Tebbens"/>
    <x v="1"/>
    <s v="be+nl/Payments NL/Products/Digital Insight"/>
    <s v="Business Application"/>
    <s v="Installed"/>
    <s v="Operational"/>
    <s v="Production"/>
    <s v="B3736300"/>
    <m/>
    <m/>
    <s v="cedc7cdadb8a2f8410d273200f961987"/>
    <s v="cedc7cdadb8a2f8410d273200f961987"/>
    <s v="No"/>
    <s v="Narjiss Aydoun"/>
    <s v="Hans Krak"/>
    <m/>
    <m/>
    <s v="ING Bank Netherlands - Bank"/>
    <s v="Y"/>
    <s v="Payments NL"/>
    <s v="No"/>
    <s v="No"/>
    <m/>
  </r>
  <r>
    <x v="185"/>
    <x v="186"/>
    <m/>
    <x v="0"/>
    <x v="1"/>
    <s v="Pieter van Valenberg"/>
    <s v="Rogier Poel"/>
    <x v="1"/>
    <s v="be+nl/Investments NL/Shared Platform &amp; customer journeys/Reporting &amp; Client Outp"/>
    <s v="Business Application"/>
    <s v="Installed"/>
    <s v="Operational"/>
    <s v="Production"/>
    <m/>
    <m/>
    <m/>
    <s v="2f56676adbbed05052516b4bd396198c"/>
    <s v="2f56676adbbed05052516b4bd396198c"/>
    <s v="No"/>
    <m/>
    <m/>
    <s v="Product data"/>
    <s v="Kept in own tribe"/>
    <s v="ING Bank Netherlands - Bank"/>
    <s v="N"/>
    <s v="Investments"/>
    <m/>
    <m/>
    <m/>
  </r>
  <r>
    <x v="186"/>
    <x v="187"/>
    <m/>
    <x v="0"/>
    <x v="0"/>
    <s v="Peter De Rop"/>
    <s v="Cathérine Alliet"/>
    <x v="0"/>
    <s v="be+nl/HR BE/Office Tooling"/>
    <s v="Business Application"/>
    <s v="Installed"/>
    <s v="Operational"/>
    <s v="Production"/>
    <m/>
    <m/>
    <m/>
    <s v="f72ebf8e9396a158cb9f382d6cba10c2"/>
    <m/>
    <m/>
    <m/>
    <m/>
    <m/>
    <m/>
    <m/>
    <m/>
    <m/>
    <m/>
    <m/>
    <m/>
  </r>
  <r>
    <x v="187"/>
    <x v="188"/>
    <m/>
    <x v="0"/>
    <x v="0"/>
    <s v="Emily Jasmin DECOUSSEMAEKER"/>
    <s v="Cathérine Alliet"/>
    <x v="0"/>
    <s v="be+nl/HR BE/Office Tooling"/>
    <s v="Business Application"/>
    <s v="Installed"/>
    <s v="Operational"/>
    <s v="Production"/>
    <m/>
    <m/>
    <m/>
    <s v="50c1eac2db517bc44f25f9f51d9619ec"/>
    <m/>
    <m/>
    <m/>
    <m/>
    <m/>
    <m/>
    <m/>
    <m/>
    <m/>
    <m/>
    <m/>
    <m/>
  </r>
  <r>
    <x v="188"/>
    <x v="189"/>
    <m/>
    <x v="0"/>
    <x v="0"/>
    <s v="Patrick Ghysen"/>
    <s v="Amaury Vanthournout"/>
    <x v="0"/>
    <s v="be+nl/Payments BE/Products/SEPA Brainiacs"/>
    <s v="Business Application"/>
    <s v="Installed"/>
    <s v="Operational"/>
    <s v="Production"/>
    <s v="50002401"/>
    <m/>
    <m/>
    <s v="application-business-34153"/>
    <m/>
    <m/>
    <m/>
    <m/>
    <m/>
    <m/>
    <m/>
    <m/>
    <m/>
    <m/>
    <m/>
    <m/>
  </r>
  <r>
    <x v="189"/>
    <x v="190"/>
    <m/>
    <x v="0"/>
    <x v="0"/>
    <s v="Sabrina Bonneux"/>
    <s v="Geoffrey Pareyn"/>
    <x v="0"/>
    <s v="be+nl/Finance &amp; Risk Support Chain/Finance &amp; Risk Business Support UDA"/>
    <s v="Business Application"/>
    <s v="Installed"/>
    <s v="Operational"/>
    <s v="Production"/>
    <m/>
    <m/>
    <m/>
    <s v="835c3720db30efc0df6ff7b31d96199e"/>
    <m/>
    <m/>
    <m/>
    <m/>
    <m/>
    <m/>
    <m/>
    <m/>
    <m/>
    <m/>
    <m/>
    <m/>
  </r>
  <r>
    <x v="190"/>
    <x v="191"/>
    <m/>
    <x v="0"/>
    <x v="0"/>
    <s v="Filip Bollaerts"/>
    <s v="Johan Smessaert"/>
    <x v="0"/>
    <s v="be+nl/Platform Engineering/Users Connectivity"/>
    <s v="Business Application"/>
    <s v="Installed"/>
    <s v="Operational"/>
    <s v="Production"/>
    <s v="50002101"/>
    <m/>
    <m/>
    <s v="682f9a85db8fe380b94cf3731d9619fb"/>
    <m/>
    <m/>
    <m/>
    <m/>
    <m/>
    <m/>
    <m/>
    <m/>
    <m/>
    <m/>
    <m/>
    <m/>
  </r>
  <r>
    <x v="191"/>
    <x v="192"/>
    <m/>
    <x v="0"/>
    <x v="0"/>
    <s v="Mireille Van Damme"/>
    <s v="Jean Pinte"/>
    <x v="0"/>
    <s v="be+nl/CoE Document &amp; Content Services BE/Dossier Management/La Fiducia"/>
    <s v="Business Application"/>
    <s v="Installed"/>
    <s v="Operational"/>
    <s v="Production"/>
    <s v="50002744"/>
    <m/>
    <m/>
    <s v="41fc6ba21bc61550f33dea83b24bcb9f"/>
    <m/>
    <m/>
    <m/>
    <m/>
    <m/>
    <m/>
    <m/>
    <m/>
    <m/>
    <m/>
    <m/>
    <m/>
  </r>
  <r>
    <x v="192"/>
    <x v="193"/>
    <m/>
    <x v="0"/>
    <x v="0"/>
    <s v="Patrick Ghysen"/>
    <s v="Rosario Aguilar Ruiz"/>
    <x v="0"/>
    <s v="be+nl/DB&amp;MF BE/Customer Channel Experience/ONEder"/>
    <s v="Business Application"/>
    <s v="Installed"/>
    <s v="Operational"/>
    <s v="Production"/>
    <s v="50002401"/>
    <m/>
    <m/>
    <s v="93195b0ddbf844d06771f5f51d961979"/>
    <m/>
    <m/>
    <m/>
    <m/>
    <m/>
    <m/>
    <m/>
    <m/>
    <m/>
    <m/>
    <m/>
    <m/>
  </r>
  <r>
    <x v="193"/>
    <x v="194"/>
    <m/>
    <x v="0"/>
    <x v="0"/>
    <s v="Arnaud Gaudissart"/>
    <s v="Erik Hagreis"/>
    <x v="0"/>
    <s v="be+nl/Investments NL/Office Tooling"/>
    <s v="Business Application"/>
    <s v="Installed"/>
    <s v="Operational"/>
    <s v="Production"/>
    <s v="50002461"/>
    <m/>
    <m/>
    <s v="application-support-1701109"/>
    <m/>
    <m/>
    <m/>
    <m/>
    <m/>
    <m/>
    <m/>
    <m/>
    <m/>
    <m/>
    <m/>
    <m/>
  </r>
  <r>
    <x v="194"/>
    <x v="195"/>
    <m/>
    <x v="0"/>
    <x v="0"/>
    <s v="Halil Cekiç"/>
    <s v="Steffi Frison"/>
    <x v="0"/>
    <s v="be+nl/Consumer Loans BE/Legion"/>
    <s v="Business Application"/>
    <s v="Installed"/>
    <s v="Operational"/>
    <s v="Production"/>
    <s v="50002492"/>
    <m/>
    <m/>
    <s v="6f69352e1b41555065bd4042b24bcb44"/>
    <m/>
    <m/>
    <m/>
    <m/>
    <m/>
    <m/>
    <m/>
    <m/>
    <m/>
    <m/>
    <m/>
    <m/>
  </r>
  <r>
    <x v="195"/>
    <x v="196"/>
    <m/>
    <x v="0"/>
    <x v="0"/>
    <s v="Pascal Philippart"/>
    <s v="Ludovic Lecomte"/>
    <x v="0"/>
    <s v="be+nl/Group Treasury Belgium/Office Tooling"/>
    <s v="Business Application"/>
    <s v="Installed"/>
    <s v="Operational"/>
    <s v="Production"/>
    <m/>
    <m/>
    <m/>
    <s v="bda7a76f1b66d9547771639ce54bcb03"/>
    <m/>
    <m/>
    <m/>
    <m/>
    <m/>
    <m/>
    <m/>
    <m/>
    <m/>
    <m/>
    <m/>
    <m/>
  </r>
  <r>
    <x v="196"/>
    <x v="197"/>
    <m/>
    <x v="0"/>
    <x v="0"/>
    <s v="Patrick Ghysen"/>
    <s v="Justine Belge"/>
    <x v="0"/>
    <s v="be+nl/DB&amp;MF BE/Customer Channel Experience/ONEder"/>
    <s v="Business Application"/>
    <s v="Installed"/>
    <s v="Operational"/>
    <s v="Production"/>
    <s v="50002401"/>
    <m/>
    <m/>
    <s v="application-support-1621999"/>
    <m/>
    <m/>
    <m/>
    <m/>
    <m/>
    <m/>
    <m/>
    <m/>
    <m/>
    <m/>
    <m/>
    <m/>
  </r>
  <r>
    <x v="197"/>
    <x v="198"/>
    <s v="Processes customer behaviour data, but that data is sent to DM_CAN (already mentioned) and Adobe (BE CI), where it is stored."/>
    <x v="0"/>
    <x v="1"/>
    <s v="Emile Scheilen"/>
    <s v="Anna Lakeman - Braas"/>
    <x v="1"/>
    <s v="be+nl/Digital &amp; Customer Interaction NL/CI&amp;A NL/Star Trackers"/>
    <s v="Business Application"/>
    <s v="Installed"/>
    <s v="Operational"/>
    <s v="Production"/>
    <s v="B3733100"/>
    <m/>
    <m/>
    <s v="c6bbc4c0db53df80d1fb34bffe961930"/>
    <s v="c6bbc4c0db53df80d1fb34bffe961930"/>
    <s v="Yes"/>
    <s v="Bob Timmerman"/>
    <m/>
    <s v="Data derived by other data users"/>
    <s v="Exchanged across domains"/>
    <s v="ING Bank Netherlands - Bank"/>
    <s v="N"/>
    <s v="Digital &amp; Customer Interaction"/>
    <m/>
    <m/>
    <m/>
  </r>
  <r>
    <x v="198"/>
    <x v="199"/>
    <m/>
    <x v="0"/>
    <x v="0"/>
    <s v="Arnaud Gaudissart"/>
    <s v="Erik Hagreis"/>
    <x v="0"/>
    <s v="be+nl/Investments NL/Office Tooling"/>
    <s v="Business Application"/>
    <s v="Installed"/>
    <s v="Operational"/>
    <s v="Production"/>
    <s v="50002461"/>
    <m/>
    <m/>
    <s v="991970b4db0b3bc4dae3ffc41d961976"/>
    <m/>
    <m/>
    <m/>
    <m/>
    <m/>
    <m/>
    <m/>
    <m/>
    <m/>
    <m/>
    <m/>
    <m/>
  </r>
  <r>
    <x v="199"/>
    <x v="200"/>
    <m/>
    <x v="0"/>
    <x v="1"/>
    <s v="Jan Reuterink"/>
    <s v="Manon van Willenswaard"/>
    <x v="2"/>
    <s v="be+nl/Digital Business Banking NL/Customer Data Processes/Kelten"/>
    <s v="Business Application"/>
    <s v="Installed"/>
    <s v="Operational"/>
    <s v="Production"/>
    <s v="B3734300"/>
    <m/>
    <m/>
    <s v="b5d60e13db40c744eb6370600f9619b1"/>
    <s v="b5d60e13db40c744eb6370600f9619b1"/>
    <s v="No"/>
    <s v="Sven Schenkel"/>
    <s v="Ariane Swets"/>
    <s v="Party data"/>
    <s v="Kept in own tribe"/>
    <s v="ING Bank Netherlands - Bank"/>
    <s v="Y"/>
    <s v="Digital Business Banking"/>
    <s v="Yes"/>
    <s v="TBC"/>
    <m/>
  </r>
  <r>
    <x v="200"/>
    <x v="201"/>
    <m/>
    <x v="0"/>
    <x v="0"/>
    <s v="Patrick Ghysen"/>
    <s v="Amaury Vanthournout"/>
    <x v="0"/>
    <s v="be+nl/DB&amp;MF BE/Customer Channel Experience/ONEder"/>
    <s v="Business Application"/>
    <s v="Installed"/>
    <s v="Operational"/>
    <s v="Production"/>
    <s v="50002401"/>
    <m/>
    <m/>
    <s v="application-support-1621963"/>
    <m/>
    <m/>
    <m/>
    <m/>
    <m/>
    <m/>
    <m/>
    <m/>
    <m/>
    <m/>
    <m/>
    <m/>
  </r>
  <r>
    <x v="201"/>
    <x v="202"/>
    <m/>
    <x v="0"/>
    <x v="0"/>
    <s v="Guido Smit"/>
    <s v="Matthias Neuner"/>
    <x v="0"/>
    <s v="be+nl/Daily Banking Digital First NL/Business Journeys/The Offspring"/>
    <s v="Business Application"/>
    <s v="Installed"/>
    <s v="Operational"/>
    <s v="Production"/>
    <s v="B3736100"/>
    <m/>
    <m/>
    <s v="application-business-1312352"/>
    <m/>
    <m/>
    <m/>
    <m/>
    <m/>
    <m/>
    <m/>
    <m/>
    <m/>
    <m/>
    <m/>
    <m/>
  </r>
  <r>
    <x v="202"/>
    <x v="203"/>
    <m/>
    <x v="0"/>
    <x v="1"/>
    <s v="Guido Smit"/>
    <s v="Matthias Neuner"/>
    <x v="1"/>
    <s v="be+nl/Daily Banking Digital First NL/Business Journeys/ACDC"/>
    <s v="Business Application"/>
    <s v="Installed"/>
    <s v="Operational"/>
    <s v="Production"/>
    <s v="B3736100"/>
    <m/>
    <m/>
    <s v="e6b6d3031b65a4d02516ebd3b24bcbbb"/>
    <s v="e6b6d3031b65a4d02516ebd3b24bcbbb"/>
    <m/>
    <m/>
    <m/>
    <m/>
    <m/>
    <s v="ING Bank Netherlands - Bank"/>
    <s v="N"/>
    <s v="Daily Banking Digital First NL"/>
    <m/>
    <m/>
    <m/>
  </r>
  <r>
    <x v="203"/>
    <x v="204"/>
    <m/>
    <x v="0"/>
    <x v="1"/>
    <s v="Pattabhi Ponugupati"/>
    <s v="Elles Ogink"/>
    <x v="1"/>
    <s v="be+nl/Assisted channels NL/PA1_CC2.0/TwilioOPS"/>
    <s v="Business Application"/>
    <s v="Installed"/>
    <s v="Operational"/>
    <s v="Production"/>
    <s v="B3732100"/>
    <m/>
    <m/>
    <s v="211d3f3ddb6350905f9e917bd396196f"/>
    <s v="211d3f3ddb6350905f9e917bd396196f"/>
    <s v="No"/>
    <s v="DO per country -&gt; Local Ass. Channel TL or CC Head"/>
    <s v="Pettie Booij"/>
    <m/>
    <m/>
    <s v="ING Bank Netherlands - Bank"/>
    <s v="N"/>
    <s v="Assisted channels"/>
    <m/>
    <m/>
    <m/>
  </r>
  <r>
    <x v="204"/>
    <x v="205"/>
    <m/>
    <x v="0"/>
    <x v="1"/>
    <s v="Mark Nijssen-Gerichhausen"/>
    <s v="Jacques Schram"/>
    <x v="2"/>
    <s v="be+nl/Mortgages NL/Office Tooling"/>
    <s v="Business Application"/>
    <s v="Installed"/>
    <s v="Operational"/>
    <s v="Production"/>
    <s v="B3737300"/>
    <m/>
    <m/>
    <s v="af706e3adb64c850f2ae5cd4dc9619e8"/>
    <s v="af706e3adb64c850f2ae5cd4dc9619e8"/>
    <s v="No"/>
    <s v="Folkert van der Ploeg"/>
    <s v="Arnold Bussink"/>
    <s v="Operational System Process Organisational data"/>
    <s v="Kept in own tribe"/>
    <s v="ING Bank Netherlands - Bank"/>
    <s v="N"/>
    <s v="Mortgages NL"/>
    <m/>
    <m/>
    <m/>
  </r>
  <r>
    <x v="205"/>
    <x v="206"/>
    <s v="Partly SoR: Only marketing related data like selections made and marketing data like opens and clicks (contact history) can be seen as original (SoR) data._x000a_Exchanged across domains, because data of our systems like customer behavior is used across the organization. derived by data uses best option of the list, better: enriched data."/>
    <x v="0"/>
    <x v="1"/>
    <s v="Emile Scheilen"/>
    <s v="Anna Lakeman - Braas"/>
    <x v="2"/>
    <s v="be+nl/Digital &amp; Customer Interaction BE/CI&amp;A BE/Omega"/>
    <s v="Business Application"/>
    <s v="Installed"/>
    <s v="Operational"/>
    <s v="Production"/>
    <s v="B3733100"/>
    <m/>
    <m/>
    <s v="d7c07552dbd0e38cd1fb34bffe96190e"/>
    <s v="d7c07552dbd0e38cd1fb34bffe96190e"/>
    <s v="Yes"/>
    <s v="Michel Tetteroo"/>
    <s v="No offical DS, PO: Laila Alkanawati"/>
    <s v="Data derived by other data users"/>
    <s v="Exchanged across domains"/>
    <s v="ING Bank Netherlands - Bank"/>
    <s v="Y"/>
    <s v="Digital &amp; Customer Interaction"/>
    <s v="Yes"/>
    <s v="Yes"/>
    <m/>
  </r>
  <r>
    <x v="206"/>
    <x v="207"/>
    <s v="the application is not used anymore,  please remove"/>
    <x v="4"/>
    <x v="1"/>
    <s v="Pieter van Valenberg"/>
    <s v="Rogier Poel"/>
    <x v="1"/>
    <s v="be+nl/Investments NL/Shared Platform &amp; customer journeys/Transaction Management"/>
    <s v="Business Application"/>
    <s v="Installed"/>
    <s v="Operational"/>
    <s v="Production"/>
    <m/>
    <m/>
    <m/>
    <s v="7f56676adbbed05052516b4bd39619e8"/>
    <s v="7f56676adbbed05052516b4bd39619e8"/>
    <s v="No"/>
    <m/>
    <m/>
    <m/>
    <m/>
    <s v="ING Bank Netherlands - Bank"/>
    <s v="N"/>
    <s v="Investments"/>
    <m/>
    <m/>
    <m/>
  </r>
  <r>
    <x v="207"/>
    <x v="208"/>
    <m/>
    <x v="0"/>
    <x v="0"/>
    <s v="Wilfrid Huculak"/>
    <s v="Daniel Heuzel"/>
    <x v="0"/>
    <s v="be+nl/CREFS BE/Security "/>
    <s v="Business Application"/>
    <s v="Installed"/>
    <s v="Operational"/>
    <s v="Production"/>
    <s v="93003354"/>
    <m/>
    <m/>
    <s v="1fe402901bdfcd90f5de2022b24bcbdd"/>
    <m/>
    <m/>
    <m/>
    <m/>
    <m/>
    <m/>
    <m/>
    <m/>
    <m/>
    <m/>
    <m/>
    <m/>
  </r>
  <r>
    <x v="208"/>
    <x v="209"/>
    <m/>
    <x v="0"/>
    <x v="0"/>
    <s v="Vik Van Hoye"/>
    <s v="Grégory Dekimpe"/>
    <x v="0"/>
    <s v="be+nl/CRO/Balance Sheet Risk/Office Tooling"/>
    <s v="Business Application"/>
    <s v="Installed"/>
    <s v="Operational"/>
    <s v="Production"/>
    <m/>
    <m/>
    <m/>
    <s v="5e7607001b7bdc9012b8a9b7bd4bcb31"/>
    <m/>
    <m/>
    <m/>
    <m/>
    <m/>
    <m/>
    <m/>
    <m/>
    <m/>
    <m/>
    <m/>
    <m/>
  </r>
  <r>
    <x v="209"/>
    <x v="210"/>
    <s v="Standard communication templates stored without enrichment of any party or product data"/>
    <x v="0"/>
    <x v="1"/>
    <s v="Antoon Starink"/>
    <s v="Ed Spitteler"/>
    <x v="2"/>
    <s v="be+nl/Document &amp; Content Services NL/Communication as a Service/EmpowerING"/>
    <s v="Business Application"/>
    <s v="Installed"/>
    <s v="Operational"/>
    <s v="Production"/>
    <s v="B4750000"/>
    <m/>
    <m/>
    <s v="application-business-1742436"/>
    <s v="application-business-1742436"/>
    <s v="No"/>
    <s v="Ed Spitteler"/>
    <s v="Antoon Starink"/>
    <s v="Operational System Process Organisational data"/>
    <s v="Kept in own tribe"/>
    <s v="ING Bank Netherlands - Bank"/>
    <s v="Y"/>
    <s v="Document &amp; Content Services"/>
    <s v="No"/>
    <m/>
    <m/>
  </r>
  <r>
    <x v="210"/>
    <x v="211"/>
    <m/>
    <x v="0"/>
    <x v="0"/>
    <s v="Tine Puttenaers"/>
    <s v="Camille Villeroy de Galhau"/>
    <x v="0"/>
    <s v="be+nl/Finance &amp; Risk Support Chain/Finance &amp; Risk Business Support Small Package"/>
    <s v="Business Application"/>
    <s v="Installed"/>
    <s v="Operational"/>
    <s v="Production"/>
    <s v="50002581"/>
    <m/>
    <m/>
    <s v="application-business-646367"/>
    <m/>
    <m/>
    <m/>
    <m/>
    <m/>
    <m/>
    <m/>
    <m/>
    <m/>
    <m/>
    <m/>
    <m/>
  </r>
  <r>
    <x v="211"/>
    <x v="212"/>
    <m/>
    <x v="0"/>
    <x v="0"/>
    <s v="Gregory Vander Becken"/>
    <s v="Martine Van Oudenhove"/>
    <x v="0"/>
    <s v="be+nl/Fiducre/FID ITS FIDUCRE"/>
    <s v="Business Application"/>
    <s v="Installed"/>
    <s v="Operational"/>
    <s v="Production"/>
    <m/>
    <m/>
    <m/>
    <s v="9dbb7dc1db3e0050bfa9b34ffe96198f"/>
    <m/>
    <m/>
    <m/>
    <m/>
    <m/>
    <m/>
    <m/>
    <m/>
    <m/>
    <m/>
    <m/>
    <m/>
  </r>
  <r>
    <x v="212"/>
    <x v="213"/>
    <m/>
    <x v="0"/>
    <x v="0"/>
    <s v="Pierre Swijngedouw"/>
    <s v="Peter Vincke"/>
    <x v="0"/>
    <s v="be+nl/Record/Record Credits"/>
    <s v="Business Application"/>
    <s v="Installed"/>
    <s v="Operational"/>
    <s v="Production"/>
    <m/>
    <m/>
    <m/>
    <s v="74303fdfdbea40106e24b6bffe96197b"/>
    <m/>
    <m/>
    <m/>
    <m/>
    <m/>
    <m/>
    <m/>
    <m/>
    <m/>
    <m/>
    <m/>
    <m/>
  </r>
  <r>
    <x v="213"/>
    <x v="214"/>
    <m/>
    <x v="0"/>
    <x v="0"/>
    <s v="Koen Michiels"/>
    <s v="Amaury Vanthournout"/>
    <x v="0"/>
    <s v="be+nl/Digital Business Banking BE/BusChan/Trojans"/>
    <s v="Business Application"/>
    <s v="Installed"/>
    <s v="Operational"/>
    <s v="Production"/>
    <s v="50002751"/>
    <m/>
    <m/>
    <s v="1bfff95287ee05d04ba3ecec3fbb352e"/>
    <m/>
    <m/>
    <m/>
    <m/>
    <m/>
    <m/>
    <m/>
    <m/>
    <m/>
    <m/>
    <m/>
    <m/>
  </r>
  <r>
    <x v="214"/>
    <x v="215"/>
    <m/>
    <x v="0"/>
    <x v="0"/>
    <s v="Filip Bollaerts"/>
    <s v="Johan Smessaert"/>
    <x v="0"/>
    <s v="be+nl/Platform Engineering/Core Bank/Extract Transfer Load"/>
    <s v="Business Application"/>
    <s v="Installed"/>
    <s v="Operational"/>
    <s v="Production"/>
    <s v="50002101"/>
    <m/>
    <m/>
    <s v="4fe133cbdb1c2b4ceb6370600f961962"/>
    <m/>
    <m/>
    <m/>
    <m/>
    <m/>
    <m/>
    <m/>
    <m/>
    <m/>
    <m/>
    <m/>
    <m/>
  </r>
  <r>
    <x v="215"/>
    <x v="216"/>
    <s v="A view on or derived from DM_CAN and some other data sources."/>
    <x v="0"/>
    <x v="1"/>
    <s v="Emile Scheilen"/>
    <s v="Anna Lakeman - Braas"/>
    <x v="1"/>
    <s v="be+nl/Digital &amp; Customer Interaction NL/CI&amp;A NL/Analytical Engine"/>
    <s v="Business Application"/>
    <s v="Installed"/>
    <s v="Operational"/>
    <s v="Production"/>
    <s v="B3733100"/>
    <m/>
    <m/>
    <s v="application-business-1535810"/>
    <s v="application-business-1535810"/>
    <s v="No"/>
    <s v="Michel Tetteroo"/>
    <m/>
    <m/>
    <m/>
    <s v="ING Bank Netherlands - Bank"/>
    <s v="N"/>
    <s v="Digital &amp; Customer Interaction"/>
    <m/>
    <m/>
    <m/>
  </r>
  <r>
    <x v="216"/>
    <x v="217"/>
    <m/>
    <x v="0"/>
    <x v="1"/>
    <s v="Akram Musa"/>
    <s v="Martijn Boere"/>
    <x v="1"/>
    <s v="be+nl/Payments NL/Cards/Heart of Cards"/>
    <s v="Business Application"/>
    <s v="Installed"/>
    <s v="Operational"/>
    <s v="Production"/>
    <s v="B3735500"/>
    <m/>
    <m/>
    <s v="009fd221dbd90380aa8af9231d96198b"/>
    <s v="009fd221dbd90380aa8af9231d96198b"/>
    <s v="No"/>
    <s v="Narjiss Aydoun"/>
    <m/>
    <m/>
    <m/>
    <s v="ING Bank Netherlands - Bank"/>
    <s v="Y"/>
    <s v="Payments NL"/>
    <s v="Yes"/>
    <s v="Yes"/>
    <m/>
  </r>
  <r>
    <x v="217"/>
    <x v="218"/>
    <s v="Type of data: Party, Product, Transaction, Agreement, Pricing &amp; Reference data/Type of consumption: Exchanged across domains"/>
    <x v="0"/>
    <x v="1"/>
    <s v="Akram Musa"/>
    <s v="Martijn Boere"/>
    <x v="2"/>
    <s v="be+nl/Payments NL/Cards/Heart of Cards"/>
    <s v="Business Application"/>
    <s v="Installed"/>
    <s v="Operational"/>
    <s v="Production"/>
    <s v="B3735500"/>
    <m/>
    <m/>
    <s v="c06ed2a9db990380aa8af9231d96192c"/>
    <s v="c06ed2a9db990380aa8af9231d96192c"/>
    <s v="Yes"/>
    <s v="Narjiss Aydoun"/>
    <s v="Ilse Brouwer/Frank ten Veen"/>
    <s v="Party data"/>
    <s v="Transferred outside ING"/>
    <s v="ING Bank Netherlands - Bank"/>
    <s v="Y"/>
    <s v="Payments NL"/>
    <s v="Yes"/>
    <s v="Yes"/>
    <m/>
  </r>
  <r>
    <x v="218"/>
    <x v="219"/>
    <m/>
    <x v="0"/>
    <x v="1"/>
    <s v="Akram Musa"/>
    <s v="Martijn Boere"/>
    <x v="1"/>
    <s v="be+nl/Payments NL/Cards/Heart of Cards"/>
    <s v="Business Application"/>
    <s v="Installed"/>
    <s v="Operational"/>
    <s v="Production"/>
    <s v="B3735500"/>
    <m/>
    <m/>
    <s v="f0df1661dbd90380aa8af9231d961909"/>
    <s v="f0df1661dbd90380aa8af9231d961909"/>
    <s v="No"/>
    <s v="Narjiss Aydoun"/>
    <m/>
    <m/>
    <m/>
    <s v="ING Bank Netherlands - Bank"/>
    <s v="Y"/>
    <s v="Payments NL"/>
    <s v="No"/>
    <s v="No"/>
    <m/>
  </r>
  <r>
    <x v="219"/>
    <x v="220"/>
    <m/>
    <x v="0"/>
    <x v="0"/>
    <s v="Mireille Van Damme"/>
    <s v="Jean Pinte"/>
    <x v="0"/>
    <s v="be+nl/CoE Document &amp; Content Services BE/Dossier Management/La Rinascita"/>
    <s v="Business Application"/>
    <s v="Installed"/>
    <s v="Operational"/>
    <s v="Production"/>
    <s v="50002744"/>
    <m/>
    <m/>
    <s v="a40d6871dbf7ff40268ff1c51d9619db"/>
    <m/>
    <m/>
    <m/>
    <m/>
    <m/>
    <m/>
    <m/>
    <m/>
    <m/>
    <m/>
    <m/>
    <m/>
  </r>
  <r>
    <x v="220"/>
    <x v="221"/>
    <m/>
    <x v="0"/>
    <x v="0"/>
    <s v="Peter De Rop"/>
    <s v="Cathérine Alliet"/>
    <x v="0"/>
    <s v="be+nl/HR BE/Office Tooling"/>
    <s v="Business Application"/>
    <s v="Installed"/>
    <s v="Operational"/>
    <s v="Production"/>
    <m/>
    <m/>
    <m/>
    <s v="b32ebf8e9396a158cb9f382d6cba1077"/>
    <m/>
    <m/>
    <m/>
    <m/>
    <m/>
    <m/>
    <m/>
    <m/>
    <m/>
    <m/>
    <m/>
    <m/>
  </r>
  <r>
    <x v="221"/>
    <x v="222"/>
    <m/>
    <x v="0"/>
    <x v="0"/>
    <s v="Michael Canter-Visscher"/>
    <s v="Geoffrey Pareyn"/>
    <x v="0"/>
    <s v="be+nl/CRO/Retail Credit Risk/Office Tooling"/>
    <s v="Business Application"/>
    <s v="Installed"/>
    <s v="Operational"/>
    <s v="Production"/>
    <m/>
    <m/>
    <m/>
    <s v="9946878a1b7a60d432114262b24bcb2c"/>
    <m/>
    <m/>
    <m/>
    <m/>
    <m/>
    <m/>
    <m/>
    <m/>
    <m/>
    <m/>
    <m/>
    <m/>
  </r>
  <r>
    <x v="222"/>
    <x v="223"/>
    <m/>
    <x v="0"/>
    <x v="0"/>
    <s v="Olivier Glorieux"/>
    <s v="Johan Smessaert"/>
    <x v="0"/>
    <s v="be+nl/Platform Engineering/IT Data Engineering &amp; BI"/>
    <s v="Business Application"/>
    <s v="Installed"/>
    <s v="Operational"/>
    <s v="Production"/>
    <s v="50002201"/>
    <m/>
    <m/>
    <s v="9dee0987dbae889cd59179600f961952"/>
    <m/>
    <m/>
    <m/>
    <m/>
    <m/>
    <m/>
    <m/>
    <m/>
    <m/>
    <m/>
    <m/>
    <m/>
  </r>
  <r>
    <x v="223"/>
    <x v="224"/>
    <m/>
    <x v="2"/>
    <x v="2"/>
    <s v="Steven Frieswijk"/>
    <s v="Tommy van de Zande"/>
    <x v="1"/>
    <s v="be+nl/Digital &amp; Customer Interaction/DiPr P&amp;C/Platinum"/>
    <s v="Business Application"/>
    <s v="Installed"/>
    <s v="Operational"/>
    <s v="Production"/>
    <m/>
    <m/>
    <m/>
    <m/>
    <s v="291e48afdb6bbf80268ff1c51d96196f"/>
    <m/>
    <m/>
    <m/>
    <m/>
    <m/>
    <s v="ING Bank Netherlands - Bank"/>
    <s v="Y"/>
    <s v="Digital &amp; Customer Interaction"/>
    <s v="No"/>
    <m/>
    <m/>
  </r>
  <r>
    <x v="224"/>
    <x v="225"/>
    <m/>
    <x v="0"/>
    <x v="0"/>
    <s v="Benjamin Maag"/>
    <s v="Richard Emerencia"/>
    <x v="0"/>
    <s v="be+nl/Fraud &amp; Cyber Security BE/Eagles"/>
    <s v="Business Application"/>
    <s v="Installed"/>
    <s v="Operational"/>
    <s v="Production"/>
    <s v="50002361"/>
    <m/>
    <m/>
    <s v="e00688d3db575fc4df385a48dc9619f9"/>
    <m/>
    <m/>
    <m/>
    <m/>
    <m/>
    <m/>
    <m/>
    <m/>
    <m/>
    <m/>
    <m/>
    <m/>
  </r>
  <r>
    <x v="225"/>
    <x v="226"/>
    <m/>
    <x v="0"/>
    <x v="0"/>
    <s v="Tine Puttenaers"/>
    <s v="Ludovic Etienne"/>
    <x v="0"/>
    <s v="be+nl/Finance &amp; Risk Support Chain/Finance &amp; Risk Business Support Small Package"/>
    <s v="Business Application"/>
    <s v="Installed"/>
    <s v="Operational"/>
    <s v="Production"/>
    <s v="50002581"/>
    <m/>
    <m/>
    <s v="application-support-1356432"/>
    <m/>
    <m/>
    <m/>
    <m/>
    <m/>
    <m/>
    <m/>
    <m/>
    <m/>
    <m/>
    <m/>
    <m/>
  </r>
  <r>
    <x v="226"/>
    <x v="227"/>
    <m/>
    <x v="0"/>
    <x v="1"/>
    <s v="Tarun Kapoor"/>
    <s v="Sinan Tiftikci"/>
    <x v="1"/>
    <s v="be+nl/Consumer Loans &amp; Insurance NL/CLO/Tempo Team"/>
    <s v="Business Application"/>
    <s v="Installed"/>
    <s v="Operational"/>
    <s v="Production"/>
    <s v="B3739010"/>
    <m/>
    <m/>
    <s v="application-business-1712326"/>
    <s v="application-business-1712326"/>
    <s v="No"/>
    <s v="n.a."/>
    <s v="n.a."/>
    <m/>
    <m/>
    <s v="ING Bank Netherlands - Bank"/>
    <s v="N"/>
    <s v="Consumer Loans"/>
    <m/>
    <m/>
    <m/>
  </r>
  <r>
    <x v="227"/>
    <x v="228"/>
    <m/>
    <x v="0"/>
    <x v="1"/>
    <s v="Pattabhi Ponugupati"/>
    <s v="Elles Ogink"/>
    <x v="2"/>
    <s v="be+nl/Assisted channels NL/PA1_CC2.0/ChattING"/>
    <s v="Business Application"/>
    <s v="Installed"/>
    <s v="Operational"/>
    <s v="Production"/>
    <s v="B3732100"/>
    <m/>
    <m/>
    <s v="6ca429881ba49810c564520e6e4bcb28"/>
    <s v="6ca429881ba49810c564520e6e4bcb28"/>
    <s v="No"/>
    <s v="DO per country -&gt; Local Ass. Channel TL or CC Head"/>
    <s v="Evert-Jan de Raadt"/>
    <s v="Party data"/>
    <s v="Exchanged across domains"/>
    <s v="ING Bank Netherlands - Bank"/>
    <s v="N"/>
    <s v="Assisted channels"/>
    <m/>
    <m/>
    <m/>
  </r>
  <r>
    <x v="228"/>
    <x v="229"/>
    <m/>
    <x v="0"/>
    <x v="1"/>
    <s v="Pattabhi Ponugupati"/>
    <s v="Elles Ogink"/>
    <x v="2"/>
    <s v="be+nl/Assisted channels NL/PA1_CC2.0/Twilion (CC 2.0 admin &amp; routing &amp; callflows"/>
    <s v="Business Application"/>
    <s v="Installed"/>
    <s v="Operational"/>
    <s v="Production"/>
    <s v="B3732100"/>
    <m/>
    <m/>
    <s v="55be9f431b7494500cf686e07e4bcb00"/>
    <s v="55be9f431b7494500cf686e07e4bcb00"/>
    <s v="No"/>
    <s v="DO per country -&gt; Local Ass. Channel TL or CC Head"/>
    <s v="Jeroen Visser"/>
    <s v="Reference data"/>
    <s v="Exchanged across domains"/>
    <s v="ING Bank Netherlands - Bank"/>
    <s v="N"/>
    <s v="Assisted channels"/>
    <m/>
    <m/>
    <m/>
  </r>
  <r>
    <x v="229"/>
    <x v="230"/>
    <m/>
    <x v="0"/>
    <x v="1"/>
    <s v="Pattabhi Ponugupati"/>
    <s v="Elles Ogink"/>
    <x v="2"/>
    <s v="be+nl/Assisted channels NL/PA1_CC2.0/Manilion"/>
    <s v="Business Application"/>
    <s v="Installed"/>
    <s v="Operational"/>
    <s v="Production"/>
    <s v="B3732100"/>
    <m/>
    <m/>
    <s v="3f0c999cdb49eb08df6ff7b31d961960"/>
    <s v="3f0c999cdb49eb08df6ff7b31d961960"/>
    <s v="No"/>
    <s v="DO per country -&gt; Local Ass. Channel TL or CC Head"/>
    <s v="Wesley Zeeman"/>
    <s v="Party data"/>
    <s v="Exchanged across domains"/>
    <s v="ING Bank Netherlands - Bank"/>
    <s v="Y"/>
    <s v="Assisted channels"/>
    <s v="Yes"/>
    <m/>
    <m/>
  </r>
  <r>
    <x v="230"/>
    <x v="231"/>
    <m/>
    <x v="0"/>
    <x v="1"/>
    <s v="Pattabhi Ponugupati"/>
    <s v="Elles Ogink"/>
    <x v="1"/>
    <s v="be+nl/Assisted channels NL/PA1_CC2.0/Manilion"/>
    <s v="Business Application"/>
    <s v="Installed"/>
    <s v="Operational"/>
    <s v="Production"/>
    <s v="B3732100"/>
    <m/>
    <m/>
    <s v="application-business-1717999"/>
    <s v="application-business-1717999"/>
    <s v="No"/>
    <s v="DO per country -&gt; Local Ass. Channel TL or CC Head"/>
    <s v="Wesley Zeeman"/>
    <m/>
    <m/>
    <s v="ING Bank Netherlands - Bank"/>
    <s v="Y"/>
    <s v="Assisted channels"/>
    <s v="Yes"/>
    <s v="No"/>
    <m/>
  </r>
  <r>
    <x v="231"/>
    <x v="232"/>
    <m/>
    <x v="2"/>
    <x v="2"/>
    <s v="Theo Frieswijk"/>
    <s v="Elles Ogink"/>
    <x v="1"/>
    <s v="be+nl/Assisted channels/PA1_CC2.0/Twilion (CC 2.0 admin &amp; routing &amp; callflows)"/>
    <s v="Business Application"/>
    <s v="Installed"/>
    <s v="Operational"/>
    <s v="Production"/>
    <m/>
    <m/>
    <m/>
    <m/>
    <s v="a2ecbd2bdb9fabc04e9efda41d96192b"/>
    <s v="No"/>
    <s v="DO per country -&gt; Local Ass. Channel TL or CC Head"/>
    <s v="Pettie Booij"/>
    <m/>
    <m/>
    <s v="ING Bank Netherlands - Bank"/>
    <s v="N"/>
    <s v="Assisted channels"/>
    <m/>
    <m/>
    <m/>
  </r>
  <r>
    <x v="232"/>
    <x v="233"/>
    <m/>
    <x v="0"/>
    <x v="0"/>
    <s v="Pattabhi Ponugupati"/>
    <s v="Elles Ogink"/>
    <x v="0"/>
    <s v="be+nl/Assisted channels NL/PA1_CC2.0/WatchTheTalk"/>
    <s v="Business Application"/>
    <s v="Installed"/>
    <s v="Operational"/>
    <s v="Production"/>
    <s v="B3732100"/>
    <m/>
    <m/>
    <s v="7ce5c488db3633c00ecefd961d96193b"/>
    <m/>
    <m/>
    <m/>
    <m/>
    <m/>
    <m/>
    <m/>
    <m/>
    <m/>
    <m/>
    <m/>
    <m/>
  </r>
  <r>
    <x v="233"/>
    <x v="234"/>
    <m/>
    <x v="0"/>
    <x v="1"/>
    <s v="Pattabhi Ponugupati"/>
    <s v="Elles Ogink"/>
    <x v="2"/>
    <s v="be+nl/Assisted channels NL/PA1_CC2.0/Manilion"/>
    <s v="Business Application"/>
    <s v="Installed"/>
    <s v="Operational"/>
    <s v="Production"/>
    <s v="B3732100"/>
    <m/>
    <m/>
    <s v="58ec7bc5db028b00df385a48dc96198b"/>
    <s v="58ec7bc5db028b00df385a48dc96198b"/>
    <s v="No"/>
    <s v="DO per country -&gt; Local Ass. Channel TL or CC Head"/>
    <s v="Pettie Booij"/>
    <s v="Party data"/>
    <s v="Exchanged across domains"/>
    <s v="ING Bank Netherlands - Bank"/>
    <s v="Y"/>
    <s v="Assisted channels"/>
    <s v="Yes"/>
    <s v="Yes"/>
    <m/>
  </r>
  <r>
    <x v="234"/>
    <x v="235"/>
    <m/>
    <x v="0"/>
    <x v="1"/>
    <s v="Pattabhi Ponugupati"/>
    <s v="Elles Ogink"/>
    <x v="2"/>
    <s v="be+nl/Assisted channels NL/PA1_CC2.0/Rosetta (CC2.0 Twilio)"/>
    <s v="Business Application"/>
    <s v="Installed"/>
    <s v="Operational"/>
    <s v="Production"/>
    <s v="B3732100"/>
    <m/>
    <m/>
    <s v="application-business-1731538"/>
    <s v="application-business-1731538"/>
    <s v="No"/>
    <s v="DO per country -&gt; Local Ass. Channel TL or CC Head"/>
    <s v="Wesley Zeeman"/>
    <s v="Party data"/>
    <s v="Exchanged across domains"/>
    <s v="ING Bank Netherlands - Bank"/>
    <s v="Y"/>
    <s v="Assisted channels"/>
    <s v="Yes"/>
    <s v="Yes"/>
    <m/>
  </r>
  <r>
    <x v="235"/>
    <x v="236"/>
    <m/>
    <x v="0"/>
    <x v="1"/>
    <s v="Pattabhi Ponugupati"/>
    <s v="Elles Ogink"/>
    <x v="2"/>
    <s v="be+nl/Assisted channels NL/PA1_CC2.0/Twix (CC2.0 Twilio - TeleOpti)"/>
    <s v="Business Application"/>
    <s v="Installed"/>
    <s v="Operational"/>
    <s v="Production"/>
    <s v="B3732100"/>
    <m/>
    <m/>
    <s v="40897552dbc2ef8410d273200f96196f"/>
    <s v="40897552dbc2ef8410d273200f96196f"/>
    <s v="No"/>
    <s v="DO per country -&gt; Local Ass. Channel TL or CC Head"/>
    <s v="Christiaan Hentzen"/>
    <s v="Reference data"/>
    <s v="Exchanged across domains"/>
    <s v="ING Bank Netherlands - Bank"/>
    <s v="Y"/>
    <s v="Assisted channels"/>
    <s v="Yes"/>
    <m/>
    <m/>
  </r>
  <r>
    <x v="236"/>
    <x v="237"/>
    <m/>
    <x v="0"/>
    <x v="1"/>
    <s v="Pattabhi Ponugupati"/>
    <s v="Elles Ogink"/>
    <x v="2"/>
    <s v="be+nl/Assisted channels NL/PA1_CC2.0/WatchTheTalk"/>
    <s v="Business Application"/>
    <s v="Installed"/>
    <s v="Operational"/>
    <s v="Production"/>
    <s v="B3732100"/>
    <m/>
    <m/>
    <s v="a86c99df1b2b6450656ff646464bcb65"/>
    <s v="a86c99df1b2b6450656ff646464bcb65"/>
    <s v="No"/>
    <s v="DO per country -&gt; Local Ass. Channel TL or CC Head"/>
    <s v="Pettie Booij"/>
    <s v="Party data"/>
    <s v="Exchanged across domains"/>
    <s v="ING Bank Netherlands - Bank"/>
    <s v="N"/>
    <s v="Assisted channels"/>
    <m/>
    <m/>
    <m/>
  </r>
  <r>
    <x v="237"/>
    <x v="238"/>
    <m/>
    <x v="0"/>
    <x v="1"/>
    <s v="Pattabhi Ponugupati"/>
    <s v="Elles Ogink"/>
    <x v="2"/>
    <s v="be+nl/Assisted channels NL/PA1_CC2.0/WatchTheTalk"/>
    <s v="Business Application"/>
    <s v="Installed"/>
    <s v="Operational"/>
    <s v="Production"/>
    <s v="B3732100"/>
    <m/>
    <m/>
    <s v="774aab22dbac5c90b81f9d2bd39619b6"/>
    <s v="774aab22dbac5c90b81f9d2bd39619b6"/>
    <s v="Yes"/>
    <s v="DO per country -&gt; Local Ass. Channel TL or CC Head"/>
    <s v="Pettie Booij"/>
    <s v="Party data"/>
    <s v="Exchanged across domains"/>
    <s v="ING Bank Netherlands - Bank"/>
    <s v="N"/>
    <s v="Assisted channels"/>
    <m/>
    <m/>
    <m/>
  </r>
  <r>
    <x v="238"/>
    <x v="239"/>
    <m/>
    <x v="0"/>
    <x v="0"/>
    <s v="Luc Janssen"/>
    <s v="Joke Bunnens"/>
    <x v="0"/>
    <s v="be+nl/Digital &amp; Customer Interaction BE/DiCh BE/Digital Content Samurai"/>
    <s v="Business Application"/>
    <s v="Installed"/>
    <s v="Operational"/>
    <s v="Production"/>
    <s v="50002300"/>
    <m/>
    <m/>
    <s v="application-support-1691663"/>
    <m/>
    <m/>
    <m/>
    <m/>
    <m/>
    <m/>
    <m/>
    <m/>
    <m/>
    <m/>
    <m/>
    <m/>
  </r>
  <r>
    <x v="239"/>
    <x v="240"/>
    <m/>
    <x v="1"/>
    <x v="0"/>
    <s v="Simon VANHERCK"/>
    <s v="Dorien Tuerlinckx"/>
    <x v="0"/>
    <s v="be+nl/HR BE/Office Tooling"/>
    <s v="Business Application"/>
    <s v="Retired"/>
    <s v="Operational"/>
    <s v="Production"/>
    <m/>
    <m/>
    <m/>
    <s v="967c49091bc09890c9e7ca217e4bcb38"/>
    <m/>
    <m/>
    <m/>
    <m/>
    <m/>
    <m/>
    <m/>
    <m/>
    <m/>
    <m/>
    <m/>
    <m/>
  </r>
  <r>
    <x v="183"/>
    <x v="241"/>
    <m/>
    <x v="0"/>
    <x v="0"/>
    <s v="Steven Frieswijk"/>
    <s v="Liesbeth Berns"/>
    <x v="0"/>
    <s v="be+nl/Digital &amp; Customer Interaction NL/DiPr SSE/Search &amp; Intelligent assistance"/>
    <s v="Business Application"/>
    <s v="Installed"/>
    <s v="Operational"/>
    <s v="Production"/>
    <s v="B3731200"/>
    <m/>
    <m/>
    <s v="application-business-1719673"/>
    <m/>
    <m/>
    <m/>
    <m/>
    <m/>
    <m/>
    <m/>
    <m/>
    <m/>
    <m/>
    <m/>
    <m/>
  </r>
  <r>
    <x v="240"/>
    <x v="242"/>
    <m/>
    <x v="0"/>
    <x v="1"/>
    <s v="Sander Quik"/>
    <s v="Erik Wolkenfelt"/>
    <x v="2"/>
    <s v="be+nl/CoE Communications and brand exp/Campagne Team NL"/>
    <s v="Business Application"/>
    <s v="Installed"/>
    <s v="Operational"/>
    <s v="Production"/>
    <s v="B3731500"/>
    <m/>
    <m/>
    <s v="c3e63012db118780e627f3b31d961913"/>
    <s v="c3e63012db118780e627f3b31d961913"/>
    <s v="No"/>
    <m/>
    <m/>
    <s v="Party data"/>
    <s v="Kept in own tribe"/>
    <s v="ING Bank Netherlands - Bank"/>
    <s v="Y"/>
    <s v="CoE Communications and brand exp"/>
    <s v="Yes"/>
    <s v="No"/>
    <m/>
  </r>
  <r>
    <x v="241"/>
    <x v="243"/>
    <m/>
    <x v="0"/>
    <x v="0"/>
    <s v="Patrick Ghysen"/>
    <s v="Amaury Vanthournout"/>
    <x v="0"/>
    <s v="be+nl/Payments BE/Cards/TheJoker"/>
    <s v="Business Application"/>
    <s v="Installed"/>
    <s v="Operational"/>
    <s v="Production"/>
    <s v="50002401"/>
    <m/>
    <m/>
    <s v="application-business-562269"/>
    <m/>
    <m/>
    <m/>
    <m/>
    <m/>
    <m/>
    <m/>
    <m/>
    <m/>
    <m/>
    <m/>
    <m/>
  </r>
  <r>
    <x v="242"/>
    <x v="244"/>
    <m/>
    <x v="0"/>
    <x v="0"/>
    <s v="Mireille Van Damme"/>
    <s v="Naomi Ashcroft"/>
    <x v="0"/>
    <s v="be+nl/CoE Document &amp; Content Services BE/Dossier Management/Infinite"/>
    <s v="Business Application"/>
    <s v="Installed"/>
    <s v="Operational"/>
    <s v="Production"/>
    <s v="B3734400"/>
    <m/>
    <m/>
    <s v="application-support-29943"/>
    <m/>
    <m/>
    <m/>
    <m/>
    <m/>
    <m/>
    <m/>
    <m/>
    <m/>
    <m/>
    <m/>
    <m/>
  </r>
  <r>
    <x v="243"/>
    <x v="245"/>
    <m/>
    <x v="0"/>
    <x v="0"/>
    <s v="Sabrina Bonneux"/>
    <s v="Ludovic Etienne"/>
    <x v="0"/>
    <s v="be+nl/Finance &amp; Risk Support Chain/Finance &amp; Risk Business Support UDA"/>
    <s v="Business Application"/>
    <s v="Installed"/>
    <s v="Operational"/>
    <s v="Production"/>
    <m/>
    <m/>
    <m/>
    <s v="8feeeeb6db2a5fc4949bfb261d96190e"/>
    <m/>
    <m/>
    <m/>
    <m/>
    <m/>
    <m/>
    <m/>
    <m/>
    <m/>
    <m/>
    <m/>
    <m/>
  </r>
  <r>
    <x v="244"/>
    <x v="246"/>
    <m/>
    <x v="0"/>
    <x v="0"/>
    <s v="Michael Canter-Visscher"/>
    <s v="Geoffrey Pareyn"/>
    <x v="0"/>
    <s v="be+nl/CRO/Retail Credit Risk/Office Tooling"/>
    <s v="Business Application"/>
    <s v="Installed"/>
    <s v="Operational"/>
    <s v="Production"/>
    <m/>
    <m/>
    <m/>
    <s v="application-support-1698350"/>
    <m/>
    <m/>
    <m/>
    <m/>
    <m/>
    <m/>
    <m/>
    <m/>
    <m/>
    <m/>
    <m/>
    <m/>
  </r>
  <r>
    <x v="245"/>
    <x v="247"/>
    <m/>
    <x v="0"/>
    <x v="0"/>
    <s v="Stéphanie Collard"/>
    <s v="Olivier De Maesschalck"/>
    <x v="0"/>
    <s v="be+nl/Finance &amp; Risk Support Chain/Finance &amp; Risk Business Support UDA"/>
    <s v="Business Application"/>
    <s v="Installed"/>
    <s v="Operational"/>
    <s v="Production"/>
    <m/>
    <m/>
    <m/>
    <s v="63a27a4c1bb85514dd262024b24bcb53"/>
    <m/>
    <m/>
    <m/>
    <m/>
    <m/>
    <m/>
    <m/>
    <m/>
    <m/>
    <m/>
    <m/>
    <m/>
  </r>
  <r>
    <x v="246"/>
    <x v="248"/>
    <m/>
    <x v="0"/>
    <x v="0"/>
    <s v="Tine Puttenaers"/>
    <s v="Camille Villeroy de Galhau"/>
    <x v="0"/>
    <s v="be+nl/Finance &amp; Risk Support Chain/Finance &amp; Risk Business Support Mainframe"/>
    <s v="Business Application"/>
    <s v="Installed"/>
    <s v="Operational"/>
    <s v="Production"/>
    <s v="50002581"/>
    <m/>
    <m/>
    <s v="application-business-39041"/>
    <m/>
    <m/>
    <m/>
    <m/>
    <m/>
    <m/>
    <m/>
    <m/>
    <m/>
    <m/>
    <m/>
    <m/>
  </r>
  <r>
    <x v="247"/>
    <x v="249"/>
    <m/>
    <x v="0"/>
    <x v="0"/>
    <s v="Olivier Dargent"/>
    <s v="Alexis Nkundabagenzi"/>
    <x v="0"/>
    <s v="be+nl/BSM_CM_Belgium/Office Tooling"/>
    <s v="Business Application"/>
    <s v="Installed"/>
    <s v="Operational"/>
    <s v="Production"/>
    <m/>
    <m/>
    <m/>
    <s v="170050c8c3607514e73b7fe4e40131f0"/>
    <m/>
    <m/>
    <m/>
    <m/>
    <m/>
    <m/>
    <m/>
    <m/>
    <m/>
    <m/>
    <m/>
    <m/>
  </r>
  <r>
    <x v="248"/>
    <x v="250"/>
    <m/>
    <x v="0"/>
    <x v="0"/>
    <s v="Arnaud Gaudissart"/>
    <s v="Erik Hagreis"/>
    <x v="0"/>
    <s v="be+nl/Investments BE/BE Platform, Operations and Risk/Mainframe"/>
    <s v="Business Application"/>
    <s v="Installed"/>
    <s v="Operational"/>
    <s v="Production"/>
    <s v="50002461"/>
    <m/>
    <m/>
    <s v="application-business-38546"/>
    <m/>
    <m/>
    <m/>
    <m/>
    <m/>
    <m/>
    <m/>
    <m/>
    <m/>
    <m/>
    <m/>
    <m/>
  </r>
  <r>
    <x v="249"/>
    <x v="251"/>
    <m/>
    <x v="0"/>
    <x v="0"/>
    <s v="Arnaud Gaudissart"/>
    <s v="Erik Hagreis"/>
    <x v="0"/>
    <s v="be+nl/Investments NL/Office Tooling"/>
    <s v="Business Application"/>
    <s v="Installed"/>
    <s v="Operational"/>
    <s v="Production"/>
    <s v="50002461"/>
    <m/>
    <m/>
    <s v="application-business-1313484"/>
    <m/>
    <m/>
    <m/>
    <m/>
    <m/>
    <m/>
    <m/>
    <m/>
    <m/>
    <m/>
    <m/>
    <m/>
  </r>
  <r>
    <x v="250"/>
    <x v="252"/>
    <m/>
    <x v="0"/>
    <x v="0"/>
    <s v="Arnaud Gaudissart"/>
    <s v="Erik Hagreis"/>
    <x v="0"/>
    <s v="be+nl/Investments NL/Office Tooling"/>
    <s v="Business Application"/>
    <s v="Installed"/>
    <s v="Operational"/>
    <s v="Production"/>
    <s v="50002461"/>
    <m/>
    <m/>
    <s v="application-business-1362233"/>
    <m/>
    <m/>
    <m/>
    <m/>
    <m/>
    <m/>
    <m/>
    <m/>
    <m/>
    <m/>
    <m/>
    <m/>
  </r>
  <r>
    <x v="251"/>
    <x v="253"/>
    <s v="OVK data is shared with Accounting Suppliers"/>
    <x v="0"/>
    <x v="1"/>
    <s v="Rik-Jan van Bree"/>
    <s v="Oscar Duintjer Tebbens"/>
    <x v="2"/>
    <s v="be+nl/Payments NL/Products/GeckoS"/>
    <s v="Business Application"/>
    <s v="Installed"/>
    <s v="Operational"/>
    <s v="Production"/>
    <s v="B3736300"/>
    <m/>
    <m/>
    <s v="application-business-1110263"/>
    <s v="application-business-1110263"/>
    <s v="No"/>
    <s v="Narjiss Aydoun"/>
    <s v="Martijn Greuter"/>
    <s v="Agreement data"/>
    <s v="Transferred outside ING"/>
    <s v="ING Bank Netherlands - Bank"/>
    <s v="Y"/>
    <s v="Payments NL"/>
    <s v="Yes"/>
    <s v="Yes"/>
    <m/>
  </r>
  <r>
    <x v="252"/>
    <x v="254"/>
    <m/>
    <x v="0"/>
    <x v="1"/>
    <s v="Rik-Jan van Bree"/>
    <s v="Oscar Duintjer Tebbens"/>
    <x v="1"/>
    <s v="be+nl/Payments NL/Products/Digital Insight"/>
    <s v="Business Application"/>
    <s v="Installed"/>
    <s v="Operational"/>
    <s v="Production"/>
    <s v="B3736300"/>
    <m/>
    <m/>
    <s v="application-business-855572"/>
    <s v="application-business-855572"/>
    <s v="No"/>
    <s v="Narjiss Aydoun"/>
    <s v="Hans Krak"/>
    <m/>
    <m/>
    <s v="ING Bank Netherlands - Bank"/>
    <s v="Y"/>
    <s v="Payments NL"/>
    <s v="Yes"/>
    <s v="TBC"/>
    <m/>
  </r>
  <r>
    <x v="253"/>
    <x v="255"/>
    <m/>
    <x v="0"/>
    <x v="1"/>
    <s v="Rik-Jan van Bree"/>
    <s v="Oscar Duintjer Tebbens"/>
    <x v="1"/>
    <s v="be+nl/Payments NL/Products/Digital Insight"/>
    <s v="Business Application"/>
    <s v="Installed"/>
    <s v="Operational"/>
    <s v="Production"/>
    <s v="B3736300"/>
    <m/>
    <m/>
    <s v="application-business-1248576"/>
    <s v="application-business-1248576"/>
    <s v="No"/>
    <s v="Narjiss Aydoun"/>
    <s v="Hans Krak"/>
    <m/>
    <m/>
    <s v="ING Bank Netherlands - Bank"/>
    <s v="Y"/>
    <s v="Payments NL"/>
    <s v="No"/>
    <s v="No"/>
    <m/>
  </r>
  <r>
    <x v="254"/>
    <x v="256"/>
    <m/>
    <x v="0"/>
    <x v="1"/>
    <s v="Rik-Jan van Bree"/>
    <s v="Oscar Duintjer Tebbens"/>
    <x v="1"/>
    <s v="be+nl/Payments NL/Products/GeckoS"/>
    <s v="Business Application"/>
    <s v="Installed"/>
    <s v="Operational"/>
    <s v="Production"/>
    <s v="B3736300"/>
    <m/>
    <m/>
    <s v="application-business-1136782"/>
    <s v="application-business-1136782"/>
    <s v="No"/>
    <s v="Narjiss Aydoun"/>
    <s v="Hans Krak"/>
    <m/>
    <m/>
    <s v="ING Bank Netherlands - Bank"/>
    <s v="Y"/>
    <s v="Payments NL"/>
    <s v="Yes"/>
    <s v="Yes"/>
    <m/>
  </r>
  <r>
    <x v="255"/>
    <x v="257"/>
    <s v="Type of data = Request data/Consent data"/>
    <x v="7"/>
    <x v="2"/>
    <s v="Guido Smit"/>
    <s v="Jeroen Losekoot"/>
    <x v="2"/>
    <s v="be+nl/Daily Banking Digital First NL/Platform &amp; Enablers/Oasis"/>
    <s v="Business Application"/>
    <s v="Installed"/>
    <s v="Operational"/>
    <s v="Production"/>
    <m/>
    <m/>
    <m/>
    <m/>
    <s v="application-business-1131122"/>
    <s v="No"/>
    <s v="Jeroen Losekoot"/>
    <s v="GJ Reinders"/>
    <s v="Agreement data"/>
    <s v="Kept in own tribe"/>
    <s v="ING Bank Netherlands - Bank"/>
    <s v="Y"/>
    <s v="Daily Banking Digital First NL"/>
    <s v="Yes"/>
    <s v="Yes"/>
    <m/>
  </r>
  <r>
    <x v="255"/>
    <x v="258"/>
    <m/>
    <x v="0"/>
    <x v="0"/>
    <s v="Guido Smit"/>
    <s v="Jeroen Losekoot"/>
    <x v="0"/>
    <s v="be+nl/Daily Banking Digital First NL/Platform &amp; Enablers/Oasis"/>
    <s v="Business Application"/>
    <s v="Installed"/>
    <s v="Operational"/>
    <s v="Production"/>
    <s v="B3736100"/>
    <m/>
    <m/>
    <s v="application-business-1131122"/>
    <m/>
    <m/>
    <m/>
    <m/>
    <m/>
    <m/>
    <m/>
    <m/>
    <m/>
    <m/>
    <m/>
    <m/>
  </r>
  <r>
    <x v="256"/>
    <x v="259"/>
    <m/>
    <x v="0"/>
    <x v="0"/>
    <s v="Halil Cekiç"/>
    <s v="Albin Moreau"/>
    <x v="0"/>
    <s v="be+nl/Business lending BE/Product Mgmt &amp; Systems/Collateral &amp; Balance Sheets Mgt"/>
    <s v="Business Application"/>
    <s v="Installed"/>
    <s v="Operational"/>
    <s v="Production"/>
    <s v="50002492"/>
    <m/>
    <m/>
    <s v="application-business-33974"/>
    <m/>
    <m/>
    <m/>
    <m/>
    <m/>
    <m/>
    <m/>
    <m/>
    <m/>
    <m/>
    <m/>
    <m/>
  </r>
  <r>
    <x v="257"/>
    <x v="260"/>
    <m/>
    <x v="0"/>
    <x v="0"/>
    <s v="Anne Van Der Straeten"/>
    <s v="Clément Daniel"/>
    <x v="0"/>
    <s v="be+nl/CRO/Retail Credit Risk/Office Tooling"/>
    <s v="Business Application"/>
    <s v="Installed"/>
    <s v="Operational"/>
    <s v="Production"/>
    <m/>
    <m/>
    <m/>
    <s v="82f8b7ad1bb85954eec0433be54bcb07"/>
    <m/>
    <m/>
    <m/>
    <m/>
    <m/>
    <m/>
    <m/>
    <m/>
    <m/>
    <m/>
    <m/>
    <m/>
  </r>
  <r>
    <x v="258"/>
    <x v="261"/>
    <m/>
    <x v="0"/>
    <x v="1"/>
    <s v="Tarun Kapoor"/>
    <s v="Sinan Tiftikci"/>
    <x v="1"/>
    <s v="be+nl/Consumer Loans &amp; Insurance NL/CLO/Evolution"/>
    <s v="Business Application"/>
    <s v="Installed"/>
    <s v="Operational"/>
    <s v="Production"/>
    <s v="B3739010"/>
    <m/>
    <m/>
    <s v="b99ca7bbdb5543c0aa8af9231d96196f"/>
    <s v="b99ca7bbdb5543c0aa8af9231d96196f"/>
    <s v="No"/>
    <s v="n..a."/>
    <s v="n.a."/>
    <m/>
    <m/>
    <s v="ING Bank Netherlands - Bank"/>
    <s v="N"/>
    <s v="Consumer Loans"/>
    <m/>
    <m/>
    <m/>
  </r>
  <r>
    <x v="259"/>
    <x v="262"/>
    <m/>
    <x v="0"/>
    <x v="0"/>
    <s v="Pierre Swijngedouw"/>
    <s v="Peter Vincke"/>
    <x v="0"/>
    <s v="be+nl/Record/Record Credits"/>
    <s v="Business Application"/>
    <s v="Installed"/>
    <s v="Operational"/>
    <s v="Production"/>
    <m/>
    <m/>
    <m/>
    <s v="17a2a474dbba081019035487dc961934"/>
    <m/>
    <m/>
    <m/>
    <m/>
    <m/>
    <m/>
    <m/>
    <m/>
    <m/>
    <m/>
    <m/>
    <m/>
  </r>
  <r>
    <x v="260"/>
    <x v="263"/>
    <m/>
    <x v="0"/>
    <x v="0"/>
    <s v="Tarun Kapoor"/>
    <s v="Sinan Tiftikci"/>
    <x v="0"/>
    <s v="be+nl/Consumer Loans/NL/Sunfire"/>
    <s v="Business Application"/>
    <s v="Installed"/>
    <s v="Operational"/>
    <s v="Production"/>
    <s v="B3739010"/>
    <m/>
    <m/>
    <s v="280b8c621ba0cd103453a752b24bcb75"/>
    <m/>
    <m/>
    <m/>
    <m/>
    <m/>
    <m/>
    <m/>
    <m/>
    <m/>
    <m/>
    <m/>
    <m/>
  </r>
  <r>
    <x v="261"/>
    <x v="264"/>
    <m/>
    <x v="0"/>
    <x v="1"/>
    <s v="Emile Scheilen"/>
    <s v="Marcel van Kleef"/>
    <x v="2"/>
    <s v="be+nl/Fraud &amp; Cyber Security NL/Prevention/Wookiee"/>
    <s v="Business Application"/>
    <s v="Installed"/>
    <s v="Operational"/>
    <s v="Production"/>
    <s v="B3733100"/>
    <m/>
    <m/>
    <s v="2151f3abdb649788df6ff7b31d961990"/>
    <s v="2151f3abdb649788df6ff7b31d961990"/>
    <s v="No"/>
    <s v="Adine Wempe - Kalff"/>
    <s v="Aurora Montoya Guillen"/>
    <s v="Party data"/>
    <s v="Kept in own tribe"/>
    <s v="ING Bank Netherlands - Bank"/>
    <s v="Y"/>
    <s v="Fraud &amp; Cyber Security NL"/>
    <s v="No"/>
    <s v="Yes"/>
    <m/>
  </r>
  <r>
    <x v="262"/>
    <x v="265"/>
    <m/>
    <x v="0"/>
    <x v="0"/>
    <s v="Luc Jorissen"/>
    <s v="Filip Rombouts"/>
    <x v="0"/>
    <s v="be+nl/Assisted channels BE/PA2_BE/BB Datawise"/>
    <s v="Business Application"/>
    <s v="Installed"/>
    <s v="Operational"/>
    <s v="Production"/>
    <s v="50002331"/>
    <m/>
    <m/>
    <s v="b0312849db1ce3c8eb6370600f96190a"/>
    <m/>
    <m/>
    <m/>
    <m/>
    <m/>
    <m/>
    <m/>
    <m/>
    <m/>
    <m/>
    <m/>
    <m/>
  </r>
  <r>
    <x v="263"/>
    <x v="266"/>
    <m/>
    <x v="0"/>
    <x v="0"/>
    <s v="Halil Cekiç"/>
    <s v="Francisco Schram"/>
    <x v="0"/>
    <s v="be+nl/Collections BE/The Collectors"/>
    <s v="Business Application"/>
    <s v="Installed"/>
    <s v="Operational"/>
    <s v="Production"/>
    <s v="50002492"/>
    <m/>
    <m/>
    <s v="application-business-44998"/>
    <m/>
    <m/>
    <m/>
    <m/>
    <m/>
    <m/>
    <m/>
    <m/>
    <m/>
    <m/>
    <m/>
    <m/>
  </r>
  <r>
    <x v="264"/>
    <x v="267"/>
    <m/>
    <x v="0"/>
    <x v="0"/>
    <s v="Patrick Ghysen"/>
    <s v="Amaury Vanthournout"/>
    <x v="0"/>
    <s v="be+nl/Payments BE/Products/The Cure"/>
    <s v="Business Application"/>
    <s v="Installed"/>
    <s v="Operational"/>
    <s v="Production"/>
    <s v="50002401"/>
    <m/>
    <m/>
    <s v="application-business-854411"/>
    <m/>
    <m/>
    <m/>
    <m/>
    <m/>
    <m/>
    <m/>
    <m/>
    <m/>
    <m/>
    <m/>
    <m/>
  </r>
  <r>
    <x v="265"/>
    <x v="268"/>
    <m/>
    <x v="0"/>
    <x v="0"/>
    <s v="Patrick Ghysen"/>
    <s v="Rosario Aguilar Ruiz"/>
    <x v="0"/>
    <s v="be+nl/DB&amp;MF BE/Customer Channel Experience/ONEder"/>
    <s v="Business Application"/>
    <s v="Installed"/>
    <s v="Operational"/>
    <s v="Production"/>
    <s v="50002401"/>
    <m/>
    <m/>
    <s v="application-support-1621991"/>
    <m/>
    <m/>
    <m/>
    <m/>
    <m/>
    <m/>
    <m/>
    <m/>
    <m/>
    <m/>
    <m/>
    <m/>
  </r>
  <r>
    <x v="266"/>
    <x v="269"/>
    <m/>
    <x v="0"/>
    <x v="0"/>
    <s v="Marijke De Jonckheer"/>
    <s v="Johan Van Assche"/>
    <x v="0"/>
    <s v="be+nl/Digital Business Banking BE/CD-BE/Core Star"/>
    <s v="Business Application"/>
    <s v="Installed"/>
    <s v="Operational"/>
    <s v="Production"/>
    <s v="50002441"/>
    <m/>
    <m/>
    <s v="application-business-27380"/>
    <m/>
    <m/>
    <m/>
    <m/>
    <m/>
    <m/>
    <m/>
    <m/>
    <m/>
    <m/>
    <m/>
    <m/>
  </r>
  <r>
    <x v="267"/>
    <x v="270"/>
    <m/>
    <x v="0"/>
    <x v="0"/>
    <s v="Marijke De Jonckheer"/>
    <s v="Stevan Texier"/>
    <x v="0"/>
    <s v="be+nl/KYC Services BE/KYC Logic &amp; Rules "/>
    <s v="Business Application"/>
    <s v="Installed"/>
    <s v="Operational"/>
    <s v="Production"/>
    <s v="50002441"/>
    <m/>
    <m/>
    <s v="application-business-1216367"/>
    <m/>
    <m/>
    <m/>
    <m/>
    <m/>
    <m/>
    <m/>
    <m/>
    <m/>
    <m/>
    <m/>
    <m/>
  </r>
  <r>
    <x v="268"/>
    <x v="271"/>
    <m/>
    <x v="5"/>
    <x v="2"/>
    <s v="Martin Jansen"/>
    <s v="Ben Jansen"/>
    <x v="2"/>
    <s v="T19275 - CREFS NL IT SaaS squad"/>
    <s v="Business Application"/>
    <s v="Installed"/>
    <s v="Operational"/>
    <s v="Production"/>
    <m/>
    <m/>
    <m/>
    <m/>
    <m/>
    <s v="No"/>
    <s v="Ben Jansen"/>
    <m/>
    <s v="Operational System Process Organisational data"/>
    <s v="Kept in own tribe"/>
    <s v="ING Bank Netherlands - Bank"/>
    <s v="N"/>
    <s v="Facilitymgt NL"/>
    <m/>
    <m/>
    <m/>
  </r>
  <r>
    <x v="269"/>
    <x v="272"/>
    <m/>
    <x v="0"/>
    <x v="0"/>
    <s v="Guido Smit"/>
    <s v="Jeroen Losekoot"/>
    <x v="0"/>
    <s v="be+nl/Daily Banking Digital First NL/Platform &amp; Enablers/FalconX"/>
    <s v="Business Application"/>
    <s v="Installed"/>
    <s v="Operational"/>
    <s v="Production"/>
    <s v="B3736100"/>
    <m/>
    <m/>
    <s v="application-business-1290342"/>
    <m/>
    <m/>
    <m/>
    <m/>
    <m/>
    <m/>
    <m/>
    <m/>
    <m/>
    <m/>
    <m/>
    <m/>
  </r>
  <r>
    <x v="270"/>
    <x v="273"/>
    <m/>
    <x v="0"/>
    <x v="1"/>
    <s v="Pattabhi Ponugupati"/>
    <s v="Elles Ogink"/>
    <x v="2"/>
    <s v="be+nl/Assisted channels NL/PA1_IRIS Platform/CC Top"/>
    <s v="Business Application"/>
    <s v="Installed"/>
    <s v="Operational"/>
    <s v="Production"/>
    <s v="B3732100"/>
    <m/>
    <m/>
    <s v="6b1de834db6b5b08eb6370600f961946"/>
    <s v="6b1de834db6b5b08eb6370600f961946"/>
    <s v="Yes"/>
    <s v="DO per country -&gt; Local Ass. Channel TL or CC Head"/>
    <s v="Jan van Hoek"/>
    <s v="Party data"/>
    <s v="Exchanged across domains"/>
    <s v="ING Bank Netherlands - Bank"/>
    <s v="N"/>
    <s v="Assisted channels"/>
    <m/>
    <m/>
    <m/>
  </r>
  <r>
    <x v="271"/>
    <x v="274"/>
    <s v="CCA passes on data (party, product, agreement and transactional) for distribution to the archive."/>
    <x v="0"/>
    <x v="1"/>
    <s v="Rein Heddema"/>
    <s v="Ed Spitteler"/>
    <x v="1"/>
    <s v="be+nl/Document &amp; Content Services NL/Content Interaction/Data Quality &amp;Retention"/>
    <s v="Business Application"/>
    <s v="Installed"/>
    <s v="Operational"/>
    <s v="Production"/>
    <s v="B5870507"/>
    <m/>
    <m/>
    <s v="deab884cdbc2d7c0949bfb261d96193b"/>
    <s v="deab884cdbc2d7c0949bfb261d96193b"/>
    <s v="No"/>
    <s v="Ed Spitteler"/>
    <s v="Bert Weurding"/>
    <m/>
    <m/>
    <s v="ING Bank Netherlands - Bank"/>
    <s v="Y"/>
    <s v="Document &amp; Content Services"/>
    <s v="No"/>
    <s v="No"/>
    <s v="Decom Q1 2023"/>
  </r>
  <r>
    <x v="272"/>
    <x v="275"/>
    <m/>
    <x v="0"/>
    <x v="0"/>
    <s v="Jan Reuterink"/>
    <s v="Johan de Niet"/>
    <x v="0"/>
    <s v="be+nl/Digital Business Banking NL/Enabling processes by Data/DRO"/>
    <s v="Business Application"/>
    <s v="Installed"/>
    <s v="Operational"/>
    <s v="Production"/>
    <s v="B3734300"/>
    <m/>
    <m/>
    <s v="f2c22f4f1ba2e4d0894363d3b24bcb6f"/>
    <m/>
    <m/>
    <m/>
    <m/>
    <m/>
    <m/>
    <m/>
    <m/>
    <m/>
    <m/>
    <m/>
    <m/>
  </r>
  <r>
    <x v="273"/>
    <x v="276"/>
    <m/>
    <x v="0"/>
    <x v="1"/>
    <s v="Marcin Krzysztof Pakulnicki"/>
    <s v="Liesbeth Berns"/>
    <x v="1"/>
    <s v="be+nl/Digital &amp; Customer Interaction BE/DiPr SSE/Coyotes"/>
    <s v="Business Application"/>
    <s v="Installed"/>
    <s v="Operational"/>
    <s v="Production"/>
    <s v="B3731100"/>
    <m/>
    <m/>
    <s v="e38661eedb293f48400afd141d961917"/>
    <s v="e38661eedb293f48400afd141d961917"/>
    <m/>
    <m/>
    <m/>
    <m/>
    <m/>
    <s v="ING Bank Netherlands - Bank"/>
    <s v="Y"/>
    <s v="Digital &amp; Customer Interaction"/>
    <s v="No"/>
    <m/>
    <m/>
  </r>
  <r>
    <x v="274"/>
    <x v="277"/>
    <m/>
    <x v="0"/>
    <x v="1"/>
    <s v="Tarun Kapoor"/>
    <s v="Sinan Tiftikci"/>
    <x v="1"/>
    <s v="be+nl/Consumer Loans &amp; Insurance NL/CLO/Evolution"/>
    <s v="Business Application"/>
    <s v="Installed"/>
    <s v="Operational"/>
    <s v="Production"/>
    <s v="B3739010"/>
    <m/>
    <m/>
    <s v="1df983e8db65270010d273200f96196b"/>
    <s v="1df983e8db65270010d273200f96196b"/>
    <s v="No"/>
    <s v="n..a."/>
    <s v="n.a."/>
    <m/>
    <m/>
    <s v="ING Bank Netherlands - Bank"/>
    <s v="N"/>
    <s v="Consumer Loans"/>
    <m/>
    <m/>
    <m/>
  </r>
  <r>
    <x v="275"/>
    <x v="278"/>
    <m/>
    <x v="0"/>
    <x v="1"/>
    <s v="Rik-Jan van Bree"/>
    <s v="Oscar Duintjer Tebbens"/>
    <x v="1"/>
    <s v="be+nl/Payments NL/Products/Statements and invoices"/>
    <s v="Business Application"/>
    <s v="Installed"/>
    <s v="Operational"/>
    <s v="Production"/>
    <s v="B3736300"/>
    <m/>
    <m/>
    <s v="44b9da7ddbbb0700df6ff7b31d9619c5"/>
    <s v="44b9da7ddbbb0700df6ff7b31d9619c5"/>
    <s v="Yes"/>
    <s v="Narjiss Aydoun"/>
    <s v="Jan Willem Heurter"/>
    <s v="Transaction data"/>
    <s v="Transferred outside ING"/>
    <s v="ING Bank Netherlands - Bank"/>
    <s v="Y"/>
    <s v="Payments NL"/>
    <s v="Yes"/>
    <s v="Yes"/>
    <m/>
  </r>
  <r>
    <x v="276"/>
    <x v="279"/>
    <m/>
    <x v="0"/>
    <x v="1"/>
    <s v="Steven Frieswijk"/>
    <s v="Liesbeth Berns"/>
    <x v="1"/>
    <s v="be+nl/Digital &amp; Customer Interaction NL/DiPr SSE/Team One"/>
    <s v="Business Application"/>
    <s v="Installed"/>
    <s v="Operational"/>
    <s v="Production"/>
    <s v="B3731200"/>
    <m/>
    <m/>
    <s v="24697fbadbec4c90400afd141d9619e5"/>
    <s v="24697fbadbec4c90400afd141d9619e5"/>
    <m/>
    <m/>
    <m/>
    <m/>
    <m/>
    <s v="ING Bank Netherlands - Bank"/>
    <s v="Y"/>
    <s v="Digital &amp; Customer Interaction"/>
    <s v="No"/>
    <m/>
    <m/>
  </r>
  <r>
    <x v="277"/>
    <x v="280"/>
    <m/>
    <x v="0"/>
    <x v="0"/>
    <s v="Filip Bollaerts"/>
    <s v="Johan Smessaert"/>
    <x v="0"/>
    <s v="be+nl/Platform Engineering/Platform Operations "/>
    <s v="Business Application"/>
    <s v="Installed"/>
    <s v="Operational"/>
    <s v="Production"/>
    <s v="50002101"/>
    <m/>
    <m/>
    <s v="cfc6054fdb66cc504644522bdc9619f8"/>
    <m/>
    <m/>
    <m/>
    <m/>
    <m/>
    <m/>
    <m/>
    <m/>
    <m/>
    <m/>
    <m/>
    <m/>
  </r>
  <r>
    <x v="278"/>
    <x v="281"/>
    <s v="Inspire passes on data (party, product, agreement and transactional) for distribution to customers and archiving."/>
    <x v="0"/>
    <x v="1"/>
    <s v="Rein Heddema"/>
    <s v="Ed Spitteler"/>
    <x v="1"/>
    <s v="be+nl/Document &amp; Content Services NL/Communication as a Service/Base"/>
    <s v="Business Application"/>
    <s v="Installed"/>
    <s v="Operational"/>
    <s v="Production"/>
    <s v="B5870507"/>
    <m/>
    <m/>
    <s v="66dc48fddb7d9b009ddbf1061d961989"/>
    <s v="66dc48fddb7d9b009ddbf1061d961989"/>
    <s v="No"/>
    <s v="Ed Spitteler"/>
    <s v="Harry Aben"/>
    <m/>
    <m/>
    <s v="ING Bank Netherlands - Bank"/>
    <s v="N"/>
    <s v="Document &amp; Content Services"/>
    <m/>
    <m/>
    <m/>
  </r>
  <r>
    <x v="279"/>
    <x v="282"/>
    <s v="Inspire Cloud is a system for commercial emailing and passes on data (party, product, agreement) for distribution to customers and archiving."/>
    <x v="0"/>
    <x v="1"/>
    <s v="Rein Heddema"/>
    <s v="Ed Spitteler"/>
    <x v="1"/>
    <s v="be+nl/Document &amp; Content Services NL/Communication as a Service/Base"/>
    <s v="Business Application"/>
    <s v="Installed"/>
    <s v="Operational"/>
    <s v="Production"/>
    <s v="B5870507"/>
    <m/>
    <m/>
    <s v="41bc858edb9d6b445929f9771d9619fc"/>
    <s v="41bc858edb9d6b445929f9771d9619fc"/>
    <s v="No"/>
    <s v="Ed Spitteler"/>
    <s v="Harry Aben"/>
    <m/>
    <m/>
    <s v="ING Bank Netherlands - Bank"/>
    <s v="N"/>
    <s v="Document &amp; Content Services"/>
    <m/>
    <m/>
    <m/>
  </r>
  <r>
    <x v="280"/>
    <x v="283"/>
    <m/>
    <x v="0"/>
    <x v="0"/>
    <s v="Patrick Ghysen"/>
    <s v="Amaury Vanthournout"/>
    <x v="0"/>
    <s v="be+nl/Payments BE/Products/Pay CODA Rangers"/>
    <s v="Business Application"/>
    <s v="Installed"/>
    <s v="Operational"/>
    <s v="Production"/>
    <s v="50002401"/>
    <m/>
    <m/>
    <s v="application-business-34158"/>
    <m/>
    <m/>
    <m/>
    <m/>
    <m/>
    <m/>
    <m/>
    <m/>
    <m/>
    <m/>
    <m/>
    <m/>
  </r>
  <r>
    <x v="281"/>
    <x v="284"/>
    <m/>
    <x v="0"/>
    <x v="0"/>
    <s v="Peter De Rop"/>
    <s v="Cathérine Alliet"/>
    <x v="0"/>
    <s v="be+nl/HR BE/Office Tooling"/>
    <s v="Business Application"/>
    <s v="Installed"/>
    <s v="Operational"/>
    <s v="Production"/>
    <m/>
    <m/>
    <m/>
    <s v="ff2e7f8e9396a158cb9f382d6cba10ec"/>
    <m/>
    <m/>
    <m/>
    <m/>
    <m/>
    <m/>
    <m/>
    <m/>
    <m/>
    <m/>
    <m/>
    <m/>
  </r>
  <r>
    <x v="282"/>
    <x v="285"/>
    <s v="Data on compensations to customers - 2xDagobert CIs for a solution."/>
    <x v="0"/>
    <x v="1"/>
    <s v="Manish Vashishtha"/>
    <s v="Miente Bakker"/>
    <x v="2"/>
    <s v="be+nl/Assisted channels/PA2_Advice/Branch Apps"/>
    <s v="Business Application"/>
    <s v="Installed"/>
    <s v="Operational"/>
    <s v="Production"/>
    <s v="B3732300"/>
    <m/>
    <m/>
    <s v="cc25c6aadb70dbc0c5bd5c88dc9619c9"/>
    <s v="cc25c6aadb70dbc0c5bd5c88dc9619c9"/>
    <s v="Yes"/>
    <m/>
    <m/>
    <s v="Transaction data"/>
    <s v="Kept in own tribe"/>
    <s v="ING Bank Netherlands - Bank"/>
    <s v="Y"/>
    <s v="Assisted channels"/>
    <s v="No"/>
    <s v="Yes"/>
    <m/>
  </r>
  <r>
    <x v="283"/>
    <x v="286"/>
    <s v="Data on compensations to customers - 2xDagobert CIs for a solution."/>
    <x v="0"/>
    <x v="1"/>
    <s v="Manish Vashishtha"/>
    <s v="Miente Bakker"/>
    <x v="2"/>
    <s v="be+nl/Assisted channels/PA2_Advice/Branch Apps"/>
    <s v="Business Application"/>
    <s v="Installed"/>
    <s v="Operational"/>
    <s v="Production"/>
    <m/>
    <m/>
    <m/>
    <s v="00579d45db0a3b445cc076100f961945"/>
    <s v="00579d45db0a3b445cc076100f961945"/>
    <s v="Yes"/>
    <m/>
    <m/>
    <s v="Transaction data"/>
    <s v="Kept in own tribe"/>
    <s v="ING Bank Netherlands - Bank"/>
    <s v="N"/>
    <s v="Assisted channels"/>
    <m/>
    <m/>
    <m/>
  </r>
  <r>
    <x v="284"/>
    <x v="287"/>
    <m/>
    <x v="0"/>
    <x v="0"/>
    <s v="Vik Van Hoye"/>
    <s v="Grégory Dekimpe"/>
    <x v="0"/>
    <s v="be+nl/CRO/Balance Sheet Risk/Office Tooling"/>
    <s v="Business Application"/>
    <s v="Installed"/>
    <s v="Operational"/>
    <s v="Production"/>
    <m/>
    <m/>
    <m/>
    <s v="7b7506db1bc5e4507842be65464bcbd5"/>
    <m/>
    <m/>
    <m/>
    <m/>
    <m/>
    <m/>
    <m/>
    <m/>
    <m/>
    <m/>
    <m/>
    <m/>
  </r>
  <r>
    <x v="285"/>
    <x v="288"/>
    <m/>
    <x v="0"/>
    <x v="0"/>
    <s v="Daniel Benjumea Lopez"/>
    <s v="Cathérine Alliet"/>
    <x v="0"/>
    <s v="be+nl/HR BE/Office Tooling"/>
    <s v="Business Application"/>
    <s v="Installed"/>
    <s v="Operational"/>
    <s v="Production"/>
    <m/>
    <m/>
    <m/>
    <s v="a9f094e01be44d10c187b7a5464bcb8c"/>
    <m/>
    <m/>
    <m/>
    <m/>
    <m/>
    <m/>
    <m/>
    <m/>
    <m/>
    <m/>
    <m/>
    <m/>
  </r>
  <r>
    <x v="286"/>
    <x v="289"/>
    <s v="the application is not used anymore,  please remove"/>
    <x v="4"/>
    <x v="1"/>
    <s v="Pieter van Valenberg"/>
    <s v="Rogier Poel"/>
    <x v="1"/>
    <s v="be+nl/Investments NL/Shared Platform &amp; customer journeys/Transaction Management"/>
    <s v="Business Application"/>
    <s v="Installed"/>
    <s v="Operational"/>
    <s v="Production"/>
    <m/>
    <m/>
    <m/>
    <s v="7b56676adbbed05052516b4bd39619d6"/>
    <s v="7b56676adbbed05052516b4bd39619d6"/>
    <s v="No"/>
    <m/>
    <m/>
    <m/>
    <m/>
    <s v="ING Bank Netherlands - Bank"/>
    <s v="N"/>
    <s v="Investments"/>
    <m/>
    <m/>
    <m/>
  </r>
  <r>
    <x v="287"/>
    <x v="290"/>
    <m/>
    <x v="0"/>
    <x v="1"/>
    <s v="Jos Klompe"/>
    <s v="Steven van Krimpen"/>
    <x v="1"/>
    <s v="be+nl/KYC Services NL/Screening_NL"/>
    <s v="Business Application"/>
    <s v="Installed"/>
    <s v="Operational"/>
    <s v="Production"/>
    <s v="B3734100"/>
    <m/>
    <m/>
    <s v="70327596dbe42490a9bdaf4bd39619df"/>
    <s v="70327596dbe42490a9bdaf4bd39619df"/>
    <s v="No"/>
    <m/>
    <m/>
    <m/>
    <m/>
    <s v="ING Bank Netherlands - Bank"/>
    <s v="N"/>
    <s v="KYC Services NL"/>
    <m/>
    <m/>
    <m/>
  </r>
  <r>
    <x v="288"/>
    <x v="291"/>
    <m/>
    <x v="0"/>
    <x v="0"/>
    <s v="Filip Bollaerts"/>
    <s v="Johan Smessaert"/>
    <x v="0"/>
    <s v="be+nl/Platform Engineering/Core Bank/Extract Transfer Load"/>
    <s v="Business Application"/>
    <s v="Installed"/>
    <s v="Operational"/>
    <s v="Production"/>
    <s v="50002101"/>
    <m/>
    <m/>
    <s v="application-support-1707672"/>
    <m/>
    <m/>
    <m/>
    <m/>
    <m/>
    <m/>
    <m/>
    <m/>
    <m/>
    <m/>
    <m/>
    <m/>
  </r>
  <r>
    <x v="35"/>
    <x v="292"/>
    <m/>
    <x v="2"/>
    <x v="2"/>
    <s v="Ameet Singh"/>
    <s v="Annemieke Tromp"/>
    <x v="1"/>
    <s v="be+nl/CRO NL/MRM/Office Tooling"/>
    <s v="Business Application"/>
    <s v="Installed"/>
    <s v="Operational"/>
    <s v="Production"/>
    <m/>
    <m/>
    <m/>
    <m/>
    <m/>
    <s v="No"/>
    <s v="Annemieke Tromp"/>
    <s v="No formal Data Steward appointed yet after Mo Abarkan left the Tribe"/>
    <s v="Data derived by Risk"/>
    <s v="Kept in own tribe"/>
    <s v="ING Bank Netherlands - Bank"/>
    <s v="N"/>
    <s v="CRO NL"/>
    <m/>
    <m/>
    <m/>
  </r>
  <r>
    <x v="289"/>
    <x v="293"/>
    <m/>
    <x v="0"/>
    <x v="0"/>
    <s v="Jeroen Piens"/>
    <s v="Thomas Geerinck"/>
    <x v="0"/>
    <s v="be+nl/Data Management BE/CDO &amp; Automation/Sputnik"/>
    <s v="Business Application"/>
    <s v="Installed"/>
    <s v="Operational"/>
    <s v="Production"/>
    <s v="50002376"/>
    <m/>
    <m/>
    <s v="2e1d5b591bbd38d0e5f34083b24bcbe0"/>
    <m/>
    <m/>
    <m/>
    <m/>
    <m/>
    <m/>
    <m/>
    <m/>
    <m/>
    <m/>
    <m/>
    <m/>
  </r>
  <r>
    <x v="290"/>
    <x v="294"/>
    <m/>
    <x v="0"/>
    <x v="0"/>
    <s v="Jeroen Piens"/>
    <s v="Thomas Geerinck"/>
    <x v="0"/>
    <s v="be+nl/Data Management BE/CDO &amp; Automation/Sputnik"/>
    <s v="Business Application"/>
    <s v="Installed"/>
    <s v="Operational"/>
    <s v="Production"/>
    <s v="50002376"/>
    <m/>
    <m/>
    <s v="b0fe365d1b7538d0e5f34083b24bcb1a"/>
    <m/>
    <m/>
    <m/>
    <m/>
    <m/>
    <m/>
    <m/>
    <m/>
    <m/>
    <m/>
    <m/>
    <m/>
  </r>
  <r>
    <x v="291"/>
    <x v="295"/>
    <m/>
    <x v="0"/>
    <x v="0"/>
    <s v="Jack Schilder"/>
    <s v="Theo Frieswijk"/>
    <x v="0"/>
    <s v="be+nl/Data Management NL/Platform/Neptune"/>
    <s v="Business Application"/>
    <s v="Installed"/>
    <s v="Operational"/>
    <s v="Production"/>
    <s v="B3733300"/>
    <m/>
    <m/>
    <s v="application-support-1289754"/>
    <m/>
    <m/>
    <m/>
    <m/>
    <m/>
    <m/>
    <m/>
    <m/>
    <m/>
    <m/>
    <m/>
    <m/>
  </r>
  <r>
    <x v="35"/>
    <x v="296"/>
    <s v="Decom 2022"/>
    <x v="8"/>
    <x v="2"/>
    <s v="Emile Scheilen"/>
    <s v="Michel Tetteroo"/>
    <x v="1"/>
    <s v="be+nl/Digital &amp; Customer Interaction/CI&amp;A NL/Optimus Squad"/>
    <s v="Business Application"/>
    <s v="Installed"/>
    <s v="Operational"/>
    <s v="Production"/>
    <m/>
    <m/>
    <m/>
    <m/>
    <m/>
    <s v="No"/>
    <s v="Michel Tetteroo"/>
    <m/>
    <m/>
    <m/>
    <s v="ING Bank Netherlands - Bank"/>
    <s v="N"/>
    <s v="Digital &amp; Customer Interaction"/>
    <m/>
    <m/>
    <m/>
  </r>
  <r>
    <x v="292"/>
    <x v="297"/>
    <m/>
    <x v="0"/>
    <x v="0"/>
    <s v="Vincent Vandenbosch"/>
    <s v="Andy Vanzurpele"/>
    <x v="0"/>
    <s v="be+nl/HR BE/Office Tooling"/>
    <s v="Business Application"/>
    <s v="Installed"/>
    <s v="Operational"/>
    <s v="Production"/>
    <m/>
    <m/>
    <m/>
    <s v="e0c12ec2db517bc44f25f9f51d961911"/>
    <m/>
    <m/>
    <m/>
    <m/>
    <m/>
    <m/>
    <m/>
    <m/>
    <m/>
    <m/>
    <m/>
    <m/>
  </r>
  <r>
    <x v="293"/>
    <x v="298"/>
    <m/>
    <x v="0"/>
    <x v="0"/>
    <s v="Jeroen Piens"/>
    <s v="Thomas Geerinck"/>
    <x v="0"/>
    <s v="be+nl/Data Management BE/CDO &amp; Automation/Sputnik"/>
    <s v="Business Application"/>
    <s v="In Stock"/>
    <s v="Operational"/>
    <s v="Production"/>
    <m/>
    <m/>
    <m/>
    <s v="ee61ea601bae69d8a171eacee54bcb82"/>
    <m/>
    <m/>
    <m/>
    <m/>
    <m/>
    <m/>
    <m/>
    <m/>
    <m/>
    <m/>
    <m/>
    <m/>
  </r>
  <r>
    <x v="294"/>
    <x v="299"/>
    <m/>
    <x v="0"/>
    <x v="0"/>
    <s v="Filip Bollaerts"/>
    <s v="Johan Smessaert"/>
    <x v="0"/>
    <s v="be+nl/Platform Engineering/Core Bank/Peripheral Connectors"/>
    <s v="Business Application"/>
    <s v="Installed"/>
    <s v="Operational"/>
    <s v="Production"/>
    <s v="50002101"/>
    <m/>
    <m/>
    <s v="application-support-561485"/>
    <m/>
    <m/>
    <m/>
    <m/>
    <m/>
    <m/>
    <m/>
    <m/>
    <m/>
    <m/>
    <m/>
    <m/>
  </r>
  <r>
    <x v="295"/>
    <x v="300"/>
    <m/>
    <x v="0"/>
    <x v="0"/>
    <s v="Marijke De Jonckheer"/>
    <s v="Stevan Texier"/>
    <x v="0"/>
    <s v="be+nl/KYC Services BE/KYC Interactions"/>
    <s v="Business Application"/>
    <s v="Installed"/>
    <s v="Operational"/>
    <s v="Production"/>
    <s v="50002441"/>
    <m/>
    <m/>
    <s v="f68d059b1be67014e24155b0604bcb4f"/>
    <m/>
    <m/>
    <m/>
    <m/>
    <m/>
    <m/>
    <m/>
    <m/>
    <m/>
    <m/>
    <m/>
    <m/>
  </r>
  <r>
    <x v="296"/>
    <x v="301"/>
    <m/>
    <x v="0"/>
    <x v="0"/>
    <s v="Arnaud Gaudissart"/>
    <s v="Erik Hagreis"/>
    <x v="0"/>
    <s v="be+nl/Investments NL/Office Tooling"/>
    <s v="Business Application"/>
    <s v="Installed"/>
    <s v="Operational"/>
    <s v="Production"/>
    <s v="50002461"/>
    <m/>
    <m/>
    <s v="application-business-1383293"/>
    <m/>
    <m/>
    <m/>
    <m/>
    <m/>
    <m/>
    <m/>
    <m/>
    <m/>
    <m/>
    <m/>
    <m/>
  </r>
  <r>
    <x v="297"/>
    <x v="302"/>
    <s v="This CI is itself a data lake data mart "/>
    <x v="0"/>
    <x v="1"/>
    <s v="Paul Schaper"/>
    <s v="Marco Roos"/>
    <x v="1"/>
    <s v="be+nl/Collections NL/DISCO"/>
    <s v="Business Application"/>
    <s v="Installed"/>
    <s v="Operational"/>
    <s v="Production"/>
    <s v="B3735400"/>
    <m/>
    <m/>
    <s v="7c1e19d9db2d1b449ddbf1061d961977"/>
    <s v="7c1e19d9db2d1b449ddbf1061d961977"/>
    <s v="Yes"/>
    <s v="n.a."/>
    <s v="n.a."/>
    <s v="Product data"/>
    <m/>
    <s v="ING Bank Netherlands - Bank"/>
    <s v="N"/>
    <s v="Collections NL"/>
    <m/>
    <m/>
    <m/>
  </r>
  <r>
    <x v="298"/>
    <x v="303"/>
    <m/>
    <x v="0"/>
    <x v="1"/>
    <s v="Jack Schilder"/>
    <s v="Kasper Melinga"/>
    <x v="1"/>
    <s v="be+nl/Data Management NL/Finance &amp; regulatory/DIRAC"/>
    <s v="Business Application"/>
    <s v="Installed"/>
    <s v="Operational"/>
    <s v="Production"/>
    <s v="B3733300"/>
    <m/>
    <m/>
    <s v="2265d49fdb9e449c0ecefd961d961934"/>
    <s v="2265d49fdb9e449c0ecefd961d961934"/>
    <s v="Yes"/>
    <s v="Annemieke Tromp"/>
    <s v="?"/>
    <s v="Data derived by Risk"/>
    <s v="Exchanged across domains"/>
    <s v="ING Bank Netherlands - Bank"/>
    <s v="N"/>
    <s v="Data Management NL"/>
    <m/>
    <m/>
    <m/>
  </r>
  <r>
    <x v="299"/>
    <x v="304"/>
    <s v="Datamart, contains no data itself"/>
    <x v="0"/>
    <x v="1"/>
    <s v="Joan de Jong"/>
    <s v="Joan de Jong"/>
    <x v="1"/>
    <s v="be+nl/CoreBanking/RUN DM AC"/>
    <s v="Business Application"/>
    <s v="Installed"/>
    <s v="Operational"/>
    <s v="Production"/>
    <s v="B3735100"/>
    <m/>
    <m/>
    <s v="application-business-1748191"/>
    <s v="application-business-1748191"/>
    <s v="No"/>
    <s v="Narjiss Aydoun"/>
    <s v="Martijn Greuter"/>
    <s v="Transaction data"/>
    <s v="Exchanged across domains"/>
    <s v="ING Bank Netherlands - Bank"/>
    <s v="Y"/>
    <s v="CoreBanking"/>
    <s v="No"/>
    <s v="No"/>
    <m/>
  </r>
  <r>
    <x v="300"/>
    <x v="305"/>
    <m/>
    <x v="0"/>
    <x v="1"/>
    <s v="Sandra Nieuwenhuis"/>
    <s v="Martijn Schmidt"/>
    <x v="1"/>
    <s v="be+nl/Business lending NL/CoE Analytics &amp; Safe Business/Reporting"/>
    <s v="Business Application"/>
    <s v="Installed"/>
    <s v="Operational"/>
    <s v="Production"/>
    <s v="B3737120"/>
    <m/>
    <m/>
    <s v="application-business-1750330"/>
    <s v="application-business-1750330"/>
    <s v="Yes"/>
    <s v="Serkan Turhal"/>
    <s v="Berber Visser and Marlene Metkemeijer"/>
    <s v="Product data"/>
    <s v="Kept in own tribe"/>
    <s v="ING Bank Netherlands - Bank"/>
    <s v="N"/>
    <s v="Business lending"/>
    <m/>
    <m/>
    <m/>
  </r>
  <r>
    <x v="301"/>
    <x v="306"/>
    <s v="Data consumed from multiple sources to build models for Credit Risk NL"/>
    <x v="0"/>
    <x v="1"/>
    <s v="Jack Schilder"/>
    <s v="Kasper Melinga"/>
    <x v="1"/>
    <s v="be+nl/Data Management NL/Finance &amp; regulatory/4WRD"/>
    <s v="Business Application"/>
    <s v="Installed"/>
    <s v="Operational"/>
    <s v="Production"/>
    <s v="B3733300"/>
    <m/>
    <m/>
    <s v="application-business-1696053"/>
    <s v="application-business-1696053"/>
    <s v="Yes"/>
    <s v="Tom van Zalen"/>
    <s v="Nico de Vries_x000a_Jan Scholma"/>
    <s v="Data derived by Risk"/>
    <s v="Exchanged across domains"/>
    <s v="ING Bank Netherlands - Bank"/>
    <s v="N"/>
    <s v="Data Management NL"/>
    <m/>
    <m/>
    <m/>
  </r>
  <r>
    <x v="302"/>
    <x v="307"/>
    <s v="Partly SoR: Mostly System of Copy, however also storing marketing data, and for example data for processes like CBA._x000a_Exchanged across domains, because data of our systems like customer behavior is used across the organization. derived by data uses best option of the list, better: enriched data."/>
    <x v="0"/>
    <x v="1"/>
    <s v="Emile Scheilen"/>
    <s v="Anna Lakeman - Braas"/>
    <x v="2"/>
    <s v="be+nl/Digital &amp; Customer Interaction NL/CI&amp;A NL/United Data Squads"/>
    <s v="Business Application"/>
    <s v="Installed"/>
    <s v="Operational"/>
    <s v="Production"/>
    <s v="B3733100"/>
    <m/>
    <m/>
    <s v="672fa937db5b0f84b83bf3651d9619e1"/>
    <s v="672fa937db5b0f84b83bf3651d9619e1"/>
    <s v="Yes"/>
    <s v="Michel Tetteroo"/>
    <s v="CBA: Anna Lakeman-Braas, CLTV: Kees Hoekerd"/>
    <s v="Data derived by other data users"/>
    <s v="Exchanged across domains"/>
    <s v="ING Bank Netherlands - Bank"/>
    <s v="N"/>
    <s v="Digital &amp; Customer Interaction"/>
    <m/>
    <m/>
    <m/>
  </r>
  <r>
    <x v="303"/>
    <x v="308"/>
    <m/>
    <x v="0"/>
    <x v="1"/>
    <s v="Jack Schilder"/>
    <s v="Jos Diekman"/>
    <x v="1"/>
    <s v="be+nl/Data Management NL/Core Products/Meraki"/>
    <s v="Business Application"/>
    <s v="Installed"/>
    <s v="Operational"/>
    <s v="Production"/>
    <s v="B3733300"/>
    <m/>
    <m/>
    <s v="545274b0dbbcf3445929f9771d96199f"/>
    <s v="545274b0dbbcf3445929f9771d96199f"/>
    <s v="Yes"/>
    <m/>
    <s v="Athanassios Drougas, Laurens Pool, Arjan van de Broek"/>
    <s v="Party data"/>
    <s v="Exchanged across domains"/>
    <s v="ING Bank Netherlands - Bank"/>
    <s v="N"/>
    <s v="Data Management NL"/>
    <m/>
    <m/>
    <m/>
  </r>
  <r>
    <x v="304"/>
    <x v="309"/>
    <s v="Agreement Data, transaction data"/>
    <x v="0"/>
    <x v="1"/>
    <s v="Jack Schilder"/>
    <s v="Jos Diekman"/>
    <x v="1"/>
    <s v="be+nl/Data Management NL/KYC/JAGS"/>
    <s v="Business Application"/>
    <s v="Installed"/>
    <s v="Operational"/>
    <s v="Production"/>
    <s v="B3733300"/>
    <m/>
    <m/>
    <s v="application-business-1727641"/>
    <s v="application-business-1727641"/>
    <s v="Yes"/>
    <s v="Aydoun, N. (Narjiss) "/>
    <s v="Kort, J. (Jacco) --Credit Card. _x000a_ Schoehuijs, J. (Jessica) - Debit Card"/>
    <s v="Transaction data"/>
    <s v="Exchanged across domains"/>
    <s v="ING Bank Netherlands - Bank"/>
    <s v="N"/>
    <s v="Data Management NL"/>
    <m/>
    <m/>
    <m/>
  </r>
  <r>
    <x v="305"/>
    <x v="310"/>
    <s v="Data is sent out to customers and Fircosoft"/>
    <x v="6"/>
    <x v="2"/>
    <s v="Jos Klompe"/>
    <s v="Steven van Krimpen"/>
    <x v="2"/>
    <s v="be+nl/KYC Services NL/ADAM"/>
    <s v="Business Application"/>
    <s v="Installed"/>
    <s v="Operational"/>
    <s v="Production"/>
    <m/>
    <m/>
    <m/>
    <m/>
    <s v="application-business-1741667"/>
    <s v="Yes"/>
    <s v="Harry Duijn/Marco Li Mandri"/>
    <s v="Femke van den End"/>
    <s v="Party data"/>
    <s v="Transferred outside ING"/>
    <s v="ING Bank Netherlands - Bank"/>
    <s v="N"/>
    <s v="KYC Services NL"/>
    <m/>
    <m/>
    <m/>
  </r>
  <r>
    <x v="306"/>
    <x v="311"/>
    <m/>
    <x v="0"/>
    <x v="0"/>
    <s v="Jack Schilder"/>
    <s v="Jos Diekman"/>
    <x v="0"/>
    <s v="be+nl/Data Management NL/KYC/Leopards"/>
    <s v="Business Application"/>
    <s v="Installed"/>
    <s v="Operational"/>
    <s v="Production"/>
    <s v="B3733300"/>
    <m/>
    <m/>
    <s v="9656ced11b46c550f1190d0ee54bcbce"/>
    <m/>
    <m/>
    <m/>
    <m/>
    <m/>
    <m/>
    <m/>
    <m/>
    <m/>
    <m/>
    <m/>
    <m/>
  </r>
  <r>
    <x v="307"/>
    <x v="312"/>
    <m/>
    <x v="0"/>
    <x v="1"/>
    <s v="Jack Schilder"/>
    <s v="Jinto Jose"/>
    <x v="1"/>
    <s v="be+nl/Data Management NL/Area Service &amp; Operations/iConnect"/>
    <s v="Business Application"/>
    <s v="Installed"/>
    <s v="Operational"/>
    <s v="Production"/>
    <s v="B3733300"/>
    <m/>
    <m/>
    <s v="6bd1fd44db0aab04ede85c88dc961958"/>
    <s v="6bd1fd44db0aab04ede85c88dc961958"/>
    <m/>
    <m/>
    <s v="Pettie Booji, Arjen van den Broek, Gregory Beirens"/>
    <m/>
    <m/>
    <s v="ING Bank Netherlands - Bank"/>
    <s v="N"/>
    <s v="Data Management NL"/>
    <m/>
    <m/>
    <m/>
  </r>
  <r>
    <x v="308"/>
    <x v="313"/>
    <m/>
    <x v="0"/>
    <x v="1"/>
    <s v="Jack Schilder"/>
    <s v="Jinto Jose"/>
    <x v="1"/>
    <s v="be+nl/Data Management NL/Area Service &amp; Operations/CX"/>
    <s v="Business Application"/>
    <s v="Installed"/>
    <s v="Operational"/>
    <s v="Production"/>
    <s v="B3733300"/>
    <m/>
    <m/>
    <s v="c050157cdb7c37445929f9771d961982"/>
    <s v="c050157cdb7c37445929f9771d961982"/>
    <s v="Yes"/>
    <m/>
    <s v="Diepvens, K. (Kristien); Wouter Lut"/>
    <m/>
    <s v="Exchanged across domains"/>
    <s v="ING Bank Netherlands - Bank"/>
    <s v="N"/>
    <s v="Data Management NL"/>
    <m/>
    <m/>
    <m/>
  </r>
  <r>
    <x v="309"/>
    <x v="314"/>
    <s v="Data consumed from multiple sources to build models for Credit Risk NL"/>
    <x v="0"/>
    <x v="1"/>
    <s v="Jack Schilder"/>
    <s v="Kasper Melinga"/>
    <x v="1"/>
    <s v="be+nl/Data Management NL/Finance &amp; regulatory/4WRD"/>
    <s v="Business Application"/>
    <s v="Installed"/>
    <s v="Operational"/>
    <s v="Production"/>
    <s v="B3733300"/>
    <m/>
    <m/>
    <s v="application-business-1721656"/>
    <s v="application-business-1721656"/>
    <s v="Yes"/>
    <s v="Tom van Zalen"/>
    <s v="Nico de Vries_x000a_Ivo Watertor_x000a_Jan Scholma"/>
    <s v="Data derived by Risk"/>
    <s v="Exchanged across domains"/>
    <s v="ING Bank Netherlands - Bank"/>
    <s v="N"/>
    <s v="Data Management NL"/>
    <m/>
    <m/>
    <m/>
  </r>
  <r>
    <x v="310"/>
    <x v="315"/>
    <m/>
    <x v="0"/>
    <x v="1"/>
    <s v="Jack Schilder"/>
    <s v="Jos Diekman"/>
    <x v="1"/>
    <s v="be+nl/Data Management NL/KYC/JAGS"/>
    <s v="Business Application"/>
    <s v="Installed"/>
    <s v="Operational"/>
    <s v="Production"/>
    <s v="B3733300"/>
    <m/>
    <m/>
    <s v="application-business-1751075"/>
    <s v="application-business-1751075"/>
    <s v="Yes"/>
    <s v="Narjiss Aydoun"/>
    <s v="‎‪Priscilla Pelser"/>
    <s v="Transaction data"/>
    <s v="Exchanged across domains"/>
    <s v="ING Bank Netherlands - Bank"/>
    <s v="N"/>
    <s v="Data Management NL"/>
    <m/>
    <m/>
    <m/>
  </r>
  <r>
    <x v="311"/>
    <x v="316"/>
    <s v="transaction data"/>
    <x v="0"/>
    <x v="1"/>
    <s v="Jack Schilder"/>
    <s v="Jos Diekman"/>
    <x v="1"/>
    <s v="be+nl/Data Management NL/KYC/JAGS"/>
    <s v="Business Application"/>
    <s v="Installed"/>
    <s v="Operational"/>
    <s v="Production"/>
    <s v="B3733300"/>
    <m/>
    <m/>
    <s v="4aaacaeadbd02f0ceb6370600f961957"/>
    <s v="4aaacaeadbd02f0ceb6370600f961957"/>
    <s v="Yes"/>
    <s v="Guido Bosch"/>
    <s v="Gertjan Reinders"/>
    <s v="Agreement data"/>
    <s v="Exchanged across domains"/>
    <s v="ING Bank Netherlands - Bank"/>
    <s v="N"/>
    <s v="Data Management NL"/>
    <m/>
    <m/>
    <m/>
  </r>
  <r>
    <x v="312"/>
    <x v="317"/>
    <m/>
    <x v="0"/>
    <x v="0"/>
    <s v="Jeroen Piens"/>
    <s v="Thomas Geerinck"/>
    <x v="0"/>
    <s v="be+nl/Data Management BE/CDO &amp; Automation/Sputnik"/>
    <s v="Business Application"/>
    <s v="Installed"/>
    <s v="Operational"/>
    <s v="Production"/>
    <s v="50002376"/>
    <m/>
    <m/>
    <s v="72b6aca9db0827c0aa8af9231d9619ae"/>
    <m/>
    <m/>
    <m/>
    <m/>
    <m/>
    <m/>
    <m/>
    <m/>
    <m/>
    <m/>
    <m/>
    <m/>
  </r>
  <r>
    <x v="313"/>
    <x v="318"/>
    <s v="For DGS, will be replaced by Esperanto"/>
    <x v="4"/>
    <x v="1"/>
    <s v="Jack Schilder"/>
    <s v="Kasper Melinga"/>
    <x v="1"/>
    <s v="be+nl/Data Management NL/Finance &amp; regulatory/DIRAC"/>
    <s v="Business Application"/>
    <s v="Installed"/>
    <s v="Operational"/>
    <s v="Production"/>
    <s v="B3733300"/>
    <m/>
    <m/>
    <s v="application-business-1734254"/>
    <s v="application-business-1734254"/>
    <s v="Yes"/>
    <s v="Bastiaansen, R.J.W. (Rens)"/>
    <s v="DGS Coordinator (Peternel  Koorn)"/>
    <s v="Data derived by Finance"/>
    <s v="Exchanged across domains"/>
    <s v="ING Bank Netherlands - Bank"/>
    <s v="N"/>
    <s v="Data Management NL"/>
    <m/>
    <m/>
    <m/>
  </r>
  <r>
    <x v="314"/>
    <x v="319"/>
    <m/>
    <x v="0"/>
    <x v="1"/>
    <s v="Jack Schilder"/>
    <s v="Kasper Melinga"/>
    <x v="1"/>
    <s v="be+nl/Data Management NL/Finance &amp; regulatory/Nirvana"/>
    <s v="Business Application"/>
    <s v="Installed"/>
    <s v="Operational"/>
    <s v="Production"/>
    <s v="B3733300"/>
    <m/>
    <m/>
    <s v="9d2dd3a3dbb55b800a86f7051d96194e"/>
    <s v="9d2dd3a3dbb55b800a86f7051d96194e"/>
    <s v="Yes"/>
    <s v="Yvonne Albers"/>
    <s v="Michiel Taverne"/>
    <s v="Data derived by Finance"/>
    <s v="Exchanged across domains"/>
    <s v="ING Bank Netherlands - Bank"/>
    <s v="N"/>
    <s v="Data Management NL"/>
    <m/>
    <m/>
    <m/>
  </r>
  <r>
    <x v="315"/>
    <x v="320"/>
    <m/>
    <x v="0"/>
    <x v="1"/>
    <s v="Jack Schilder"/>
    <s v="Jos Diekman"/>
    <x v="1"/>
    <s v="be+nl/Data Management NL/Core Products/Meraki"/>
    <s v="Business Application"/>
    <s v="Installed"/>
    <s v="Operational"/>
    <s v="Production"/>
    <s v="B3733300"/>
    <m/>
    <m/>
    <s v="076b8e30db58e4d02406dc03f396194c"/>
    <s v="076b8e30db58e4d02406dc03f396194c"/>
    <s v="Yes"/>
    <s v="Adine Wempe Kalff"/>
    <s v="Dyon Groen in t Wout"/>
    <s v="Party data"/>
    <s v="Exchanged across domains"/>
    <s v="ING Bank Netherlands - Bank"/>
    <s v="N"/>
    <s v="Data Management NL"/>
    <m/>
    <m/>
    <m/>
  </r>
  <r>
    <x v="316"/>
    <x v="321"/>
    <m/>
    <x v="0"/>
    <x v="1"/>
    <s v="Jack Schilder"/>
    <s v="Jos Diekman"/>
    <x v="1"/>
    <s v="be+nl/Data Management NL/KYC/JAGS"/>
    <s v="Business Application"/>
    <s v="Installed"/>
    <s v="Operational"/>
    <s v="Production"/>
    <s v="B3733300"/>
    <m/>
    <m/>
    <s v="application-business-1731482"/>
    <s v="application-business-1731482"/>
    <s v="Yes"/>
    <s v="Tribe Insurance"/>
    <s v="Tim Lebbe / Erik van Beveren"/>
    <s v="Agreement data"/>
    <s v="Exchanged across domains"/>
    <s v="ING Bank Netherlands - Bank"/>
    <s v="N"/>
    <s v="Data Management NL"/>
    <m/>
    <m/>
    <m/>
  </r>
  <r>
    <x v="317"/>
    <x v="322"/>
    <m/>
    <x v="0"/>
    <x v="1"/>
    <s v="Jack Schilder"/>
    <s v="Jos Diekman"/>
    <x v="1"/>
    <s v="be+nl/Data Management NL/KYC/Leopards"/>
    <s v="Business Application"/>
    <s v="Installed"/>
    <s v="Operational"/>
    <s v="Production"/>
    <s v="B3733300"/>
    <m/>
    <m/>
    <s v="47216ac7dbb1774410d273200f961984"/>
    <s v="47216ac7dbb1774410d273200f961984"/>
    <s v="Yes"/>
    <m/>
    <m/>
    <m/>
    <m/>
    <s v="ING Bank Netherlands - Bank"/>
    <s v="Y"/>
    <s v="Data Management NL"/>
    <s v="No"/>
    <s v="No"/>
    <m/>
  </r>
  <r>
    <x v="318"/>
    <x v="323"/>
    <s v="Party, Product, Agreement data, Transaction data. Also data is &quot;transferred outside ING&quot; via Nifi to GCP. Purpose: Outlier detection on customer behaviour"/>
    <x v="0"/>
    <x v="1"/>
    <s v="Jack Schilder"/>
    <s v="Jos Diekman"/>
    <x v="1"/>
    <s v="be+nl/Data Management NL/KYC/VALYRIANS"/>
    <s v="Business Application"/>
    <s v="Installed"/>
    <s v="Operational"/>
    <s v="Production"/>
    <s v="B3733300"/>
    <m/>
    <m/>
    <s v="529d2388db34bb04a344f9971d961956"/>
    <s v="529d2388db34bb04a344f9971d961956"/>
    <s v="Yes"/>
    <s v="Matthias Neuner"/>
    <s v="Edwin de Jager"/>
    <s v="Data derived by other data users"/>
    <s v="Exchanged across domains"/>
    <s v="ING Bank Netherlands - Bank"/>
    <s v="N"/>
    <s v="Data Management NL"/>
    <m/>
    <m/>
    <m/>
  </r>
  <r>
    <x v="319"/>
    <x v="324"/>
    <m/>
    <x v="0"/>
    <x v="1"/>
    <s v="Jack Schilder"/>
    <s v="Theo Frieswijk"/>
    <x v="1"/>
    <s v="be+nl/Data Management NL/Core Products/Blues Brothers"/>
    <s v="Business Application"/>
    <s v="Installed"/>
    <s v="Operational"/>
    <s v="Production"/>
    <s v="B3733300"/>
    <m/>
    <m/>
    <s v="application-business-1731686"/>
    <s v="application-business-1731686"/>
    <s v="Yes"/>
    <s v="Folkert van der Ploeg"/>
    <s v="Multiple DS, main DS: Jochem Kapteijn"/>
    <s v="Agreement data"/>
    <s v="Exchanged across domains"/>
    <s v="ING Bank Netherlands - Bank"/>
    <s v="N"/>
    <s v="Data Management NL"/>
    <m/>
    <m/>
    <m/>
  </r>
  <r>
    <x v="320"/>
    <x v="325"/>
    <m/>
    <x v="0"/>
    <x v="0"/>
    <s v="Jack Schilder"/>
    <s v="Kasper Melinga"/>
    <x v="0"/>
    <s v="be+nl/Data Management NL/Finance &amp; regulatory/4WRD"/>
    <s v="Business Application"/>
    <s v="Installed"/>
    <s v="Operational"/>
    <s v="Production"/>
    <s v="B3733300"/>
    <m/>
    <m/>
    <s v="6b2810e3dbd3181052516b4bd3961928"/>
    <m/>
    <m/>
    <m/>
    <m/>
    <m/>
    <m/>
    <m/>
    <m/>
    <m/>
    <m/>
    <m/>
    <m/>
  </r>
  <r>
    <x v="321"/>
    <x v="326"/>
    <s v="Datamart, contains no data itself"/>
    <x v="0"/>
    <x v="1"/>
    <s v="Joan de Jong"/>
    <s v="Joan de Jong"/>
    <x v="1"/>
    <s v="be+nl/CoreBanking/RUN DM AC"/>
    <s v="Business Application"/>
    <s v="Installed"/>
    <s v="Operational"/>
    <s v="Production"/>
    <s v="B3735100"/>
    <m/>
    <m/>
    <s v="application-business-1748241"/>
    <s v="application-business-1748241"/>
    <s v="No"/>
    <s v="Narjiss Aydoun"/>
    <s v="Jan Willem Heurter"/>
    <s v="Transaction data"/>
    <s v="Exchanged across domains"/>
    <s v="ING Bank Netherlands - Bank"/>
    <s v="Y"/>
    <s v="CoreBanking"/>
    <s v="No"/>
    <s v="No"/>
    <m/>
  </r>
  <r>
    <x v="322"/>
    <x v="327"/>
    <s v="Datamart, contains no data itself"/>
    <x v="0"/>
    <x v="1"/>
    <s v="Joan de Jong"/>
    <s v="Joan de Jong"/>
    <x v="1"/>
    <s v="be+nl/CoreBanking/RUN DM AC"/>
    <s v="Business Application"/>
    <s v="Installed"/>
    <s v="Operational"/>
    <s v="Production"/>
    <s v="B3735100"/>
    <m/>
    <m/>
    <s v="application-business-1748385"/>
    <s v="application-business-1748385"/>
    <s v="No"/>
    <s v="Narjiss Aydoun"/>
    <s v="Chiel Keijzer"/>
    <s v="Transaction data"/>
    <s v="Exchanged across domains"/>
    <s v="ING Bank Netherlands - Bank"/>
    <s v="Y"/>
    <s v="CoreBanking"/>
    <s v="No"/>
    <s v="No"/>
    <m/>
  </r>
  <r>
    <x v="323"/>
    <x v="328"/>
    <s v="Also data is &quot;transferred outside ING&quot; via DDP. Purpose: reconciliation by DUCO"/>
    <x v="0"/>
    <x v="1"/>
    <s v="Jack Schilder"/>
    <s v="Jos Diekman"/>
    <x v="1"/>
    <s v="be+nl/Data Management NL/KYC/JAGS"/>
    <s v="Business Application"/>
    <s v="Installed"/>
    <s v="Operational"/>
    <s v="Production"/>
    <s v="B3733300"/>
    <m/>
    <m/>
    <s v="260a55cfdb005304949bfb261d9619fa"/>
    <s v="260a55cfdb005304949bfb261d9619fa"/>
    <s v="Yes"/>
    <s v="Narjiss Aydoun, Guido Bosch"/>
    <s v="Martijn Greuter, Mark Koord"/>
    <s v="Transaction data"/>
    <s v="Exchanged across domains"/>
    <s v="ING Bank Netherlands - Bank"/>
    <s v="N"/>
    <s v="Data Management NL"/>
    <m/>
    <m/>
    <m/>
  </r>
  <r>
    <x v="324"/>
    <x v="329"/>
    <s v="Party Data, Transaction Data"/>
    <x v="0"/>
    <x v="1"/>
    <s v="Jack Schilder"/>
    <s v="Jos Diekman"/>
    <x v="1"/>
    <s v="be+nl/Data Management NL/KYC/VALYRIANS"/>
    <s v="Business Application"/>
    <s v="Installed"/>
    <s v="Operational"/>
    <s v="Production"/>
    <s v="B3733300"/>
    <m/>
    <m/>
    <s v="4c0b8a031b6de0d06452ddf3b24bcb3a"/>
    <s v="4c0b8a031b6de0d06452ddf3b24bcb3a"/>
    <s v="Yes"/>
    <s v="multiple"/>
    <s v="multiple"/>
    <s v="multiple"/>
    <s v="Exchanged across domains"/>
    <s v="ING Bank Netherlands - Bank"/>
    <s v="N"/>
    <s v="Data Management NL"/>
    <m/>
    <m/>
    <m/>
  </r>
  <r>
    <x v="325"/>
    <x v="330"/>
    <s v="Several flows in system, flows to different consumers. Flows do contain logic. Owned by multiple squads"/>
    <x v="0"/>
    <x v="1"/>
    <s v="Jack Schilder"/>
    <s v="Kasper Melinga"/>
    <x v="1"/>
    <s v="be+nl/Data Management NL/Finance &amp; regulatory/DIRAC"/>
    <s v="Business Application"/>
    <s v="Installed"/>
    <s v="Operational"/>
    <s v="Production"/>
    <s v="B3733300"/>
    <m/>
    <m/>
    <s v="fbf6e815db1e3f80a9ac36fffe9619b1"/>
    <s v="fbf6e815db1e3f80a9ac36fffe9619b1"/>
    <s v="Yes"/>
    <s v="Deus flow: Karl Van Valckenborgh_x000a_PerfDB: Cornelia Coman, Tribe Lead Consumer Loans "/>
    <s v="Deus flow: May Bollaert _x000a_Perfdb flow: Klaas van der Veen"/>
    <s v="Data derived by Risk"/>
    <s v="Exchanged across domains"/>
    <s v="ING Bank Netherlands - Bank"/>
    <s v="N"/>
    <s v="Data Management NL"/>
    <m/>
    <m/>
    <m/>
  </r>
  <r>
    <x v="326"/>
    <x v="331"/>
    <m/>
    <x v="0"/>
    <x v="1"/>
    <s v="Jack Schilder"/>
    <s v="Theo Frieswijk"/>
    <x v="1"/>
    <s v="be+nl/Data Management NL/Area Advice Products &amp; Sales/Sales"/>
    <s v="Business Application"/>
    <s v="Installed"/>
    <s v="Operational"/>
    <s v="Production"/>
    <s v="B3733300"/>
    <m/>
    <m/>
    <s v="d56cdd87db5c0c54268ff1c51d9619cb"/>
    <s v="d56cdd87db5c0c54268ff1c51d9619cb"/>
    <s v="Yes"/>
    <m/>
    <s v="multiple DS: Dieter de Coninck, Marc Robertson, Alice Gaillard"/>
    <m/>
    <s v="Exchanged across domains"/>
    <s v="ING Bank Netherlands - Bank"/>
    <s v="N"/>
    <s v="Data Management NL"/>
    <m/>
    <m/>
    <m/>
  </r>
  <r>
    <x v="327"/>
    <x v="332"/>
    <m/>
    <x v="0"/>
    <x v="1"/>
    <s v="Jan Reuterink"/>
    <s v="Sijmen Zonneveld"/>
    <x v="1"/>
    <s v="be+nl/Digital Business Banking NL/Enabling processes by Data/klantoverzichten"/>
    <s v="Business Application"/>
    <s v="Installed"/>
    <s v="Operational"/>
    <s v="Production"/>
    <s v="B3734300"/>
    <m/>
    <m/>
    <s v="6c09565bdb876f00f7275ad6dc961954"/>
    <s v="6c09565bdb876f00f7275ad6dc961954"/>
    <s v="Yes"/>
    <m/>
    <m/>
    <m/>
    <m/>
    <s v="ING Bank Netherlands - Bank"/>
    <s v="Y"/>
    <s v="Digital Business Banking"/>
    <s v="Yes"/>
    <s v="No"/>
    <m/>
  </r>
  <r>
    <x v="328"/>
    <x v="333"/>
    <m/>
    <x v="0"/>
    <x v="1"/>
    <s v="Jan Reuterink"/>
    <s v="Sijmen Zonneveld"/>
    <x v="1"/>
    <s v="be+nl/Digital Business Banking NL/Enabling processes by Data/klantoverzichten"/>
    <s v="Business Application"/>
    <s v="Installed"/>
    <s v="Operational"/>
    <s v="Production"/>
    <s v="B3734300"/>
    <m/>
    <m/>
    <s v="58d13219dbe31b88aa8af9231d96195d"/>
    <s v="58d13219dbe31b88aa8af9231d96195d"/>
    <s v="Yes"/>
    <m/>
    <m/>
    <m/>
    <m/>
    <s v="ING Bank Netherlands - Bank"/>
    <s v="N"/>
    <s v="Digital Business Banking"/>
    <m/>
    <m/>
    <m/>
  </r>
  <r>
    <x v="329"/>
    <x v="334"/>
    <m/>
    <x v="0"/>
    <x v="1"/>
    <s v="Jan Reuterink"/>
    <s v="Sijmen Zonneveld"/>
    <x v="1"/>
    <s v="be+nl/Digital Business Banking NL/Enabling processes by Data/klantoverzichten"/>
    <s v="Business Application"/>
    <s v="Installed"/>
    <s v="Operational"/>
    <s v="Production"/>
    <s v="B3734300"/>
    <m/>
    <m/>
    <s v="3bab56d8dbf1d050753b50abd39619d2"/>
    <s v="3bab56d8dbf1d050753b50abd39619d2"/>
    <s v="Yes"/>
    <m/>
    <m/>
    <m/>
    <m/>
    <s v="ING Bank Netherlands - Bank"/>
    <s v="Y"/>
    <s v="Digital Business Banking"/>
    <s v="Yes"/>
    <s v="Yes"/>
    <m/>
  </r>
  <r>
    <x v="330"/>
    <x v="335"/>
    <m/>
    <x v="0"/>
    <x v="1"/>
    <s v="Sandra Nieuwenhuis"/>
    <s v="Martijn Schmidt"/>
    <x v="1"/>
    <s v="be+nl/Business lending NL/CoE Analytics &amp; Safe Business/DR4U"/>
    <s v="Business Application"/>
    <s v="Installed"/>
    <s v="Operational"/>
    <s v="Production"/>
    <s v="B3737120"/>
    <m/>
    <m/>
    <s v="211ad365db0b5700eb6370600f961961"/>
    <s v="211ad365db0b5700eb6370600f961961"/>
    <s v="Yes"/>
    <m/>
    <m/>
    <m/>
    <m/>
    <s v="ING Bank Netherlands - Bank"/>
    <s v="N"/>
    <s v="Data Management BE"/>
    <m/>
    <m/>
    <m/>
  </r>
  <r>
    <x v="35"/>
    <x v="336"/>
    <m/>
    <x v="2"/>
    <x v="2"/>
    <s v="Jack Schilder"/>
    <s v="Jos Diekman"/>
    <x v="1"/>
    <s v="be+nl/Data Management BE/Business Banking/dEUS"/>
    <s v="Business Application"/>
    <s v="Installed"/>
    <s v="Operational"/>
    <s v="Production"/>
    <m/>
    <m/>
    <m/>
    <m/>
    <m/>
    <s v="Yes"/>
    <m/>
    <m/>
    <m/>
    <m/>
    <s v="ING Bank Netherlands - Bank"/>
    <s v="N"/>
    <s v="Data Management BE"/>
    <m/>
    <m/>
    <m/>
  </r>
  <r>
    <x v="331"/>
    <x v="337"/>
    <s v="Datamart, contains no data itself"/>
    <x v="0"/>
    <x v="1"/>
    <s v="Joan de Jong"/>
    <s v="Joan de Jong"/>
    <x v="1"/>
    <s v="be+nl/CoreBanking/RUN DM AC"/>
    <s v="Business Application"/>
    <s v="Installed"/>
    <s v="Operational"/>
    <s v="Production"/>
    <s v="B3735100"/>
    <m/>
    <m/>
    <s v="application-business-1748233"/>
    <s v="application-business-1748233"/>
    <s v="No"/>
    <s v="Narjiss Aydoun"/>
    <s v="Martijn Greuter"/>
    <s v="Transaction data"/>
    <s v="Exchanged across domains"/>
    <s v="ING Bank Netherlands - Bank"/>
    <s v="Y"/>
    <s v="CoreBanking"/>
    <s v="No"/>
    <s v="No"/>
    <m/>
  </r>
  <r>
    <x v="332"/>
    <x v="338"/>
    <m/>
    <x v="0"/>
    <x v="0"/>
    <s v="Jack Schilder"/>
    <s v="Jos Diekman"/>
    <x v="0"/>
    <s v="be+nl/Data Management NL/Core Products/Meraki"/>
    <s v="Business Application"/>
    <s v="Installed"/>
    <s v="Operational"/>
    <s v="Production"/>
    <s v="B3733300"/>
    <m/>
    <m/>
    <s v="cf89f42ddb7f32c0aa8af9231d961945"/>
    <m/>
    <m/>
    <m/>
    <m/>
    <m/>
    <m/>
    <m/>
    <m/>
    <m/>
    <m/>
    <m/>
    <m/>
  </r>
  <r>
    <x v="332"/>
    <x v="339"/>
    <m/>
    <x v="7"/>
    <x v="2"/>
    <s v="Jack Schilder"/>
    <s v="Jos Diekman"/>
    <x v="1"/>
    <s v="be+nl/Data Management BE/Retail Banking/The Gryphons"/>
    <s v="Business Application"/>
    <s v="Installed"/>
    <s v="Operational"/>
    <s v="Production"/>
    <m/>
    <m/>
    <m/>
    <m/>
    <s v="cf89f42ddb7f32c0aa8af9231d961945"/>
    <s v="Yes"/>
    <m/>
    <m/>
    <m/>
    <m/>
    <s v="ING Bank Netherlands - Bank"/>
    <s v="N"/>
    <s v="Data Management BE"/>
    <m/>
    <m/>
    <m/>
  </r>
  <r>
    <x v="333"/>
    <x v="340"/>
    <s v="Agreement Data, transaction data"/>
    <x v="0"/>
    <x v="1"/>
    <s v="Jack Schilder"/>
    <s v="Jos Diekman"/>
    <x v="1"/>
    <s v="be+nl/Data Management NL/KYC/JAGS"/>
    <s v="Business Application"/>
    <s v="Installed"/>
    <s v="Operational"/>
    <s v="Production"/>
    <s v="B3733300"/>
    <m/>
    <m/>
    <s v="a469ef88db884304aa8af9231d96194b"/>
    <s v="a469ef88db884304aa8af9231d96194b"/>
    <s v="Yes"/>
    <s v="Aydoun, N. (Narjiss) "/>
    <s v=" Schoehuijs, J. (Jessica)"/>
    <s v="multiple"/>
    <s v="Exchanged across domains"/>
    <s v="ING Bank Netherlands - Bank"/>
    <s v="N"/>
    <s v="Data Management NL"/>
    <m/>
    <m/>
    <m/>
  </r>
  <r>
    <x v="334"/>
    <x v="341"/>
    <s v="Agreement Data, transaction data"/>
    <x v="0"/>
    <x v="1"/>
    <s v="Jack Schilder"/>
    <s v="Jos Diekman"/>
    <x v="1"/>
    <s v="be+nl/Data Management NL/KYC/JAGS"/>
    <s v="Business Application"/>
    <s v="Installed"/>
    <s v="Operational"/>
    <s v="Production"/>
    <s v="B3733300"/>
    <m/>
    <m/>
    <s v="241f775ddb01c700aa8af9231d9619e8"/>
    <s v="241f775ddb01c700aa8af9231d9619e8"/>
    <s v="Yes"/>
    <s v="Aydoun, N. (Narjiss) "/>
    <s v="multiple"/>
    <s v="multiple"/>
    <s v="multiple"/>
    <s v="ING Bank Netherlands - Bank"/>
    <s v="N"/>
    <s v="Data Management NL"/>
    <m/>
    <m/>
    <m/>
  </r>
  <r>
    <x v="335"/>
    <x v="342"/>
    <m/>
    <x v="0"/>
    <x v="1"/>
    <s v="Jack Schilder"/>
    <s v="Jinto Jose"/>
    <x v="1"/>
    <s v="be+nl/Data Management NL/Area Service &amp; Operations/iConnect"/>
    <s v="Business Application"/>
    <s v="Installed"/>
    <s v="Operational"/>
    <s v="Production"/>
    <s v="B3733300"/>
    <m/>
    <m/>
    <s v="db6c329ddb40c704aa8af9231d961947"/>
    <s v="db6c329ddb40c704aa8af9231d961947"/>
    <m/>
    <m/>
    <s v="Pettie Booji, Arjen van den Broek, Gregory Beirens"/>
    <m/>
    <m/>
    <s v="ING Bank Netherlands - Bank"/>
    <s v="N"/>
    <s v="Data Management NL"/>
    <m/>
    <m/>
    <m/>
  </r>
  <r>
    <x v="336"/>
    <x v="343"/>
    <s v="Check here for details on SOR level"/>
    <x v="0"/>
    <x v="1"/>
    <s v="Jack Schilder"/>
    <s v="Jos Diekman"/>
    <x v="1"/>
    <s v="be+nl/Data Management NL/KYC/JAGS"/>
    <s v="Business Application"/>
    <s v="Installed"/>
    <s v="Operational"/>
    <s v="Production"/>
    <s v="B3733300"/>
    <m/>
    <m/>
    <s v="26b382f5dbe94fc0aa8af9231d96194b"/>
    <s v="26b382f5dbe94fc0aa8af9231d96194b"/>
    <s v="Yes"/>
    <s v="Narjiss Aydoun, Guido Bosch"/>
    <s v="Leone Broekema, Martijn Greuter, Gertjan Reinders,  Wouter van Horssen, Morad Chekchar"/>
    <s v="Transaction data"/>
    <s v="Exchanged across domains"/>
    <s v="ING Bank Netherlands - Bank"/>
    <s v="N"/>
    <s v="Data Management NL"/>
    <m/>
    <m/>
    <m/>
  </r>
  <r>
    <x v="35"/>
    <x v="344"/>
    <m/>
    <x v="2"/>
    <x v="2"/>
    <s v="Jack Schilder"/>
    <s v="Jos Diekman"/>
    <x v="1"/>
    <s v="be+nl/Data Management BE/Business Banking/dEUS"/>
    <s v="Business Application"/>
    <s v="Installed"/>
    <s v="Operational"/>
    <s v="Production"/>
    <m/>
    <m/>
    <m/>
    <m/>
    <m/>
    <s v="Yes"/>
    <m/>
    <m/>
    <m/>
    <m/>
    <s v="ING Bank Netherlands - Bank"/>
    <s v="N"/>
    <s v="Data Management BE"/>
    <m/>
    <m/>
    <m/>
  </r>
  <r>
    <x v="337"/>
    <x v="345"/>
    <s v="Check here for details on SOR level"/>
    <x v="0"/>
    <x v="1"/>
    <s v="Jack Schilder"/>
    <s v="Jos Diekman"/>
    <x v="1"/>
    <s v="be+nl/Data Management NL/KYC/JAGS"/>
    <s v="Business Application"/>
    <s v="Installed"/>
    <s v="Operational"/>
    <s v="Production"/>
    <s v="B3733300"/>
    <m/>
    <m/>
    <s v="e70aed07dbc45304949bfb261d9619f4"/>
    <s v="e70aed07dbc45304949bfb261d9619f4"/>
    <s v="Yes"/>
    <s v="Narjiss Aydoun‎"/>
    <s v="Jan Willem Heurter, Maarten van Gessel"/>
    <s v="Transaction data"/>
    <s v="Exchanged across domains"/>
    <s v="ING Bank Netherlands - Bank"/>
    <s v="N"/>
    <s v="Data Management NL"/>
    <m/>
    <m/>
    <m/>
  </r>
  <r>
    <x v="338"/>
    <x v="346"/>
    <s v="Check here for details on SOR level"/>
    <x v="0"/>
    <x v="1"/>
    <s v="Jack Schilder"/>
    <s v="Jos Diekman"/>
    <x v="1"/>
    <s v="be+nl/Data Management NL/KYC/JAGS"/>
    <s v="Business Application"/>
    <s v="Installed"/>
    <s v="Operational"/>
    <s v="Production"/>
    <s v="B3733300"/>
    <m/>
    <m/>
    <s v="1cdbb2d1db818700aa8af9231d961970"/>
    <s v="1cdbb2d1db818700aa8af9231d961970"/>
    <s v="Yes"/>
    <s v="Narjiss Aydoun"/>
    <s v="‎‪Priscilla Pelser"/>
    <s v="Transaction data"/>
    <s v="Exchanged across domains"/>
    <s v="ING Bank Netherlands - Bank"/>
    <s v="N"/>
    <s v="Data Management NL"/>
    <m/>
    <m/>
    <m/>
  </r>
  <r>
    <x v="339"/>
    <x v="347"/>
    <m/>
    <x v="0"/>
    <x v="1"/>
    <s v="Jack Schilder"/>
    <s v="Jos Diekman"/>
    <x v="1"/>
    <s v="be+nl/Data Management NL/Core Products/Meraki"/>
    <s v="Business Application"/>
    <s v="Installed"/>
    <s v="Operational"/>
    <s v="Production"/>
    <s v="B3733300"/>
    <m/>
    <m/>
    <s v="54760904dbffa7089b58f9231d961989"/>
    <s v="54760904dbffa7089b58f9231d961989"/>
    <s v="Yes"/>
    <m/>
    <s v="Athanassios Drougas, Laurens Pool, Arjan van de Broek"/>
    <s v="Party data"/>
    <s v="Exchanged across domains"/>
    <s v="ING Bank Netherlands - Bank"/>
    <s v="N"/>
    <s v="Data Management NL"/>
    <m/>
    <m/>
    <m/>
  </r>
  <r>
    <x v="340"/>
    <x v="348"/>
    <m/>
    <x v="0"/>
    <x v="1"/>
    <s v="Jack Schilder"/>
    <s v="Jos Diekman"/>
    <x v="1"/>
    <s v="be+nl/Data Management NL/Core Products/Meraki"/>
    <s v="Business Application"/>
    <s v="Installed"/>
    <s v="Operational"/>
    <s v="Production"/>
    <s v="B3733300"/>
    <m/>
    <m/>
    <s v="bf596b48db884bc08ef1f3731d96197d"/>
    <s v="bf596b48db884bc08ef1f3731d96197d"/>
    <s v="Yes"/>
    <s v="Tribe Insurance"/>
    <s v="Tim Lebbe / Erik van Beveren"/>
    <s v="Agreement data"/>
    <s v="Exchanged across domains"/>
    <s v="ING Bank Netherlands - Bank"/>
    <s v="N"/>
    <s v="Data Management NL"/>
    <m/>
    <m/>
    <m/>
  </r>
  <r>
    <x v="341"/>
    <x v="349"/>
    <m/>
    <x v="0"/>
    <x v="1"/>
    <s v="Jack Schilder"/>
    <s v="Theo Frieswijk"/>
    <x v="1"/>
    <s v="be+nl/Data Management NL/Area Advice Products &amp; Sales/Sales"/>
    <s v="Business Application"/>
    <s v="Installed"/>
    <s v="Operational"/>
    <s v="Production"/>
    <s v="B3733300"/>
    <m/>
    <m/>
    <s v="cdfde533db5b0f84b83bf3651d9619ca"/>
    <s v="cdfde533db5b0f84b83bf3651d9619ca"/>
    <s v="Yes"/>
    <m/>
    <s v="multiple DS: Toon van der Einde,Koole, M.W. (Maurits)"/>
    <m/>
    <s v="Exchanged across domains"/>
    <s v="ING Bank Netherlands - Bank"/>
    <s v="N"/>
    <s v="Data Management NL"/>
    <m/>
    <m/>
    <m/>
  </r>
  <r>
    <x v="342"/>
    <x v="350"/>
    <s v="Data from Wholesale banking"/>
    <x v="0"/>
    <x v="1"/>
    <s v="Jack Schilder"/>
    <s v="Kasper Melinga"/>
    <x v="1"/>
    <s v="be+nl/Data Management NL/Finance &amp; regulatory/DIRAC"/>
    <s v="Business Application"/>
    <s v="Installed"/>
    <s v="Operational"/>
    <s v="Production"/>
    <s v="B3733300"/>
    <m/>
    <m/>
    <s v="59ed64e7dbb31340aa8af9231d961953"/>
    <s v="59ed64e7dbb31340aa8af9231d961953"/>
    <s v="Yes"/>
    <s v="GMDB/ Danny Nijhuis "/>
    <s v="Reinder Willem Hoiting"/>
    <s v="Data derived by Risk"/>
    <s v="Kept in own tribe"/>
    <s v="ING Bank Netherlands - Bank"/>
    <s v="N"/>
    <s v="Data Management NL"/>
    <m/>
    <m/>
    <m/>
  </r>
  <r>
    <x v="343"/>
    <x v="351"/>
    <m/>
    <x v="0"/>
    <x v="1"/>
    <s v="Jack Schilder"/>
    <s v="Theo Frieswijk"/>
    <x v="1"/>
    <s v="be+nl/Data Management NL/Core Products/Blues Brothers"/>
    <s v="Business Application"/>
    <s v="Installed"/>
    <s v="Operational"/>
    <s v="Production"/>
    <s v="B3733300"/>
    <m/>
    <m/>
    <s v="67174706dbe10304aa8af9231d961984"/>
    <s v="67174706dbe10304aa8af9231d961984"/>
    <s v="Yes"/>
    <s v="Folkert van der Ploeg"/>
    <s v="Multiple DS, main DS: Jochem Kapteijn"/>
    <s v="Agreement data"/>
    <s v="Exchanged across domains"/>
    <s v="ING Bank Netherlands - Bank"/>
    <s v="N"/>
    <s v="Data Management NL"/>
    <m/>
    <m/>
    <m/>
  </r>
  <r>
    <x v="344"/>
    <x v="352"/>
    <m/>
    <x v="0"/>
    <x v="0"/>
    <s v="Jeroen Piens"/>
    <s v="Thomas Geerinck"/>
    <x v="0"/>
    <s v="be+nl/Data Management BE/CDO &amp; Automation/Sputnik"/>
    <s v="Business Application"/>
    <s v="Installed"/>
    <s v="Operational"/>
    <s v="Production"/>
    <s v="50002376"/>
    <m/>
    <m/>
    <s v="e7025cfddb40e7c0aa8af9231d9619b3"/>
    <m/>
    <m/>
    <m/>
    <m/>
    <m/>
    <m/>
    <m/>
    <m/>
    <m/>
    <m/>
    <m/>
    <m/>
  </r>
  <r>
    <x v="345"/>
    <x v="353"/>
    <m/>
    <x v="0"/>
    <x v="1"/>
    <s v="Jack Schilder"/>
    <s v="Jinto Jose"/>
    <x v="1"/>
    <s v="be+nl/Data Management NL/Area Service &amp; Operations/CX"/>
    <s v="Business Application"/>
    <s v="Installed"/>
    <s v="Operational"/>
    <s v="Production"/>
    <s v="B3733300"/>
    <m/>
    <m/>
    <s v="4844fc6cdba7df08df385a48dc961976"/>
    <s v="4844fc6cdba7df08df385a48dc961976"/>
    <s v="Yes"/>
    <m/>
    <s v="Joeri van Raalte "/>
    <m/>
    <s v="Exchanged across domains"/>
    <s v="ING Bank Netherlands - Bank"/>
    <s v="N"/>
    <s v="Data Management NL"/>
    <m/>
    <m/>
    <m/>
  </r>
  <r>
    <x v="346"/>
    <x v="354"/>
    <s v="Party, Product, Agreement data, Transaction data. "/>
    <x v="0"/>
    <x v="1"/>
    <s v="Jack Schilder"/>
    <s v="Jos Diekman"/>
    <x v="1"/>
    <s v="be+nl/Data Management NL/KYC/Leopards"/>
    <s v="Business Application"/>
    <s v="Installed"/>
    <s v="Operational"/>
    <s v="Production"/>
    <s v="B3733300"/>
    <m/>
    <m/>
    <s v="051f775ddb01c700aa8af9231d9619ea"/>
    <s v="051f775ddb01c700aa8af9231d9619ea"/>
    <s v="Yes"/>
    <s v="Adam Walendziewski (NL)_x000a_Johan Van Assche (BE)"/>
    <s v="Ariane Swets (NL)_x000a_Stijn De Brabander (BE)"/>
    <s v="Party data"/>
    <s v="Exchanged across domains"/>
    <s v="ING Bank Netherlands - Bank"/>
    <s v="N"/>
    <s v="Data Management NL"/>
    <m/>
    <m/>
    <m/>
  </r>
  <r>
    <x v="347"/>
    <x v="355"/>
    <m/>
    <x v="0"/>
    <x v="1"/>
    <s v="Jack Schilder"/>
    <s v="Theo Frieswijk"/>
    <x v="1"/>
    <s v="be+nl/Data Management NL/Area Advice Products &amp; Sales/Sales"/>
    <s v="Business Application"/>
    <s v="Installed"/>
    <s v="Operational"/>
    <s v="Production"/>
    <s v="B3733300"/>
    <m/>
    <m/>
    <s v="bae3e85fdbf3db00aa8af9231d961927"/>
    <s v="bae3e85fdbf3db00aa8af9231d961927"/>
    <s v="Yes"/>
    <m/>
    <s v="Multiple DS: Dieter de Coninck, Marc Robertson, Alice Gaillard"/>
    <m/>
    <s v="Exchanged across domains"/>
    <s v="ING Bank Netherlands - Bank"/>
    <s v="N"/>
    <s v="Data Management NL"/>
    <m/>
    <m/>
    <m/>
  </r>
  <r>
    <x v="348"/>
    <x v="356"/>
    <s v="IS-SOL stores data from the PCM System (Premium Campaign Management) and from the Legolend system. PCM is the target platform for all campaigns with a premium within ING. Legolend is the credit score engine for consumer lending. The loan application systems for consumer loans (PLOS), Request database (Credit Cards) and limits on current accounts (?) consult Legolend to get approval on a loan application.  The Information Store is only accessable via NPA's for providing data to Datamarts."/>
    <x v="0"/>
    <x v="1"/>
    <s v="Jack Schilder"/>
    <s v="Kasper Melinga"/>
    <x v="1"/>
    <s v="be+nl/Data Management NL/Finance &amp; regulatory/DIRAC"/>
    <s v="Business Application"/>
    <s v="Installed"/>
    <s v="Operational"/>
    <s v="Production"/>
    <s v="B3733300"/>
    <m/>
    <m/>
    <s v="87b8f2cadbe9c3c010dffda41d9619c3"/>
    <s v="87b8f2cadbe9c3c010dffda41d9619c3"/>
    <s v="Yes"/>
    <s v="Cornelia Coman, Tribe Lead Consumer Loans "/>
    <s v="?"/>
    <s v="Data derived by Risk"/>
    <s v="Exchanged across domains"/>
    <s v="ING Bank Netherlands - Bank"/>
    <s v="N"/>
    <s v="Data Management NL"/>
    <m/>
    <m/>
    <m/>
  </r>
  <r>
    <x v="349"/>
    <x v="357"/>
    <s v="Check here for details on SOR level"/>
    <x v="0"/>
    <x v="1"/>
    <s v="Jack Schilder"/>
    <s v="Jos Diekman"/>
    <x v="1"/>
    <s v="be+nl/Data Management NL/KYC/JAGS"/>
    <s v="Business Application"/>
    <s v="Installed"/>
    <s v="Operational"/>
    <s v="Production"/>
    <s v="B3733300"/>
    <m/>
    <m/>
    <s v="edfe568fdb050340398afb971d9619ca"/>
    <s v="edfe568fdb050340398afb971d9619ca"/>
    <s v="Yes"/>
    <s v="Dennis Rijksen (CDO Wholesale Banking, Mandated Data Distributor on behalf of WB Data Owners)"/>
    <s v="Frederike Esveld, Harro Prins"/>
    <s v="Transaction data"/>
    <s v="Exchanged across domains"/>
    <s v="ING Bank Netherlands - Bank"/>
    <s v="N"/>
    <s v="Data Management NL"/>
    <m/>
    <m/>
    <m/>
  </r>
  <r>
    <x v="350"/>
    <x v="358"/>
    <m/>
    <x v="0"/>
    <x v="1"/>
    <s v="Jack Schilder"/>
    <s v="Jos Diekman"/>
    <x v="1"/>
    <s v="be+nl/Data Management NL/Core Products/Meraki"/>
    <s v="Business Application"/>
    <s v="Installed"/>
    <s v="Operational"/>
    <s v="Production"/>
    <s v="B3733300"/>
    <m/>
    <m/>
    <s v="b175f308dbead4147e770ee1f3961910"/>
    <s v="b175f308dbead4147e770ee1f3961910"/>
    <s v="Yes"/>
    <s v="Adine Wempe Kalff"/>
    <s v="Dyon Groen in t Wout"/>
    <s v="Party data"/>
    <s v="Exchanged across domains"/>
    <s v="ING Bank Netherlands - Bank"/>
    <s v="N"/>
    <s v="Data Management NL"/>
    <m/>
    <m/>
    <m/>
  </r>
  <r>
    <x v="351"/>
    <x v="359"/>
    <s v="Contains GEO data with value of houses, all 3rd party data (kadaster...)"/>
    <x v="0"/>
    <x v="1"/>
    <s v="Jack Schilder"/>
    <s v="Kasper Melinga"/>
    <x v="1"/>
    <s v="be+nl/Data Management NL/Finance &amp; regulatory/DIRAC"/>
    <s v="Business Application"/>
    <s v="Installed"/>
    <s v="Operational"/>
    <s v="Production"/>
    <s v="B3733300"/>
    <m/>
    <m/>
    <s v="a6169d60dba684d8b94cf3731d961930"/>
    <s v="a6169d60dba684d8b94cf3731d961930"/>
    <s v="Yes"/>
    <s v="DS&amp;CI/UDS  - Lakeman-Braas, A.M. (Anna)_x000a_Mortgages NL - Folkert van der Ploeg"/>
    <s v="Marcel Koot/Nico de Vries"/>
    <s v="Data derived by other data users"/>
    <s v="Kept in own tribe"/>
    <s v="ING Bank Netherlands - Bank"/>
    <s v="N"/>
    <s v="Data Management NL"/>
    <m/>
    <m/>
    <m/>
  </r>
  <r>
    <x v="352"/>
    <x v="360"/>
    <s v="Post transaction Data"/>
    <x v="0"/>
    <x v="1"/>
    <s v="Jack Schilder"/>
    <s v="Jos Diekman"/>
    <x v="1"/>
    <s v="be+nl/Data Management NL/KYC/VALYRIANS"/>
    <s v="Business Application"/>
    <s v="Installed"/>
    <s v="Operational"/>
    <s v="Production"/>
    <s v="B3733300"/>
    <m/>
    <m/>
    <s v="c050f0b6db8a5850089dfb17f396198b"/>
    <s v="c050f0b6db8a5850089dfb17f396198b"/>
    <s v="Yes"/>
    <s v="Mike van der Houwen‬"/>
    <s v="Gerie Ruiter‬"/>
    <s v="Transaction data"/>
    <s v="Exchanged across domains"/>
    <s v="ING Bank Netherlands - Bank"/>
    <s v="N"/>
    <s v="Data Management NL"/>
    <m/>
    <m/>
    <m/>
  </r>
  <r>
    <x v="353"/>
    <x v="361"/>
    <m/>
    <x v="2"/>
    <x v="2"/>
    <s v="Jack Schilder"/>
    <s v="Jos Diekman"/>
    <x v="1"/>
    <s v="be+nl/Data Management NL/InteractING/Artemis"/>
    <s v="Business Application"/>
    <s v="Installed"/>
    <s v="Operational"/>
    <s v="Production"/>
    <m/>
    <m/>
    <m/>
    <m/>
    <s v="de8bc2ccdb92d090753b50abd3961904"/>
    <s v="Yes"/>
    <m/>
    <s v="N/A - asset non operational"/>
    <m/>
    <m/>
    <s v="ING Bank Netherlands - Bank"/>
    <s v="N"/>
    <s v="Data Management NL"/>
    <m/>
    <m/>
    <m/>
  </r>
  <r>
    <x v="354"/>
    <x v="362"/>
    <m/>
    <x v="0"/>
    <x v="1"/>
    <s v="Jack Schilder"/>
    <s v="Theo Frieswijk"/>
    <x v="1"/>
    <s v="be+nl/Data Management NL/Core Products/Blues Brothers"/>
    <s v="Business Application"/>
    <s v="Installed"/>
    <s v="Operational"/>
    <s v="Production"/>
    <s v="B3733300"/>
    <m/>
    <m/>
    <s v="3f06bbd3dbd1bf084f25f9f51d9619f7"/>
    <s v="3f06bbd3dbd1bf084f25f9f51d9619f7"/>
    <s v="Yes"/>
    <s v="Folkert van der Ploeg"/>
    <s v="Robbert ten Horre"/>
    <s v="Agreement data"/>
    <s v="Exchanged across domains"/>
    <s v="ING Bank Netherlands - Bank"/>
    <s v="N"/>
    <s v="Data Management NL"/>
    <m/>
    <m/>
    <m/>
  </r>
  <r>
    <x v="35"/>
    <x v="363"/>
    <s v="Data consumed from multiple sources to build models for Credit Risk NL"/>
    <x v="2"/>
    <x v="2"/>
    <s v="Jack Schilder"/>
    <s v="Maxence Lavalle"/>
    <x v="1"/>
    <s v="be+nl/Data Management NL/Finance &amp; regulatory/4WRD"/>
    <s v="Business Application"/>
    <s v="Installed"/>
    <s v="Operational"/>
    <s v="Production"/>
    <m/>
    <m/>
    <m/>
    <m/>
    <m/>
    <s v="Yes"/>
    <s v="Tom van Zalen"/>
    <s v="Nico de Vries_x000a_Jan Scholma"/>
    <s v="Data derived by Risk"/>
    <s v="Kept in own tribe"/>
    <s v="ING Bank Netherlands - Bank"/>
    <s v="N"/>
    <s v="Data Management NL"/>
    <m/>
    <m/>
    <m/>
  </r>
  <r>
    <x v="355"/>
    <x v="364"/>
    <m/>
    <x v="0"/>
    <x v="0"/>
    <s v="Jos Klompe"/>
    <s v="Marco Li Mandri"/>
    <x v="0"/>
    <s v="be+nl/KYC Services NL/ADAM"/>
    <s v="Business Application"/>
    <s v="Installed"/>
    <s v="Operational"/>
    <s v="Production"/>
    <s v="B3734100"/>
    <m/>
    <m/>
    <s v="de5d159e1b0ed150e527b246464bcb9b"/>
    <m/>
    <m/>
    <m/>
    <m/>
    <m/>
    <m/>
    <m/>
    <m/>
    <m/>
    <m/>
    <m/>
    <m/>
  </r>
  <r>
    <x v="356"/>
    <x v="365"/>
    <s v="- Data ownership is not possible to fill in this excel. We use a lot of different sources, with all own data owners and stewards. We are only owner of some aggrigated facts we create. "/>
    <x v="0"/>
    <x v="1"/>
    <s v="Jack Schilder"/>
    <s v="Sten Pijloo"/>
    <x v="1"/>
    <s v="be+nl/Retail Advice HK NL/Business Development/Rapportage &amp; Analyse"/>
    <s v="Business Application"/>
    <s v="Installed"/>
    <s v="Operational"/>
    <s v="Production"/>
    <s v="B3733300"/>
    <m/>
    <m/>
    <s v="6e832923db9a9014967c3dd5f39619d2"/>
    <s v="6e832923db9a9014967c3dd5f39619d2"/>
    <s v="No"/>
    <m/>
    <m/>
    <m/>
    <m/>
    <s v="ING Bank Netherlands - Bank"/>
    <s v="N"/>
    <s v="Retail Advice HK NL"/>
    <m/>
    <m/>
    <m/>
  </r>
  <r>
    <x v="357"/>
    <x v="366"/>
    <m/>
    <x v="0"/>
    <x v="1"/>
    <s v="Jack Schilder"/>
    <s v="Jinto Jose"/>
    <x v="1"/>
    <s v="be+nl/Data Management NL/Area Service &amp; Operations/iConnect"/>
    <s v="Business Application"/>
    <s v="Installed"/>
    <s v="Operational"/>
    <s v="Production"/>
    <s v="B3733300"/>
    <m/>
    <m/>
    <s v="ee219aacdbcec300aa8af9231d961906"/>
    <s v="ee219aacdbcec300aa8af9231d961906"/>
    <m/>
    <m/>
    <s v="Pettie Booji, Arjen van den Broek, Gregory Beirens"/>
    <m/>
    <m/>
    <s v="ING Bank Netherlands - Bank"/>
    <s v="N"/>
    <s v="Data Management NL"/>
    <m/>
    <m/>
    <m/>
  </r>
  <r>
    <x v="358"/>
    <x v="367"/>
    <s v="Party, Product, Agreement data, Transaction data. "/>
    <x v="0"/>
    <x v="1"/>
    <s v="Jack Schilder"/>
    <s v="Jos Diekman"/>
    <x v="1"/>
    <s v="be+nl/Data Management NL/KYC/Leopards"/>
    <s v="Business Application"/>
    <s v="Installed"/>
    <s v="Operational"/>
    <s v="Production"/>
    <s v="B3733300"/>
    <m/>
    <m/>
    <s v="078c06d8db66cb44aa8af9231d9619cb"/>
    <s v="078c06d8db66cb44aa8af9231d9619cb"/>
    <s v="Yes"/>
    <s v="Adam Walendziewski (NL)_x000a_Johan Van Assche (BE)"/>
    <s v="Ariane Swets (NL)_x000a_Stijn De Brabander (BE)"/>
    <s v="Party data"/>
    <s v="Exchanged across domains"/>
    <s v="ING Bank Netherlands - Bank"/>
    <s v="N"/>
    <s v="Data Management NL"/>
    <m/>
    <m/>
    <m/>
  </r>
  <r>
    <x v="359"/>
    <x v="368"/>
    <m/>
    <x v="0"/>
    <x v="1"/>
    <s v="Guido Smit"/>
    <s v="Jeroen Losekoot"/>
    <x v="1"/>
    <s v="be+nl/Daily Banking Digital First NL/IL/PS &amp; CA/Nakamoto"/>
    <s v="Business Application"/>
    <s v="Installed"/>
    <s v="Operational"/>
    <s v="Production"/>
    <s v="B3736100"/>
    <m/>
    <m/>
    <s v="30c9e1651b8d70906dd4edf3b24bcbe9"/>
    <s v="30c9e1651b8d70906dd4edf3b24bcbe9"/>
    <m/>
    <s v="Jeroen Losekoot"/>
    <s v="GJ Reinders"/>
    <m/>
    <m/>
    <s v="ING Bank Netherlands - Bank"/>
    <s v="N"/>
    <s v="Daily Banking Digital First NL"/>
    <m/>
    <m/>
    <m/>
  </r>
  <r>
    <x v="360"/>
    <x v="369"/>
    <s v="Goal Database_x000a_Type of data = Request data"/>
    <x v="0"/>
    <x v="1"/>
    <s v="Guido Smit"/>
    <s v="Jeroen Losekoot"/>
    <x v="2"/>
    <s v="be+nl/Daily Banking Digital First NL/IL/PS &amp; CA/Nakamoto"/>
    <s v="Business Application"/>
    <s v="Installed"/>
    <s v="Operational"/>
    <s v="Production"/>
    <s v="B3736100"/>
    <m/>
    <m/>
    <s v="5139675b1bf6b05052da9821b24bcbda"/>
    <s v="5139675b1bf6b05052da9821b24bcbda"/>
    <s v="Yes"/>
    <s v="Jeroen Losekoot"/>
    <s v="GJ Reinders"/>
    <s v="Agreement data"/>
    <s v="Kept in own tribe"/>
    <s v="ING Bank Netherlands - Bank"/>
    <s v="N"/>
    <s v="Daily Banking Digital First NL"/>
    <m/>
    <m/>
    <m/>
  </r>
  <r>
    <x v="361"/>
    <x v="370"/>
    <m/>
    <x v="0"/>
    <x v="1"/>
    <s v="Guido Smit"/>
    <s v="Jeroen Losekoot"/>
    <x v="1"/>
    <s v="be+nl/Daily Banking Digital First NL/IL/PS &amp; CA/Heisenberg - Sensei"/>
    <s v="Business Application"/>
    <s v="Installed"/>
    <s v="Operational"/>
    <s v="Production"/>
    <s v="B3736100"/>
    <m/>
    <m/>
    <s v="application-business-1684444"/>
    <s v="application-business-1684444"/>
    <m/>
    <s v="Jeroen Losekoot"/>
    <s v="GJ Reinders"/>
    <m/>
    <m/>
    <s v="ING Bank Netherlands - Bank"/>
    <s v="Y"/>
    <s v="Daily Banking Digital First NL"/>
    <s v="No"/>
    <m/>
    <m/>
  </r>
  <r>
    <x v="362"/>
    <x v="371"/>
    <s v="PGS database for Savings _x000a_Type of data= Request data_x000a_Will be replaced by ARD in the future"/>
    <x v="4"/>
    <x v="1"/>
    <s v="Guido Smit"/>
    <s v="Jeroen Losekoot"/>
    <x v="2"/>
    <s v="be+nl/Daily Banking Digital First NL/Platform &amp; Enablers/Oasis"/>
    <s v="Business Application"/>
    <s v="Installed"/>
    <s v="Operational"/>
    <s v="Production"/>
    <s v="B3736100"/>
    <m/>
    <m/>
    <s v="application-business-1289680"/>
    <s v="application-business-1289680"/>
    <s v="No"/>
    <s v="Jeroen Losekoot"/>
    <s v="GJ Reinders"/>
    <s v="Agreement data"/>
    <s v="Kept in own tribe"/>
    <s v="ING Bank Netherlands - Bank"/>
    <s v="Y"/>
    <s v="Daily Banking Digital First NL"/>
    <s v="Yes"/>
    <s v="Yes"/>
    <m/>
  </r>
  <r>
    <x v="363"/>
    <x v="372"/>
    <m/>
    <x v="0"/>
    <x v="1"/>
    <s v="Guido Smit"/>
    <s v="Matthias Neuner"/>
    <x v="1"/>
    <s v="be+nl/Daily Banking Digital First NL/Platform &amp; Enablers/Oasis"/>
    <s v="Business Application"/>
    <s v="Installed"/>
    <s v="Operational"/>
    <s v="Production"/>
    <s v="B3736100"/>
    <m/>
    <m/>
    <s v="application-business-1345679"/>
    <s v="application-business-1345679"/>
    <m/>
    <s v="Hans Overeem"/>
    <s v="GJ Reinders"/>
    <m/>
    <m/>
    <s v="ING Bank Netherlands - Bank"/>
    <s v="N"/>
    <s v="Daily Banking Digital First NL"/>
    <m/>
    <m/>
    <m/>
  </r>
  <r>
    <x v="364"/>
    <x v="373"/>
    <m/>
    <x v="0"/>
    <x v="0"/>
    <s v="Hans DECAT"/>
    <s v="Kathleen Desmedt"/>
    <x v="0"/>
    <s v="be+nl/Client Services/Super Circle MidCorp Retail Prof/Office Tooling"/>
    <s v="Business Application"/>
    <s v="Installed"/>
    <s v="Operational"/>
    <s v="Production"/>
    <m/>
    <m/>
    <m/>
    <s v="708c20dddb6bc014d59179600f961934"/>
    <m/>
    <m/>
    <m/>
    <m/>
    <m/>
    <m/>
    <m/>
    <m/>
    <m/>
    <m/>
    <m/>
    <m/>
  </r>
  <r>
    <x v="365"/>
    <x v="374"/>
    <m/>
    <x v="0"/>
    <x v="0"/>
    <s v="Stéphanie Collard"/>
    <s v="Olivier De Maesschalck"/>
    <x v="0"/>
    <s v="be+nl/Finance &amp; Risk Support Chain/Finance &amp; Risk Business Support UDA"/>
    <s v="Business Application"/>
    <s v="Installed"/>
    <s v="Operational"/>
    <s v="Production"/>
    <m/>
    <m/>
    <m/>
    <s v="ff2136041bb85514dd262024b24bcb59"/>
    <m/>
    <m/>
    <m/>
    <m/>
    <m/>
    <m/>
    <m/>
    <m/>
    <m/>
    <m/>
    <m/>
    <m/>
  </r>
  <r>
    <x v="366"/>
    <x v="375"/>
    <m/>
    <x v="0"/>
    <x v="0"/>
    <s v="Olivier Dargent"/>
    <s v="Alexis Nkundabagenzi"/>
    <x v="0"/>
    <s v="be+nl/BSM_CM_Belgium/Office Tooling"/>
    <s v="Business Application"/>
    <s v="Installed"/>
    <s v="Operational"/>
    <s v="Production"/>
    <m/>
    <m/>
    <m/>
    <s v="970090c8c3607514e73b7fe4e40131fd"/>
    <m/>
    <m/>
    <m/>
    <m/>
    <m/>
    <m/>
    <m/>
    <m/>
    <m/>
    <m/>
    <m/>
    <m/>
  </r>
  <r>
    <x v="367"/>
    <x v="376"/>
    <m/>
    <x v="0"/>
    <x v="0"/>
    <s v="Arnaud Gaudissart"/>
    <s v="Erik Hagreis"/>
    <x v="0"/>
    <s v="be+nl/Investments NL/Office Tooling"/>
    <s v="Business Application"/>
    <s v="Installed"/>
    <s v="Operational"/>
    <s v="Production"/>
    <s v="50002461"/>
    <m/>
    <m/>
    <s v="2d1970b4db0b3bc4dae3ffc41d961989"/>
    <m/>
    <m/>
    <m/>
    <m/>
    <m/>
    <m/>
    <m/>
    <m/>
    <m/>
    <m/>
    <m/>
    <m/>
  </r>
  <r>
    <x v="368"/>
    <x v="377"/>
    <m/>
    <x v="0"/>
    <x v="1"/>
    <s v="Guido Smit"/>
    <s v="Matthias Neuner"/>
    <x v="1"/>
    <s v="be+nl/Daily Banking Digital First NL/Deceased &amp; Seizures/Nirvana"/>
    <s v="Business Application"/>
    <s v="Installed"/>
    <s v="Operational"/>
    <s v="Production"/>
    <s v="B3736100"/>
    <m/>
    <m/>
    <s v="application-business-1440745"/>
    <s v="application-business-1440745"/>
    <m/>
    <s v="Hans Overeem"/>
    <s v="GJ Reinders"/>
    <m/>
    <m/>
    <s v="ING Bank Netherlands - Bank"/>
    <s v="N"/>
    <s v="Daily Banking Digital First NL"/>
    <m/>
    <m/>
    <m/>
  </r>
  <r>
    <x v="369"/>
    <x v="378"/>
    <s v="Only data needed to dismiss or snooze Insights is temporarely stored, no further data about Insights, that is stored at DM_CAN."/>
    <x v="0"/>
    <x v="1"/>
    <s v="Emile Scheilen"/>
    <s v="Vaidotas Kurlianskas"/>
    <x v="1"/>
    <s v="be+nl/Digital &amp; Customer Interaction NL/CI&amp;A NL/Pie"/>
    <s v="Business Application"/>
    <s v="Installed"/>
    <s v="Operational"/>
    <s v="Production"/>
    <s v="B3733100"/>
    <m/>
    <m/>
    <s v="application-business-1666738"/>
    <s v="application-business-1666738"/>
    <s v="Yes"/>
    <s v="Michel Tetteroo"/>
    <s v="Michel Tetteroo"/>
    <s v="Data derived by other data users"/>
    <s v="Exchanged across domains"/>
    <s v="ING Bank Netherlands - Bank"/>
    <s v="Y"/>
    <s v="Digital &amp; Customer Interaction"/>
    <s v="Yes"/>
    <s v="Yes"/>
    <m/>
  </r>
  <r>
    <x v="370"/>
    <x v="379"/>
    <m/>
    <x v="0"/>
    <x v="1"/>
    <s v="Pieter van Valenberg"/>
    <s v="Rogier Poel"/>
    <x v="1"/>
    <s v="be+nl/Investments NL/Shared Platform &amp; customer journeys/Reporting &amp; Client Outp"/>
    <s v="Business Application"/>
    <s v="Installed"/>
    <s v="Operational"/>
    <s v="Production"/>
    <m/>
    <m/>
    <m/>
    <s v="7356a76adbbed05052516b4bd3961904"/>
    <s v="7356a76adbbed05052516b4bd3961904"/>
    <s v="No"/>
    <m/>
    <m/>
    <s v="Product data"/>
    <s v="Kept in own tribe"/>
    <s v="ING Bank Netherlands - Bank"/>
    <s v="N"/>
    <s v="Investments"/>
    <m/>
    <m/>
    <m/>
  </r>
  <r>
    <x v="371"/>
    <x v="380"/>
    <m/>
    <x v="0"/>
    <x v="0"/>
    <s v="Didier Van Aerschot"/>
    <s v="Daniel Heuzel"/>
    <x v="0"/>
    <s v="be+nl/CREFS BE/Business"/>
    <s v="Business Application"/>
    <s v="Installed"/>
    <s v="Operational"/>
    <s v="Production"/>
    <m/>
    <m/>
    <m/>
    <s v="application-support-1621776"/>
    <m/>
    <m/>
    <m/>
    <m/>
    <m/>
    <m/>
    <m/>
    <m/>
    <m/>
    <m/>
    <m/>
    <m/>
  </r>
  <r>
    <x v="372"/>
    <x v="381"/>
    <m/>
    <x v="0"/>
    <x v="0"/>
    <s v="Patrick Ghysen"/>
    <s v="Arnaud Jourquin"/>
    <x v="0"/>
    <s v="be+nl/DB&amp;MF BE/Customer Channel Experience/ONEder"/>
    <s v="Business Application"/>
    <s v="Installed"/>
    <s v="Operational"/>
    <s v="Production"/>
    <s v="50002401"/>
    <m/>
    <m/>
    <s v="cd963246dbb25fc8949bfb261d96196a"/>
    <m/>
    <m/>
    <m/>
    <m/>
    <m/>
    <m/>
    <m/>
    <m/>
    <m/>
    <m/>
    <m/>
    <m/>
  </r>
  <r>
    <x v="373"/>
    <x v="382"/>
    <m/>
    <x v="0"/>
    <x v="0"/>
    <s v="David Lipkens"/>
    <s v="Andy Vanzurpele"/>
    <x v="0"/>
    <s v="be+nl/HR BE/Office Tooling"/>
    <s v="Business Application"/>
    <s v="Installed"/>
    <s v="Operational"/>
    <s v="Production"/>
    <m/>
    <m/>
    <m/>
    <s v="application-support-1698296"/>
    <m/>
    <m/>
    <m/>
    <m/>
    <m/>
    <m/>
    <m/>
    <m/>
    <m/>
    <m/>
    <m/>
    <m/>
  </r>
  <r>
    <x v="374"/>
    <x v="383"/>
    <m/>
    <x v="0"/>
    <x v="0"/>
    <s v="Arnaud Gaudissart"/>
    <s v="Erik Hagreis"/>
    <x v="0"/>
    <s v="be+nl/Investments NL/Office Tooling"/>
    <s v="Business Application"/>
    <s v="Installed"/>
    <s v="Operational"/>
    <s v="Production"/>
    <s v="50002461"/>
    <m/>
    <m/>
    <s v="d11970b4db0b3bc4dae3ffc41d961980"/>
    <m/>
    <m/>
    <m/>
    <m/>
    <m/>
    <m/>
    <m/>
    <m/>
    <m/>
    <m/>
    <m/>
    <m/>
  </r>
  <r>
    <x v="375"/>
    <x v="384"/>
    <m/>
    <x v="0"/>
    <x v="1"/>
    <s v="Pieter van Valenberg"/>
    <s v="Rogier Poel"/>
    <x v="1"/>
    <s v="be+nl/Investments NL/Shared Platform &amp; customer journeys/Transaction Management"/>
    <s v="Business Application"/>
    <s v="Installed"/>
    <s v="Operational"/>
    <s v="Production"/>
    <m/>
    <m/>
    <m/>
    <s v="9f56276adbbed05052516b4bd39619ba"/>
    <s v="9f56276adbbed05052516b4bd39619ba"/>
    <s v="No"/>
    <m/>
    <m/>
    <s v="Product data"/>
    <s v="Kept in own tribe"/>
    <s v="ING Bank Netherlands - Bank"/>
    <s v="N"/>
    <s v="Investments"/>
    <m/>
    <m/>
    <m/>
  </r>
  <r>
    <x v="376"/>
    <x v="385"/>
    <s v="Still in use"/>
    <x v="0"/>
    <x v="1"/>
    <s v="Christophe Van Campfort"/>
    <s v="Christophe Van Campfort"/>
    <x v="1"/>
    <s v="be+nl/Finance NL/Office Tooling"/>
    <s v="Business Application"/>
    <s v="Installed"/>
    <s v="Operational"/>
    <s v="Production"/>
    <s v="B3702620"/>
    <m/>
    <m/>
    <s v="66d9aee4db035c502406dc03f39619a9"/>
    <s v="66d9aee4db035c502406dc03f39619a9"/>
    <s v="No"/>
    <s v="Christophe Van Campfort"/>
    <s v="Jack Biesterveld"/>
    <s v="Data derived by Finance"/>
    <s v="Exchanged across domains"/>
    <s v="ING Bank Netherlands - Bank"/>
    <s v="N"/>
    <s v="Finance NL"/>
    <m/>
    <m/>
    <m/>
  </r>
  <r>
    <x v="377"/>
    <x v="386"/>
    <s v="Still in use"/>
    <x v="0"/>
    <x v="1"/>
    <s v="Christophe Van Campfort"/>
    <s v="Christophe Van Campfort"/>
    <x v="1"/>
    <s v="be+nl/Finance NL/Office Tooling"/>
    <s v="Business Application"/>
    <s v="Installed"/>
    <s v="Operational"/>
    <s v="Production"/>
    <s v="B3702620"/>
    <m/>
    <m/>
    <s v="7ad9aee4db035c502406dc03f39619be"/>
    <s v="7ad9aee4db035c502406dc03f39619be"/>
    <s v="No"/>
    <s v="Christophe Van Campfort"/>
    <s v="Jack Biesterveld"/>
    <s v="Data derived by Finance"/>
    <s v="Exchanged across domains"/>
    <s v="ING Bank Netherlands - Bank"/>
    <s v="N"/>
    <s v="Finance NL"/>
    <m/>
    <m/>
    <m/>
  </r>
  <r>
    <x v="378"/>
    <x v="387"/>
    <m/>
    <x v="0"/>
    <x v="1"/>
    <s v="Maarten Post"/>
    <s v="Ellen Jacobse - de Groot"/>
    <x v="1"/>
    <s v="be+nl/Branches NL/IT Boys"/>
    <s v="Business Application"/>
    <s v="Installed"/>
    <s v="Operational"/>
    <s v="Production"/>
    <s v="B4821700"/>
    <m/>
    <m/>
    <s v="765e50ebdb07c0944644522bdc961918"/>
    <s v="765e50ebdb07c0944644522bdc961918"/>
    <s v="No"/>
    <s v="Wim Heinstra"/>
    <s v="Maarten Post"/>
    <s v="Product data"/>
    <s v="Kept in own tribe"/>
    <s v="ING Bank Netherlands - Bank"/>
    <s v="N"/>
    <s v="Branches NL"/>
    <m/>
    <m/>
    <m/>
  </r>
  <r>
    <x v="379"/>
    <x v="388"/>
    <m/>
    <x v="0"/>
    <x v="1"/>
    <s v="Maarten Post"/>
    <s v="Ellen Jacobse - de Groot"/>
    <x v="1"/>
    <s v="be+nl/Branches NL/IT Boys"/>
    <s v="Business Application"/>
    <s v="Installed"/>
    <s v="Operational"/>
    <s v="Production"/>
    <s v="B4821700"/>
    <m/>
    <m/>
    <s v="fbbb1ca7dbc3c0944644522bdc96190a"/>
    <s v="fbbb1ca7dbc3c0944644522bdc96190a"/>
    <s v="No"/>
    <s v="Wim Heinstra"/>
    <s v="Maarten Post"/>
    <s v="Product data"/>
    <s v="Kept in own tribe"/>
    <s v="ING Bank Netherlands - Bank"/>
    <s v="N"/>
    <s v="Branches NL"/>
    <m/>
    <m/>
    <m/>
  </r>
  <r>
    <x v="380"/>
    <x v="389"/>
    <m/>
    <x v="0"/>
    <x v="1"/>
    <s v="Jan Reuterink"/>
    <s v="Michael den Drijver"/>
    <x v="1"/>
    <s v="be+nl/Digital Business Banking NL/Customer Data Processes/Cake"/>
    <s v="Business Application"/>
    <s v="Installed"/>
    <s v="Operational"/>
    <s v="Production"/>
    <s v="B3734300"/>
    <m/>
    <m/>
    <s v="c6827f05db9ebf005cc076100f96193b"/>
    <s v="c6827f05db9ebf005cc076100f96193b"/>
    <s v="No"/>
    <m/>
    <m/>
    <m/>
    <m/>
    <s v="ING Bank Netherlands - Bank"/>
    <s v="Y"/>
    <s v="Digital Business Banking"/>
    <s v="No"/>
    <s v="No"/>
    <m/>
  </r>
  <r>
    <x v="381"/>
    <x v="390"/>
    <m/>
    <x v="0"/>
    <x v="0"/>
    <s v="Luc Jorissen"/>
    <s v="Filip Rombouts"/>
    <x v="0"/>
    <s v="be+nl/Assisted channels BE/PA2_BE/BB Datawise"/>
    <s v="Business Application"/>
    <s v="Installed"/>
    <s v="Operational"/>
    <s v="Production"/>
    <s v="50002331"/>
    <m/>
    <m/>
    <s v="7a3fb2c71bd4b0507842be65464bcbe9"/>
    <m/>
    <m/>
    <m/>
    <m/>
    <m/>
    <m/>
    <m/>
    <m/>
    <m/>
    <m/>
    <m/>
    <m/>
  </r>
  <r>
    <x v="382"/>
    <x v="391"/>
    <m/>
    <x v="0"/>
    <x v="0"/>
    <s v="Marijke De Jonckheer"/>
    <s v="Johan Van Assche"/>
    <x v="0"/>
    <s v="be+nl/Digital Business Banking BE/CD-BE/The Delegate"/>
    <s v="Business Application"/>
    <s v="Installed"/>
    <s v="Operational"/>
    <s v="Production"/>
    <s v="50002441"/>
    <m/>
    <m/>
    <s v="44c47a8fdbc29850753b50abd3961922"/>
    <m/>
    <m/>
    <m/>
    <m/>
    <m/>
    <m/>
    <m/>
    <m/>
    <m/>
    <m/>
    <m/>
    <m/>
  </r>
  <r>
    <x v="383"/>
    <x v="392"/>
    <m/>
    <x v="0"/>
    <x v="0"/>
    <s v="Jos Klompe"/>
    <s v="Alex ten Cate"/>
    <x v="0"/>
    <s v="be+nl/KYC Services NL/Erasmus"/>
    <s v="Business Application"/>
    <s v="Installed"/>
    <s v="Operational"/>
    <s v="Production"/>
    <s v="B3736300"/>
    <m/>
    <m/>
    <s v="9acfa2461b15a150eec0433be54bcb55"/>
    <m/>
    <m/>
    <m/>
    <m/>
    <m/>
    <m/>
    <m/>
    <m/>
    <m/>
    <m/>
    <m/>
    <m/>
  </r>
  <r>
    <x v="384"/>
    <x v="393"/>
    <m/>
    <x v="0"/>
    <x v="1"/>
    <s v="Ramon Riedijk"/>
    <s v="Vincent van den Houten"/>
    <x v="1"/>
    <s v="be+nl/Lease/Platform Squad Lease"/>
    <s v="Business Application"/>
    <s v="Installed"/>
    <s v="Operational"/>
    <s v="Production"/>
    <s v="B3735600"/>
    <m/>
    <m/>
    <s v="application-business-1360548"/>
    <s v="application-business-1360548"/>
    <s v="No"/>
    <s v="Ihsan çakir"/>
    <s v="Kasper van der Linden"/>
    <s v="Agreement data"/>
    <s v="Kept in own tribe"/>
    <s v="ING Bank Netherlands - Bank"/>
    <s v="N"/>
    <s v="Lease"/>
    <m/>
    <m/>
    <m/>
  </r>
  <r>
    <x v="385"/>
    <x v="394"/>
    <m/>
    <x v="0"/>
    <x v="0"/>
    <s v="Benjamin Maag"/>
    <s v="Enrique Jauregui Gomez"/>
    <x v="0"/>
    <s v="be+nl/Digital &amp; Customer Interaction BE/CI&amp;A BE/The DBees"/>
    <s v="Business Application"/>
    <s v="Installed"/>
    <s v="Operational"/>
    <s v="Production"/>
    <s v="50002361"/>
    <m/>
    <m/>
    <s v="65060fd1dbb42b443cc7f9771d9619d7"/>
    <m/>
    <m/>
    <m/>
    <m/>
    <m/>
    <m/>
    <m/>
    <m/>
    <m/>
    <m/>
    <m/>
    <m/>
  </r>
  <r>
    <x v="386"/>
    <x v="395"/>
    <m/>
    <x v="0"/>
    <x v="1"/>
    <s v="Jack Schilder"/>
    <s v="Jinto Jose"/>
    <x v="1"/>
    <s v="be+nl/Data Management NL/Area Service &amp; Operations/OpEX"/>
    <s v="Business Application"/>
    <s v="Installed"/>
    <s v="Operational"/>
    <s v="Production"/>
    <s v="B3733300"/>
    <m/>
    <m/>
    <s v="application-business-1753912"/>
    <s v="application-business-1753912"/>
    <m/>
    <m/>
    <s v="Nanne Koopmans"/>
    <m/>
    <m/>
    <s v="ING Bank Netherlands - Bank"/>
    <s v="N"/>
    <s v="Data Management NL"/>
    <m/>
    <m/>
    <m/>
  </r>
  <r>
    <x v="387"/>
    <x v="396"/>
    <m/>
    <x v="0"/>
    <x v="0"/>
    <s v="Olivier Glorieux"/>
    <s v="Johan Smessaert"/>
    <x v="0"/>
    <s v="be+nl/Platform Engineering/Environment Mgt Services "/>
    <s v="Business Application"/>
    <s v="Installed"/>
    <s v="Operational"/>
    <s v="Production"/>
    <s v="50002201"/>
    <m/>
    <m/>
    <s v="1a36bf2edb67abc49b58f9231d96190a"/>
    <m/>
    <m/>
    <m/>
    <m/>
    <m/>
    <m/>
    <m/>
    <m/>
    <m/>
    <m/>
    <m/>
    <m/>
  </r>
  <r>
    <x v="388"/>
    <x v="397"/>
    <m/>
    <x v="0"/>
    <x v="0"/>
    <s v="Mireille Van Damme"/>
    <s v="Jean Pinte"/>
    <x v="0"/>
    <s v="be+nl/CoE Document &amp; Content Services BE/Dossier Management/Inukshuk"/>
    <s v="Business Application"/>
    <s v="Installed"/>
    <s v="Operational"/>
    <s v="Production"/>
    <s v="50002744"/>
    <m/>
    <m/>
    <s v="6fa0291c1b1bcd903b486534b24bcb96"/>
    <m/>
    <m/>
    <m/>
    <m/>
    <m/>
    <m/>
    <m/>
    <m/>
    <m/>
    <m/>
    <m/>
    <m/>
  </r>
  <r>
    <x v="389"/>
    <x v="398"/>
    <m/>
    <x v="0"/>
    <x v="0"/>
    <s v="Filip Bollaerts"/>
    <s v="Johan Smessaert"/>
    <x v="0"/>
    <s v="be+nl/Platform Engineering/Core Bank/Data Management"/>
    <s v="Business Application"/>
    <s v="Installed"/>
    <s v="Operational"/>
    <s v="Production"/>
    <s v="50002101"/>
    <m/>
    <m/>
    <s v="application-support-1535878"/>
    <m/>
    <m/>
    <m/>
    <m/>
    <m/>
    <m/>
    <m/>
    <m/>
    <m/>
    <m/>
    <m/>
    <m/>
  </r>
  <r>
    <x v="390"/>
    <x v="399"/>
    <s v="Please delete this item, is no asset"/>
    <x v="4"/>
    <x v="1"/>
    <s v="Chiel Keijzer"/>
    <s v="Chiel Keijzer"/>
    <x v="1"/>
    <s v="be+nl/Payments/Office Tooling"/>
    <s v="Business Application"/>
    <s v="Installed"/>
    <s v="Operational"/>
    <s v="Production"/>
    <m/>
    <m/>
    <m/>
    <s v="7e84e8badb2ed4549ded50abd39619df"/>
    <s v="7e84e8badb2ed4549ded50abd39619df"/>
    <s v="No"/>
    <s v="Chiel Keijzer"/>
    <s v="nvt"/>
    <s v="Transaction data"/>
    <s v="Transferred outside ING"/>
    <s v="ING Bank Netherlands - Bank"/>
    <s v="N"/>
    <s v="Payments"/>
    <m/>
    <m/>
    <m/>
  </r>
  <r>
    <x v="391"/>
    <x v="400"/>
    <m/>
    <x v="1"/>
    <x v="0"/>
    <s v="Rik-Jan van Bree"/>
    <s v="Abe Bakker"/>
    <x v="0"/>
    <s v="be+nl/Payments NL/Cards/PASsoã"/>
    <s v="Business Application"/>
    <s v="Retired"/>
    <s v="Operational"/>
    <s v="Production"/>
    <m/>
    <m/>
    <m/>
    <s v="514e2a2bdbc15054eb7a83305b961999"/>
    <m/>
    <m/>
    <m/>
    <m/>
    <m/>
    <m/>
    <m/>
    <m/>
    <m/>
    <m/>
    <m/>
    <m/>
  </r>
  <r>
    <x v="392"/>
    <x v="401"/>
    <m/>
    <x v="1"/>
    <x v="0"/>
    <s v="Rik-Jan van Bree"/>
    <s v="Abe Bakker"/>
    <x v="0"/>
    <s v="be+nl/Payments NL/Cards/PASsoã"/>
    <s v="Business Application"/>
    <s v="Retired"/>
    <s v="Operational"/>
    <s v="Production"/>
    <m/>
    <m/>
    <m/>
    <s v="96fd26a7dbc15054eb7a83305b961934"/>
    <m/>
    <m/>
    <m/>
    <m/>
    <m/>
    <m/>
    <m/>
    <m/>
    <m/>
    <m/>
    <m/>
    <m/>
  </r>
  <r>
    <x v="393"/>
    <x v="402"/>
    <m/>
    <x v="0"/>
    <x v="0"/>
    <s v="Mireille Van Damme"/>
    <s v="Jean Pinte"/>
    <x v="0"/>
    <s v="be+nl/CoE Document &amp; Content Services BE/Dossier Management/DocTales"/>
    <s v="Business Application"/>
    <s v="Installed"/>
    <s v="Operational"/>
    <s v="Production"/>
    <s v="50002744"/>
    <m/>
    <m/>
    <s v="0318d97adbbb0700ffdefb041d9619c8"/>
    <m/>
    <m/>
    <m/>
    <m/>
    <m/>
    <m/>
    <m/>
    <m/>
    <m/>
    <m/>
    <m/>
    <m/>
  </r>
  <r>
    <x v="394"/>
    <x v="403"/>
    <m/>
    <x v="0"/>
    <x v="0"/>
    <s v="Benjamin Maag"/>
    <s v="Richard Emerencia"/>
    <x v="0"/>
    <s v="be+nl/Fraud &amp; Cyber Security BE/Dexter"/>
    <s v="Business Application"/>
    <s v="Installed"/>
    <s v="Operational"/>
    <s v="Production"/>
    <s v="50002361"/>
    <m/>
    <m/>
    <s v="c2ae214adb1cff0086cdfda51d961917"/>
    <m/>
    <m/>
    <m/>
    <m/>
    <m/>
    <m/>
    <m/>
    <m/>
    <m/>
    <m/>
    <m/>
    <m/>
  </r>
  <r>
    <x v="395"/>
    <x v="404"/>
    <m/>
    <x v="0"/>
    <x v="0"/>
    <s v="Mireille Van Damme"/>
    <s v="Jean Pinte"/>
    <x v="0"/>
    <s v="be+nl/CoE Document &amp; Content Services BE/Dossier Management/DealMakers"/>
    <s v="Business Application"/>
    <s v="Installed"/>
    <s v="Operational"/>
    <s v="Production"/>
    <s v="50002744"/>
    <m/>
    <m/>
    <s v="63b06fdfdbdeff00395df7b31d961970"/>
    <m/>
    <m/>
    <m/>
    <m/>
    <m/>
    <m/>
    <m/>
    <m/>
    <m/>
    <m/>
    <m/>
    <m/>
  </r>
  <r>
    <x v="396"/>
    <x v="405"/>
    <s v="Type of data: centralised Document Management platform WB used in customer onboarding, product onboarding and operational (back-office) processes. Receives also public documents from S&amp;P and Moody's_x000a_Data Owner/Data Steward(s): since multiple business are involved the data is owned by each business on cabinet level."/>
    <x v="0"/>
    <x v="1"/>
    <s v="Mireille Van Damme"/>
    <s v="Koen van Muijen"/>
    <x v="1"/>
    <s v="be+nl/CoE Document &amp; Content Services BE/Dossier Management/Infinite"/>
    <s v="Business Application"/>
    <s v="Installed"/>
    <s v="Operational"/>
    <s v="Production"/>
    <s v="B5870507"/>
    <m/>
    <m/>
    <s v="application-support-960734"/>
    <m/>
    <s v="No"/>
    <s v="tbd"/>
    <s v="tbd"/>
    <m/>
    <s v="Exchanged across domains"/>
    <s v="ING Bank Netherlands - Bank"/>
    <s v="N"/>
    <s v="Document &amp; Content Services"/>
    <m/>
    <m/>
    <m/>
  </r>
  <r>
    <x v="397"/>
    <x v="406"/>
    <m/>
    <x v="0"/>
    <x v="0"/>
    <s v="Mireille Van Damme"/>
    <s v="Jean Pinte"/>
    <x v="0"/>
    <s v="be+nl/CoE Document &amp; Content Services BE/Dossier Management/Momentum"/>
    <s v="Business Application"/>
    <s v="Installed"/>
    <s v="Operational"/>
    <s v="Production"/>
    <s v="50002744"/>
    <m/>
    <m/>
    <s v="application-business-1117620"/>
    <m/>
    <m/>
    <m/>
    <m/>
    <m/>
    <m/>
    <m/>
    <m/>
    <m/>
    <m/>
    <m/>
    <m/>
  </r>
  <r>
    <x v="398"/>
    <x v="407"/>
    <m/>
    <x v="0"/>
    <x v="0"/>
    <s v="Patrick Ghysen"/>
    <s v="Amaury Vanthournout"/>
    <x v="0"/>
    <s v="be+nl/DB&amp;MF BE/Customer Channel Experience/ONEder"/>
    <s v="Business Application"/>
    <s v="Installed"/>
    <s v="Operational"/>
    <s v="Production"/>
    <s v="50002401"/>
    <m/>
    <m/>
    <s v="7c98a6acdbaa5f400a86f7051d9619ef"/>
    <m/>
    <m/>
    <m/>
    <m/>
    <m/>
    <m/>
    <m/>
    <m/>
    <m/>
    <m/>
    <m/>
    <m/>
  </r>
  <r>
    <x v="399"/>
    <x v="408"/>
    <m/>
    <x v="0"/>
    <x v="0"/>
    <s v="Patrick Ghysen"/>
    <s v="Amaury Vanthournout"/>
    <x v="0"/>
    <s v="be+nl/DB&amp;MF BE/Customer Channel Experience/ONEder"/>
    <s v="Business Application"/>
    <s v="Installed"/>
    <s v="Operational"/>
    <s v="Production"/>
    <s v="50002401"/>
    <m/>
    <m/>
    <s v="2f195b0ddbf844d06771f5f51d9619f7"/>
    <m/>
    <m/>
    <m/>
    <m/>
    <m/>
    <m/>
    <m/>
    <m/>
    <m/>
    <m/>
    <m/>
    <m/>
  </r>
  <r>
    <x v="400"/>
    <x v="409"/>
    <m/>
    <x v="0"/>
    <x v="0"/>
    <s v="Patrick Ghysen"/>
    <s v="Amaury Vanthournout"/>
    <x v="0"/>
    <s v="be+nl/DB&amp;MF BE/Customer Channel Experience/ONEder"/>
    <s v="Business Application"/>
    <s v="Installed"/>
    <s v="Operational"/>
    <s v="Production"/>
    <s v="50002401"/>
    <m/>
    <m/>
    <s v="application-support-1621805"/>
    <m/>
    <m/>
    <m/>
    <m/>
    <m/>
    <m/>
    <m/>
    <m/>
    <m/>
    <m/>
    <m/>
    <m/>
  </r>
  <r>
    <x v="401"/>
    <x v="410"/>
    <m/>
    <x v="0"/>
    <x v="0"/>
    <s v="Patrick Ghysen"/>
    <s v="Amaury Vanthournout"/>
    <x v="0"/>
    <s v="be+nl/Payments BE/Products/Pay CODA Rangers"/>
    <s v="Business Application"/>
    <s v="Installed"/>
    <s v="Operational"/>
    <s v="Production"/>
    <s v="50002401"/>
    <m/>
    <m/>
    <s v="application-business-34174"/>
    <m/>
    <m/>
    <m/>
    <m/>
    <m/>
    <m/>
    <m/>
    <m/>
    <m/>
    <m/>
    <m/>
    <m/>
  </r>
  <r>
    <x v="402"/>
    <x v="411"/>
    <m/>
    <x v="0"/>
    <x v="0"/>
    <s v="Tine Puttenaers"/>
    <s v="Cathérine Alliet"/>
    <x v="0"/>
    <s v="be+nl/HR BE/HR Domestic"/>
    <s v="Business Application"/>
    <s v="Installed"/>
    <s v="Operational"/>
    <s v="Production"/>
    <s v="50002581"/>
    <m/>
    <m/>
    <s v="application-support-1724058"/>
    <m/>
    <m/>
    <m/>
    <m/>
    <m/>
    <m/>
    <m/>
    <m/>
    <m/>
    <m/>
    <m/>
    <m/>
  </r>
  <r>
    <x v="403"/>
    <x v="412"/>
    <m/>
    <x v="0"/>
    <x v="0"/>
    <s v="Nick WILMS"/>
    <s v="André Cattaruzza"/>
    <x v="0"/>
    <s v="be+nl/Finance/Procurement/Office tooling"/>
    <s v="Business Application"/>
    <s v="Installed"/>
    <s v="Operational"/>
    <s v="Production"/>
    <m/>
    <m/>
    <m/>
    <s v="dfb30f1cdbeee304dd1bf5261d961994"/>
    <m/>
    <m/>
    <m/>
    <m/>
    <m/>
    <m/>
    <m/>
    <m/>
    <m/>
    <m/>
    <m/>
    <m/>
  </r>
  <r>
    <x v="404"/>
    <x v="413"/>
    <m/>
    <x v="0"/>
    <x v="0"/>
    <s v="Guido Smit"/>
    <s v="Jeroen Losekoot"/>
    <x v="0"/>
    <s v="be+nl/Daily Banking Digital First NL/Platform &amp; Enablers/Oasis"/>
    <s v="Business Application"/>
    <s v="Installed"/>
    <s v="Operational"/>
    <s v="Production"/>
    <s v="B3736100"/>
    <m/>
    <m/>
    <s v="application-business-1343912"/>
    <m/>
    <m/>
    <m/>
    <m/>
    <m/>
    <m/>
    <m/>
    <m/>
    <m/>
    <m/>
    <m/>
    <m/>
  </r>
  <r>
    <x v="405"/>
    <x v="414"/>
    <m/>
    <x v="0"/>
    <x v="0"/>
    <s v="Pierre Swijngedouw"/>
    <s v="Peter Vincke"/>
    <x v="0"/>
    <s v="be+nl/Record/Record Credits"/>
    <s v="Business Application"/>
    <s v="Installed"/>
    <s v="Operational"/>
    <s v="Production"/>
    <m/>
    <m/>
    <m/>
    <s v="5fa2a474dbba081019035487dc96196e"/>
    <m/>
    <m/>
    <m/>
    <m/>
    <m/>
    <m/>
    <m/>
    <m/>
    <m/>
    <m/>
    <m/>
    <m/>
  </r>
  <r>
    <x v="406"/>
    <x v="415"/>
    <s v="Digital Shoebox is an application that supports Savings journeys e.g. pay-out of legacy savings products like Spaarbankboekjes. Indefinite retention period due to agreements with other fin. institutions and NVB._x000a_Type of data: Operational business process data"/>
    <x v="0"/>
    <x v="1"/>
    <s v="Guido Smit"/>
    <s v="Jeroen Losekoot"/>
    <x v="2"/>
    <s v="be+nl/Daily Banking Digital First NL/IL/PS &amp; CA/FEBO Specials"/>
    <s v="Business Application"/>
    <s v="Installed"/>
    <s v="Operational"/>
    <s v="Production"/>
    <s v="B3736100"/>
    <m/>
    <m/>
    <s v="application-business-842014"/>
    <s v="application-business-842014"/>
    <s v="No"/>
    <s v="Jeroen Losekoot"/>
    <s v="GJ Reinders"/>
    <s v="Agreement data"/>
    <s v="Kept in own tribe"/>
    <s v="ING Bank Netherlands - Bank"/>
    <s v="Y"/>
    <s v="Daily Banking Digital First NL"/>
    <s v="Yes"/>
    <m/>
    <m/>
  </r>
  <r>
    <x v="407"/>
    <x v="416"/>
    <m/>
    <x v="0"/>
    <x v="0"/>
    <s v="Patrick Ghysen"/>
    <s v="Albin Moreau"/>
    <x v="0"/>
    <s v="be+nl/DB&amp;MF BE/Customer Channel Experience/ONEder"/>
    <s v="Business Application"/>
    <s v="Installed"/>
    <s v="Operational"/>
    <s v="Production"/>
    <s v="50002401"/>
    <m/>
    <m/>
    <s v="8b191b0ddbf844d06771f5f51d96195c"/>
    <m/>
    <m/>
    <m/>
    <m/>
    <m/>
    <m/>
    <m/>
    <m/>
    <m/>
    <m/>
    <m/>
    <m/>
  </r>
  <r>
    <x v="408"/>
    <x v="417"/>
    <m/>
    <x v="0"/>
    <x v="0"/>
    <s v="Benjamin Maag"/>
    <s v="Richard Emerencia"/>
    <x v="0"/>
    <s v="be+nl/Fraud &amp; Cyber Security BE/Eagles"/>
    <s v="Business Application"/>
    <s v="Installed"/>
    <s v="Operational"/>
    <s v="Production"/>
    <s v="50002361"/>
    <m/>
    <m/>
    <s v="application-business-1185632"/>
    <m/>
    <m/>
    <m/>
    <m/>
    <m/>
    <m/>
    <m/>
    <m/>
    <m/>
    <m/>
    <m/>
    <m/>
  </r>
  <r>
    <x v="409"/>
    <x v="418"/>
    <m/>
    <x v="0"/>
    <x v="0"/>
    <s v="Patrick Ghysen"/>
    <s v="Albin Moreau"/>
    <x v="0"/>
    <s v="be+nl/DB&amp;MF BE/Customer Channel Experience/ONEder"/>
    <s v="Business Application"/>
    <s v="Installed"/>
    <s v="Operational"/>
    <s v="Production"/>
    <s v="50002401"/>
    <m/>
    <m/>
    <s v="application-support-1621920"/>
    <m/>
    <m/>
    <m/>
    <m/>
    <m/>
    <m/>
    <m/>
    <m/>
    <m/>
    <m/>
    <m/>
    <m/>
  </r>
  <r>
    <x v="410"/>
    <x v="419"/>
    <m/>
    <x v="0"/>
    <x v="0"/>
    <s v="Patrick Ghysen"/>
    <s v="Sofie Gullentops"/>
    <x v="0"/>
    <s v="be+nl/DB&amp;MF BE/Customer Channel Experience/ONEder"/>
    <s v="Business Application"/>
    <s v="Installed"/>
    <s v="Operational"/>
    <s v="Production"/>
    <s v="50002401"/>
    <m/>
    <m/>
    <s v="0b191b0ddbf844d06771f5f51d961937"/>
    <m/>
    <m/>
    <m/>
    <m/>
    <m/>
    <m/>
    <m/>
    <m/>
    <m/>
    <m/>
    <m/>
    <m/>
  </r>
  <r>
    <x v="411"/>
    <x v="420"/>
    <m/>
    <x v="0"/>
    <x v="0"/>
    <s v="Nick WILMS"/>
    <s v="André Cattaruzza"/>
    <x v="0"/>
    <s v="be+nl/Finance/Procurement/Office tooling"/>
    <s v="Business Application"/>
    <s v="Installed"/>
    <s v="Operational"/>
    <s v="Production"/>
    <m/>
    <m/>
    <m/>
    <s v="dfb30f1cdbeee304dd1bf5261d9619ac"/>
    <m/>
    <m/>
    <m/>
    <m/>
    <m/>
    <m/>
    <m/>
    <m/>
    <m/>
    <m/>
    <m/>
    <m/>
  </r>
  <r>
    <x v="412"/>
    <x v="421"/>
    <m/>
    <x v="0"/>
    <x v="0"/>
    <s v="Halil Cekiç"/>
    <s v="Sofie Gullentops"/>
    <x v="0"/>
    <s v="be+nl/Business lending BE/Product Mgmt &amp; Systems/Collateral &amp; Balance Sheets Mgt"/>
    <s v="Business Application"/>
    <s v="Installed"/>
    <s v="Operational"/>
    <s v="Production"/>
    <s v="50002492"/>
    <m/>
    <m/>
    <s v="application-business-44401"/>
    <m/>
    <m/>
    <m/>
    <m/>
    <m/>
    <m/>
    <m/>
    <m/>
    <m/>
    <m/>
    <m/>
    <m/>
  </r>
  <r>
    <x v="413"/>
    <x v="422"/>
    <m/>
    <x v="0"/>
    <x v="1"/>
    <s v="Anurag Mishra"/>
    <s v="Niels Mooijer"/>
    <x v="1"/>
    <s v="be+nl/Procurement Bank NL/Office tooling"/>
    <s v="Business Application"/>
    <s v="Installed"/>
    <s v="Operational"/>
    <s v="Production"/>
    <m/>
    <m/>
    <m/>
    <s v="90683f5bdb99d818eb7a83305b96199f"/>
    <s v="90683f5bdb99d818eb7a83305b96199f"/>
    <s v="No"/>
    <s v="Niels Mooijer"/>
    <m/>
    <s v="Operational System Process Organisational data"/>
    <s v="Kept in own tribe"/>
    <s v="ING Bank Netherlands - Bank"/>
    <s v="N"/>
    <s v="Procurement Bank NL"/>
    <m/>
    <m/>
    <m/>
  </r>
  <r>
    <x v="414"/>
    <x v="423"/>
    <m/>
    <x v="0"/>
    <x v="0"/>
    <s v="Tine Puttenaers"/>
    <s v="Camille Villeroy de Galhau"/>
    <x v="0"/>
    <s v="be+nl/Finance &amp; Risk Support Chain/Finance &amp; Risk Business Support Datawarehouse"/>
    <s v="Business Application"/>
    <s v="Installed"/>
    <s v="Operational"/>
    <s v="Production"/>
    <s v="50002581"/>
    <m/>
    <m/>
    <s v="2618a3fbdb094410286838dffe9619bf"/>
    <m/>
    <m/>
    <m/>
    <m/>
    <m/>
    <m/>
    <m/>
    <m/>
    <m/>
    <m/>
    <m/>
    <m/>
  </r>
  <r>
    <x v="415"/>
    <x v="424"/>
    <m/>
    <x v="0"/>
    <x v="0"/>
    <s v="Tine Puttenaers"/>
    <s v="Camille Villeroy de Galhau"/>
    <x v="0"/>
    <s v="be+nl/Finance &amp; Risk Support Chain/Finance &amp; Risk Business Support Datawarehouse"/>
    <s v="Business Application"/>
    <s v="Installed"/>
    <s v="Operational"/>
    <s v="Production"/>
    <s v="50002581"/>
    <m/>
    <m/>
    <s v="application-support-43020"/>
    <m/>
    <m/>
    <m/>
    <m/>
    <m/>
    <m/>
    <m/>
    <m/>
    <m/>
    <m/>
    <m/>
    <m/>
  </r>
  <r>
    <x v="416"/>
    <x v="425"/>
    <m/>
    <x v="0"/>
    <x v="0"/>
    <s v="Olivier De Deckere"/>
    <s v="Cathérine Alliet"/>
    <x v="0"/>
    <s v="be+nl/HR BE/Office Tooling"/>
    <s v="Business Application"/>
    <s v="Installed"/>
    <s v="Operational"/>
    <s v="Production"/>
    <m/>
    <m/>
    <m/>
    <s v="application-support-1684614"/>
    <m/>
    <m/>
    <m/>
    <m/>
    <m/>
    <m/>
    <m/>
    <m/>
    <m/>
    <m/>
    <m/>
    <m/>
  </r>
  <r>
    <x v="417"/>
    <x v="426"/>
    <m/>
    <x v="0"/>
    <x v="0"/>
    <s v="Pascal Sautelet"/>
    <s v="Francisco Schram"/>
    <x v="0"/>
    <s v="be+nl/Record/Record Credits"/>
    <s v="Business Application"/>
    <s v="Installed"/>
    <s v="Operational"/>
    <s v="Production"/>
    <m/>
    <m/>
    <m/>
    <s v="04634ec1dbf68c100ecefd961d96198e"/>
    <m/>
    <m/>
    <m/>
    <m/>
    <m/>
    <m/>
    <m/>
    <m/>
    <m/>
    <m/>
    <m/>
    <m/>
  </r>
  <r>
    <x v="418"/>
    <x v="427"/>
    <m/>
    <x v="0"/>
    <x v="0"/>
    <s v="Gregory Vander Becken"/>
    <s v="Martine Van Oudenhove"/>
    <x v="0"/>
    <s v="be+nl/Fiducre/FID ITS FIDUCRE"/>
    <s v="Business Application"/>
    <s v="Installed"/>
    <s v="Operational"/>
    <s v="Production"/>
    <m/>
    <m/>
    <m/>
    <s v="61bbbdc1db3e0050bfa9b34ffe961922"/>
    <m/>
    <m/>
    <m/>
    <m/>
    <m/>
    <m/>
    <m/>
    <m/>
    <m/>
    <m/>
    <m/>
    <m/>
  </r>
  <r>
    <x v="419"/>
    <x v="428"/>
    <m/>
    <x v="0"/>
    <x v="0"/>
    <s v="Filip Bollaerts"/>
    <s v="Johan Smessaert"/>
    <x v="0"/>
    <s v="be+nl/Platform Engineering/Core Bank/Peripheral Connectors"/>
    <s v="Business Application"/>
    <s v="Installed"/>
    <s v="Operational"/>
    <s v="Production"/>
    <s v="50002151"/>
    <m/>
    <m/>
    <s v="65e72a1c1b682918a32e6421b24bcbbb"/>
    <m/>
    <m/>
    <m/>
    <m/>
    <m/>
    <m/>
    <m/>
    <m/>
    <m/>
    <m/>
    <m/>
    <m/>
  </r>
  <r>
    <x v="420"/>
    <x v="429"/>
    <m/>
    <x v="0"/>
    <x v="0"/>
    <s v="Mireille Van Damme"/>
    <s v="Jean Pinte"/>
    <x v="0"/>
    <s v="be+nl/CoE Document &amp; Content Services BE/Dossier Management/Inukshuk"/>
    <s v="Business Application"/>
    <s v="Installed"/>
    <s v="Operational"/>
    <s v="Production"/>
    <s v="50002744"/>
    <m/>
    <m/>
    <s v="e2adb25e1b9511d0e527b246464bcbc4"/>
    <m/>
    <m/>
    <m/>
    <m/>
    <m/>
    <m/>
    <m/>
    <m/>
    <m/>
    <m/>
    <m/>
    <m/>
  </r>
  <r>
    <x v="421"/>
    <x v="430"/>
    <m/>
    <x v="0"/>
    <x v="0"/>
    <s v="Filip Bollaerts"/>
    <s v="Johan Smessaert"/>
    <x v="0"/>
    <s v="be+nl/Platform Engineering/Core Bank/Peripheral Connectors"/>
    <s v="Business Application"/>
    <s v="Installed"/>
    <s v="Operational"/>
    <s v="Production"/>
    <s v="50002101"/>
    <m/>
    <m/>
    <s v="application-support-621384"/>
    <m/>
    <m/>
    <m/>
    <m/>
    <m/>
    <m/>
    <m/>
    <m/>
    <m/>
    <m/>
    <m/>
    <m/>
  </r>
  <r>
    <x v="422"/>
    <x v="431"/>
    <m/>
    <x v="0"/>
    <x v="0"/>
    <s v="Filip Bollaerts"/>
    <s v="Johan Smessaert"/>
    <x v="0"/>
    <s v="be+nl/Platform Engineering/Core Bank/Peripheral Connectors"/>
    <s v="Business Application"/>
    <s v="Installed"/>
    <s v="Operational"/>
    <s v="Production"/>
    <s v="50002101"/>
    <m/>
    <m/>
    <s v="application-support-1027399"/>
    <m/>
    <m/>
    <m/>
    <m/>
    <m/>
    <m/>
    <m/>
    <m/>
    <m/>
    <m/>
    <m/>
    <m/>
  </r>
  <r>
    <x v="423"/>
    <x v="432"/>
    <m/>
    <x v="0"/>
    <x v="0"/>
    <s v="Koen Michiels"/>
    <s v="Rob Gneo"/>
    <x v="0"/>
    <s v="be+nl/Digital Business Banking BE/BusChan/EB - Feature Squad Chimay"/>
    <s v="Business Application"/>
    <s v="Installed"/>
    <s v="Operational"/>
    <s v="Production"/>
    <s v="50002751"/>
    <m/>
    <m/>
    <s v="application-business-41685"/>
    <m/>
    <m/>
    <m/>
    <m/>
    <m/>
    <m/>
    <m/>
    <m/>
    <m/>
    <m/>
    <m/>
    <m/>
  </r>
  <r>
    <x v="424"/>
    <x v="433"/>
    <m/>
    <x v="0"/>
    <x v="0"/>
    <s v="Koen Michiels"/>
    <s v="Rob Gneo"/>
    <x v="0"/>
    <s v="be+nl/Digital Business Banking BE/BusChan/EB - Feature Squad Chimay"/>
    <s v="Business Application"/>
    <s v="Installed"/>
    <s v="Operational"/>
    <s v="Production"/>
    <s v="50002751"/>
    <m/>
    <m/>
    <s v="application-business-45594"/>
    <m/>
    <m/>
    <m/>
    <m/>
    <m/>
    <m/>
    <m/>
    <m/>
    <m/>
    <m/>
    <m/>
    <m/>
  </r>
  <r>
    <x v="425"/>
    <x v="434"/>
    <m/>
    <x v="0"/>
    <x v="0"/>
    <s v="Koen Michiels"/>
    <s v="Rob Gneo"/>
    <x v="0"/>
    <s v="be+nl/Digital Business Banking BE/BusChan/Kerberos squad"/>
    <s v="Business Application"/>
    <s v="Installed"/>
    <s v="Operational"/>
    <s v="Production"/>
    <s v="50002751"/>
    <m/>
    <m/>
    <s v="application-business-33877"/>
    <m/>
    <m/>
    <m/>
    <m/>
    <m/>
    <m/>
    <m/>
    <m/>
    <m/>
    <m/>
    <m/>
    <m/>
  </r>
  <r>
    <x v="426"/>
    <x v="435"/>
    <m/>
    <x v="0"/>
    <x v="1"/>
    <s v="Guido Smit"/>
    <s v="Matthias Neuner"/>
    <x v="1"/>
    <s v="be+nl/Daily Banking Digital First NL/Deceased &amp; Seizures/FooFighters"/>
    <s v="Business Application"/>
    <s v="Installed"/>
    <s v="Operational"/>
    <s v="Production"/>
    <s v="B3736100"/>
    <m/>
    <m/>
    <s v="application-business-942987"/>
    <s v="application-business-942987"/>
    <m/>
    <s v="Hans Overeem"/>
    <s v="GJ Reinders"/>
    <m/>
    <m/>
    <s v="ING Bank Netherlands - Bank"/>
    <s v="N"/>
    <s v="Daily Banking Digital First NL"/>
    <m/>
    <m/>
    <m/>
  </r>
  <r>
    <x v="427"/>
    <x v="436"/>
    <s v="Partly SoR: By performing analytical research no new data is created, but data is combined, that can be seen as SoR data. For example creating data that can be used for a model._x000a_Exchanged across domains, because data of our systems like customer behavior is used across the organization. derived by data uses best option of the list, better: combined data."/>
    <x v="0"/>
    <x v="1"/>
    <s v="Emile Scheilen"/>
    <s v="Anna Lakeman - Braas"/>
    <x v="2"/>
    <s v="be+nl/Digital &amp; Customer Interaction BE/CI&amp;A BE/The Thunderbirds"/>
    <s v="Business Application"/>
    <s v="Installed"/>
    <s v="Operational"/>
    <s v="Production"/>
    <s v="B3733100"/>
    <m/>
    <m/>
    <s v="f7421269dbb7df80b83bf3651d9619f6"/>
    <s v="f7421269dbb7df80b83bf3651d9619f6"/>
    <s v="Yes"/>
    <s v="Michel Tetteroo"/>
    <s v="No official DS, PO: Sophie Demey"/>
    <s v="Data derived by other data users"/>
    <s v="Exchanged across domains"/>
    <s v="ING Bank Netherlands - Bank"/>
    <s v="Y"/>
    <s v="Digital &amp; Customer Interaction"/>
    <s v="Yes"/>
    <s v="Yes"/>
    <m/>
  </r>
  <r>
    <x v="428"/>
    <x v="437"/>
    <m/>
    <x v="0"/>
    <x v="0"/>
    <s v="Koen Michiels"/>
    <s v="Rob Gneo"/>
    <x v="0"/>
    <s v="be+nl/Digital Business Banking BE/BusChan/Kerberos squad"/>
    <s v="Business Application"/>
    <s v="Installed"/>
    <s v="Operational"/>
    <s v="Production"/>
    <s v="50002751"/>
    <m/>
    <m/>
    <s v="application-business-33857"/>
    <m/>
    <m/>
    <m/>
    <m/>
    <m/>
    <m/>
    <m/>
    <m/>
    <m/>
    <m/>
    <m/>
    <m/>
  </r>
  <r>
    <x v="429"/>
    <x v="438"/>
    <m/>
    <x v="0"/>
    <x v="0"/>
    <s v="Koen Michiels"/>
    <s v="Rob Gneo"/>
    <x v="0"/>
    <s v="be+nl/Digital Business Banking BE/BusChan/Kerberos squad"/>
    <s v="Business Application"/>
    <s v="Installed"/>
    <s v="Operational"/>
    <s v="Production"/>
    <s v="50002751"/>
    <m/>
    <m/>
    <s v="7866bc5bdbe1638c0b02f1061d9619d5"/>
    <m/>
    <m/>
    <m/>
    <m/>
    <m/>
    <m/>
    <m/>
    <m/>
    <m/>
    <m/>
    <m/>
    <m/>
  </r>
  <r>
    <x v="430"/>
    <x v="439"/>
    <m/>
    <x v="0"/>
    <x v="0"/>
    <s v="Gregory Vander Becken"/>
    <s v="Koen Terrie"/>
    <x v="0"/>
    <s v="be+nl/Fiducre/FID ITS FIDUCRE"/>
    <s v="Business Application"/>
    <s v="Installed"/>
    <s v="Operational"/>
    <s v="Production"/>
    <s v="71201000"/>
    <m/>
    <m/>
    <s v="5efde028db0a4418de1bf3b31d96195c"/>
    <m/>
    <m/>
    <m/>
    <m/>
    <m/>
    <m/>
    <m/>
    <m/>
    <m/>
    <m/>
    <m/>
    <m/>
  </r>
  <r>
    <x v="431"/>
    <x v="440"/>
    <m/>
    <x v="0"/>
    <x v="0"/>
    <s v="Koen Michiels"/>
    <s v="Rob Gneo"/>
    <x v="0"/>
    <s v="be+nl/Digital Business Banking BE/BusChan/EB - Feature Squad Chimay"/>
    <s v="Business Application"/>
    <s v="Installed"/>
    <s v="Operational"/>
    <s v="Production"/>
    <s v="50002751"/>
    <m/>
    <m/>
    <s v="application-business-1065216"/>
    <m/>
    <m/>
    <m/>
    <m/>
    <m/>
    <m/>
    <m/>
    <m/>
    <m/>
    <m/>
    <m/>
    <m/>
  </r>
  <r>
    <x v="432"/>
    <x v="441"/>
    <s v="asset doesn't contain or process data, external application"/>
    <x v="0"/>
    <x v="1"/>
    <s v="Jordy van der Vliet"/>
    <s v="Rogier Poel"/>
    <x v="1"/>
    <s v="be+nl/Investments NL/Shared Platform &amp; customer journeys/Transaction Management"/>
    <s v="Business Application"/>
    <s v="Installed"/>
    <s v="Operational"/>
    <s v="Production"/>
    <s v="B3737400"/>
    <m/>
    <m/>
    <s v="application-business-424661"/>
    <s v="application-business-424661"/>
    <s v="No"/>
    <m/>
    <m/>
    <m/>
    <m/>
    <s v="ING Bank Netherlands - Bank"/>
    <s v="N"/>
    <s v="Investments"/>
    <m/>
    <m/>
    <m/>
  </r>
  <r>
    <x v="433"/>
    <x v="442"/>
    <m/>
    <x v="0"/>
    <x v="0"/>
    <s v="Patrick Ghysen"/>
    <s v="Amaury Vanthournout"/>
    <x v="0"/>
    <s v="be+nl/Payments BE/Products/SEPA Brainiacs"/>
    <s v="Business Application"/>
    <s v="Installed"/>
    <s v="Operational"/>
    <s v="Production"/>
    <s v="50002401"/>
    <m/>
    <m/>
    <s v="application-business-34183"/>
    <m/>
    <m/>
    <m/>
    <m/>
    <m/>
    <m/>
    <m/>
    <m/>
    <m/>
    <m/>
    <m/>
    <m/>
  </r>
  <r>
    <x v="434"/>
    <x v="443"/>
    <m/>
    <x v="0"/>
    <x v="0"/>
    <s v="Sabrina Bonneux"/>
    <s v="Geoffrey Pareyn"/>
    <x v="0"/>
    <s v="be+nl/Finance &amp; Risk Support Chain/Finance &amp; Risk Business Support UDA"/>
    <s v="Business Application"/>
    <s v="Installed"/>
    <s v="Operational"/>
    <s v="Production"/>
    <m/>
    <m/>
    <m/>
    <s v="885f3f3edbba9810c1b60342f39619d3"/>
    <m/>
    <m/>
    <m/>
    <m/>
    <m/>
    <m/>
    <m/>
    <m/>
    <m/>
    <m/>
    <m/>
    <m/>
  </r>
  <r>
    <x v="35"/>
    <x v="444"/>
    <s v="Decom 2022"/>
    <x v="8"/>
    <x v="2"/>
    <s v="Emile Scheilen"/>
    <s v="Michel Tetteroo"/>
    <x v="1"/>
    <s v="be+nl/Digital &amp; Customer Interaction/CI&amp;A NL/Optimus Squad"/>
    <s v="Business Application"/>
    <s v="Installed"/>
    <s v="Operational"/>
    <s v="Production"/>
    <m/>
    <m/>
    <m/>
    <m/>
    <m/>
    <s v="No"/>
    <s v="Michel Tetteroo"/>
    <m/>
    <m/>
    <m/>
    <s v="ING Bank Netherlands - Bank"/>
    <s v="N"/>
    <s v="Digital &amp; Customer Interaction"/>
    <m/>
    <m/>
    <m/>
  </r>
  <r>
    <x v="435"/>
    <x v="445"/>
    <m/>
    <x v="0"/>
    <x v="0"/>
    <s v="Koen Michiels"/>
    <s v="Rob Gneo"/>
    <x v="0"/>
    <s v="be+nl/Digital Business Banking BE/BusChan/EB - Feature Squad TOP"/>
    <s v="Business Application"/>
    <s v="Installed"/>
    <s v="Operational"/>
    <s v="Production"/>
    <s v="50002751"/>
    <m/>
    <m/>
    <s v="application-business-33827"/>
    <m/>
    <m/>
    <m/>
    <m/>
    <m/>
    <m/>
    <m/>
    <m/>
    <m/>
    <m/>
    <m/>
    <m/>
  </r>
  <r>
    <x v="436"/>
    <x v="446"/>
    <s v="mainly agreement data but also party data"/>
    <x v="0"/>
    <x v="1"/>
    <s v="Ramon Riedijk"/>
    <s v="Jean-Paul van Grinsven"/>
    <x v="2"/>
    <s v="be+nl/Lease/Contract Administration"/>
    <s v="Business Application"/>
    <s v="Installed"/>
    <s v="Operational"/>
    <s v="Production"/>
    <s v="B3735600"/>
    <m/>
    <m/>
    <s v="application-business-1154905"/>
    <s v="application-business-1154905"/>
    <s v="No"/>
    <s v="Ihsan çakir"/>
    <s v="Michiel van Hes"/>
    <s v="Agreement data"/>
    <s v="Kept in own tribe"/>
    <s v="ING Bank Netherlands - Bank"/>
    <s v="N"/>
    <s v="Lease"/>
    <m/>
    <m/>
    <m/>
  </r>
  <r>
    <x v="437"/>
    <x v="447"/>
    <m/>
    <x v="0"/>
    <x v="0"/>
    <s v="Olivier Glorieux"/>
    <s v="Johan Smessaert"/>
    <x v="0"/>
    <s v="be+nl/Platform Engineering/E2E Availability Mon &amp; Mgt"/>
    <s v="Business Application"/>
    <s v="Installed"/>
    <s v="Operational"/>
    <s v="Production"/>
    <s v="50002201"/>
    <m/>
    <m/>
    <s v="56d8422ddb9d4f40eb6370600f9619c2"/>
    <m/>
    <m/>
    <m/>
    <m/>
    <m/>
    <m/>
    <m/>
    <m/>
    <m/>
    <m/>
    <m/>
    <m/>
  </r>
  <r>
    <x v="35"/>
    <x v="448"/>
    <m/>
    <x v="2"/>
    <x v="2"/>
    <s v="Ramon Riedijk"/>
    <s v="Vincent van den Houten"/>
    <x v="1"/>
    <s v="be+nl/Lease/Contract Administration"/>
    <s v="Business Application"/>
    <s v="Installed"/>
    <s v="Operational"/>
    <s v="Production"/>
    <m/>
    <m/>
    <m/>
    <m/>
    <m/>
    <s v="No"/>
    <s v="Ihsan çakir"/>
    <s v="Michiel van Hes"/>
    <s v="Agreement data"/>
    <s v="Kept in own tribe"/>
    <s v="ING Bank Netherlands - Bank"/>
    <s v="N"/>
    <s v="Lease"/>
    <m/>
    <m/>
    <m/>
  </r>
  <r>
    <x v="438"/>
    <x v="449"/>
    <m/>
    <x v="0"/>
    <x v="1"/>
    <s v="Rik-Jan van Bree"/>
    <s v="Aneta Bernat"/>
    <x v="1"/>
    <s v="be+nl/Payments NL/Products/iDeal platform"/>
    <s v="Business Application"/>
    <s v="Installed"/>
    <s v="Operational"/>
    <s v="Production"/>
    <s v="B3736300"/>
    <m/>
    <m/>
    <s v="application-business-1281932"/>
    <s v="application-business-1281932"/>
    <s v="No"/>
    <s v="Narjiss Aydoun"/>
    <s v="Adriënne Kapiteijn"/>
    <m/>
    <m/>
    <s v="ING Bank Netherlands - Bank"/>
    <s v="N"/>
    <s v="Payments NL"/>
    <m/>
    <m/>
    <m/>
  </r>
  <r>
    <x v="439"/>
    <x v="450"/>
    <m/>
    <x v="0"/>
    <x v="0"/>
    <s v="Patrick Ghysen"/>
    <s v="Erik Hagreis"/>
    <x v="0"/>
    <s v="be+nl/DB&amp;MF BE/Customer Channel Experience/ONEder"/>
    <s v="Business Application"/>
    <s v="Installed"/>
    <s v="Operational"/>
    <s v="Production"/>
    <s v="50002401"/>
    <m/>
    <m/>
    <s v="application-support-1701127"/>
    <m/>
    <m/>
    <m/>
    <m/>
    <m/>
    <m/>
    <m/>
    <m/>
    <m/>
    <m/>
    <m/>
    <m/>
  </r>
  <r>
    <x v="35"/>
    <x v="451"/>
    <m/>
    <x v="2"/>
    <x v="2"/>
    <s v="Jan Reuterink"/>
    <s v="Sven Schenkel"/>
    <x v="1"/>
    <s v="be+nl/Digital Business Banking/CD-NL/DRIMS"/>
    <s v="Business Application"/>
    <s v="Installed"/>
    <s v="Operational"/>
    <s v="Production"/>
    <m/>
    <m/>
    <m/>
    <m/>
    <m/>
    <s v="No"/>
    <m/>
    <m/>
    <m/>
    <m/>
    <s v="ING Bank Netherlands - Bank"/>
    <s v="Y"/>
    <s v="Digital Business Banking"/>
    <s v="No"/>
    <m/>
    <m/>
  </r>
  <r>
    <x v="35"/>
    <x v="452"/>
    <m/>
    <x v="2"/>
    <x v="2"/>
    <s v="Jan Reuterink"/>
    <s v="Sven Schenkel"/>
    <x v="1"/>
    <s v="be+nl/Digital Business Banking/CD-NL/DRIMS"/>
    <s v="Business Application"/>
    <s v="Installed"/>
    <s v="Operational"/>
    <s v="Production"/>
    <m/>
    <m/>
    <m/>
    <m/>
    <m/>
    <s v="No"/>
    <m/>
    <m/>
    <m/>
    <m/>
    <s v="ING Bank Netherlands - Bank"/>
    <s v="Y"/>
    <s v="Digital Business Banking"/>
    <s v="No"/>
    <m/>
    <m/>
  </r>
  <r>
    <x v="440"/>
    <x v="453"/>
    <m/>
    <x v="0"/>
    <x v="1"/>
    <s v="Ben Jansen"/>
    <s v="Ben Jansen"/>
    <x v="2"/>
    <s v="be+nl/Facilitymgt NL/CREFS NL Business IT"/>
    <s v="Business Application"/>
    <s v="Installed"/>
    <s v="Operational"/>
    <s v="Production"/>
    <s v="B3702900"/>
    <m/>
    <m/>
    <s v="857fddf0dba40700e627f3b31d96192d"/>
    <s v="857fddf0dba40700e627f3b31d96192d"/>
    <s v="No"/>
    <s v="Rene Bijlenga"/>
    <s v="Ben jansen"/>
    <s v="Operational System Process Organisational data"/>
    <s v="Kept in own tribe"/>
    <s v="ING Bank Netherlands - Bank"/>
    <s v="Y"/>
    <s v="Facilitymgt NL"/>
    <s v="No"/>
    <m/>
    <m/>
  </r>
  <r>
    <x v="441"/>
    <x v="454"/>
    <m/>
    <x v="0"/>
    <x v="1"/>
    <s v="Marcin Krzysztof Pakulnicki"/>
    <s v="Tommy van de Zande"/>
    <x v="1"/>
    <s v="be+nl/Omnichannel/Mobiel Bankieren"/>
    <s v="Business Application"/>
    <s v="Installed"/>
    <s v="Operational"/>
    <s v="Production"/>
    <s v="B3731100"/>
    <m/>
    <m/>
    <s v="d731c273dbc9ab0421f750e4dc961978"/>
    <s v="d731c273dbc9ab0421f750e4dc961978"/>
    <m/>
    <m/>
    <m/>
    <m/>
    <m/>
    <s v="ING Bank Netherlands - Bank"/>
    <s v="Y"/>
    <s v="Omnichannel"/>
    <s v="Yes"/>
    <s v="Yes"/>
    <m/>
  </r>
  <r>
    <x v="442"/>
    <x v="455"/>
    <m/>
    <x v="0"/>
    <x v="0"/>
    <s v="Hans DECAT"/>
    <s v="Kathleen Desmedt"/>
    <x v="0"/>
    <s v="be+nl/Client Services/Super Circle MidCorp Retail Prof/Office Tooling"/>
    <s v="Business Application"/>
    <s v="Installed"/>
    <s v="Operational"/>
    <s v="Production"/>
    <m/>
    <m/>
    <m/>
    <s v="dc8cec9ddb6bc014d59179600f96199c"/>
    <m/>
    <m/>
    <m/>
    <m/>
    <m/>
    <m/>
    <m/>
    <m/>
    <m/>
    <m/>
    <m/>
    <m/>
  </r>
  <r>
    <x v="443"/>
    <x v="456"/>
    <s v="Updated:_x000a_Asset Owner from Josca van de Rijt - van Roy to Chris Boosman._x000a_DO and DS is Gertjan Reinders_x000a_Type of Data: Product and Pricing."/>
    <x v="0"/>
    <x v="1"/>
    <s v="Bandana Banerjee"/>
    <s v="Christian Boosman"/>
    <x v="2"/>
    <s v="be+nl/Daily Banking Digital First NL/Buccaneers"/>
    <s v="Business Application"/>
    <s v="Installed"/>
    <s v="Operational"/>
    <s v="Production"/>
    <s v="B3736200"/>
    <m/>
    <m/>
    <s v="74fa60bbdb255f00ffdefb041d961964"/>
    <s v="74fa60bbdb255f00ffdefb041d961964"/>
    <s v="No"/>
    <s v="Gertjan Reinders"/>
    <s v="Gertjan Reinders"/>
    <s v="Product data"/>
    <m/>
    <s v="ING Bank Netherlands - Bank"/>
    <s v="Y"/>
    <s v="CoE Pricing &amp; Value Creation"/>
    <s v="Yes"/>
    <s v="TBC"/>
    <m/>
  </r>
  <r>
    <x v="444"/>
    <x v="457"/>
    <m/>
    <x v="0"/>
    <x v="0"/>
    <s v="Tine Puttenaers"/>
    <s v="Andy Vanzurpele"/>
    <x v="0"/>
    <s v="be+nl/HR BE/HR Domestic"/>
    <s v="Business Application"/>
    <s v="Installed"/>
    <s v="Operational"/>
    <s v="Production"/>
    <s v="50002581"/>
    <m/>
    <m/>
    <s v="d378bc3b1b3e78509269dce2b24bcb6b"/>
    <m/>
    <m/>
    <m/>
    <m/>
    <m/>
    <m/>
    <m/>
    <m/>
    <m/>
    <m/>
    <m/>
    <m/>
  </r>
  <r>
    <x v="445"/>
    <x v="458"/>
    <m/>
    <x v="0"/>
    <x v="1"/>
    <s v="Paul Schaper"/>
    <s v="Marco Roos"/>
    <x v="1"/>
    <s v="be+nl/Collections NL/Janus"/>
    <s v="Business Application"/>
    <s v="Installed"/>
    <s v="Operational"/>
    <s v="Production"/>
    <s v="B3735400"/>
    <m/>
    <m/>
    <s v="application-business-1486987"/>
    <s v="application-business-1486987"/>
    <s v="No"/>
    <s v="n.a."/>
    <s v="n.a."/>
    <m/>
    <m/>
    <s v="ING Bank Netherlands - Bank"/>
    <s v="Y"/>
    <s v="Collections NL"/>
    <s v="No"/>
    <s v="No"/>
    <m/>
  </r>
  <r>
    <x v="446"/>
    <x v="459"/>
    <m/>
    <x v="0"/>
    <x v="0"/>
    <s v="Filip Bollaerts"/>
    <s v="Johan Smessaert"/>
    <x v="0"/>
    <s v="be+nl/Platform Engineering/Core Bank/Peripheral Connectors"/>
    <s v="Business Application"/>
    <s v="Installed"/>
    <s v="Operational"/>
    <s v="Production"/>
    <s v="50002101"/>
    <m/>
    <m/>
    <s v="application-support-621386"/>
    <m/>
    <m/>
    <m/>
    <m/>
    <m/>
    <m/>
    <m/>
    <m/>
    <m/>
    <m/>
    <m/>
    <m/>
  </r>
  <r>
    <x v="447"/>
    <x v="460"/>
    <s v="also agreement data"/>
    <x v="0"/>
    <x v="1"/>
    <s v="Jordy van der Vliet"/>
    <s v="Rogier Poel"/>
    <x v="2"/>
    <s v="be+nl/Investments NL/Securities"/>
    <s v="Business Application"/>
    <s v="Installed"/>
    <s v="Operational"/>
    <s v="Production"/>
    <s v="B3737400"/>
    <m/>
    <m/>
    <s v="application-business-481915"/>
    <s v="application-business-481915"/>
    <s v="Yes"/>
    <s v="Nick van Boven"/>
    <s v="Peter van den Berg"/>
    <s v="Transaction data"/>
    <s v="Exchanged across domains"/>
    <s v="ING Bank Netherlands - Bank"/>
    <s v="N"/>
    <s v="Investments"/>
    <m/>
    <m/>
    <m/>
  </r>
  <r>
    <x v="448"/>
    <x v="461"/>
    <m/>
    <x v="0"/>
    <x v="1"/>
    <s v="Mark Nijssen-Gerichhausen"/>
    <s v="Jacques Schram"/>
    <x v="2"/>
    <s v="be+nl/Mortgages NL/Origination/Porthos"/>
    <s v="Business Application"/>
    <s v="Installed"/>
    <s v="Operational"/>
    <s v="Production"/>
    <s v="B3737300"/>
    <m/>
    <m/>
    <s v="0331c2e1db11d8d4c25f3885f396199c"/>
    <s v="0331c2e1db11d8d4c25f3885f396199c"/>
    <s v="No"/>
    <s v="Folkert van der Ploeg"/>
    <s v="Martijn Aikema"/>
    <s v="Reference data"/>
    <s v="Kept in own tribe"/>
    <s v="ING Bank Netherlands - Bank"/>
    <s v="Y"/>
    <s v="Mortgages NL"/>
    <s v="No"/>
    <m/>
    <m/>
  </r>
  <r>
    <x v="449"/>
    <x v="462"/>
    <m/>
    <x v="0"/>
    <x v="0"/>
    <s v="Vik Van Hoye"/>
    <s v="Grégory Dekimpe"/>
    <x v="0"/>
    <s v="be+nl/CRO/Balance Sheet Risk/Office Tooling"/>
    <s v="Business Application"/>
    <s v="Installed"/>
    <s v="Operational"/>
    <s v="Production"/>
    <m/>
    <m/>
    <m/>
    <s v="e20239bd1bacd99016dcf715464bcb64"/>
    <m/>
    <m/>
    <m/>
    <m/>
    <m/>
    <m/>
    <m/>
    <m/>
    <m/>
    <m/>
    <m/>
    <m/>
  </r>
  <r>
    <x v="450"/>
    <x v="463"/>
    <m/>
    <x v="0"/>
    <x v="0"/>
    <s v="Luc Janssen"/>
    <s v="An CAERS"/>
    <x v="0"/>
    <s v="be+nl/CoE Communications and brand exp/SaaS and intercompany applications suppor"/>
    <s v="Business Application"/>
    <s v="Installed"/>
    <s v="Operational"/>
    <s v="Production"/>
    <s v="50002300"/>
    <m/>
    <m/>
    <s v="0be4f68d1bea1594f33dea83b24bcbd9"/>
    <m/>
    <m/>
    <m/>
    <m/>
    <m/>
    <m/>
    <m/>
    <m/>
    <m/>
    <m/>
    <m/>
    <m/>
  </r>
  <r>
    <x v="451"/>
    <x v="464"/>
    <m/>
    <x v="0"/>
    <x v="0"/>
    <s v="Halil Cekiç"/>
    <s v="Albin Moreau"/>
    <x v="0"/>
    <s v="be+nl/Business Lending/Office Tooling"/>
    <s v="Business Application"/>
    <s v="Installed"/>
    <s v="Operational"/>
    <s v="Production"/>
    <m/>
    <m/>
    <m/>
    <s v="ddffd6541b27bc103ad1edb1b24bcb45"/>
    <m/>
    <m/>
    <m/>
    <m/>
    <m/>
    <m/>
    <m/>
    <m/>
    <m/>
    <m/>
    <m/>
    <m/>
  </r>
  <r>
    <x v="452"/>
    <x v="465"/>
    <m/>
    <x v="0"/>
    <x v="1"/>
    <s v="Janet Gabrysch"/>
    <s v="Annemieke Tromp"/>
    <x v="1"/>
    <s v="be+nl/CRO NL/MRM/Office Tooling"/>
    <s v="Business Application"/>
    <s v="Installed"/>
    <s v="Operational"/>
    <s v="Production"/>
    <m/>
    <m/>
    <m/>
    <s v="eadeeef4dba30cd0d59179600f9619b9"/>
    <s v="eadeeef4dba30cd0d59179600f9619b9"/>
    <s v="No"/>
    <s v="Annemieke Tromp"/>
    <s v="No formal Data Steward appointed yet after Mo Abarkan left the Tribe"/>
    <s v="Data derived by Risk"/>
    <s v="Exchanged across domains"/>
    <s v="ING Bank Netherlands - Bank"/>
    <s v="N"/>
    <s v="CRO NL"/>
    <m/>
    <m/>
    <m/>
  </r>
  <r>
    <x v="453"/>
    <x v="466"/>
    <m/>
    <x v="0"/>
    <x v="1"/>
    <s v="Ramon Riedijk"/>
    <s v="Jean-Paul van Grinsven"/>
    <x v="1"/>
    <s v="be+nl/Lease/Lease Data &amp; Reporting"/>
    <s v="Business Application"/>
    <s v="Installed"/>
    <s v="Operational"/>
    <s v="Production"/>
    <s v="B3735600"/>
    <m/>
    <m/>
    <s v="application-business-1154936"/>
    <s v="application-business-1154936"/>
    <s v="No"/>
    <s v="Ihsan çakir"/>
    <s v="Peter Pollet"/>
    <s v="Data derived by Finance"/>
    <s v="Kept in own tribe"/>
    <s v="ING Bank Netherlands - Bank"/>
    <s v="N"/>
    <s v="Lease"/>
    <m/>
    <m/>
    <m/>
  </r>
  <r>
    <x v="454"/>
    <x v="467"/>
    <m/>
    <x v="0"/>
    <x v="1"/>
    <s v="Ramon Riedijk"/>
    <s v="Rick de Boer"/>
    <x v="1"/>
    <s v="be+nl/ComFin/Platform squad"/>
    <s v="Business Application"/>
    <s v="Installed"/>
    <s v="Operational"/>
    <s v="Production"/>
    <s v="B3735600"/>
    <m/>
    <m/>
    <s v="application-business-1276909"/>
    <s v="application-business-1276909"/>
    <s v="No"/>
    <s v="Natasja Lek"/>
    <s v="Natasja Lek"/>
    <s v="Data derived by Finance"/>
    <s v="Kept in own tribe"/>
    <s v="ING Bank Netherlands - Bank"/>
    <s v="N"/>
    <s v="ComFin"/>
    <m/>
    <m/>
    <m/>
  </r>
  <r>
    <x v="455"/>
    <x v="468"/>
    <m/>
    <x v="0"/>
    <x v="0"/>
    <s v="Hans Asselborn"/>
    <s v="Fabienne Duysens"/>
    <x v="0"/>
    <s v="be+nl/COE SafeBus/SBO Retail/Office Tooling"/>
    <s v="Business Application"/>
    <s v="Installed"/>
    <s v="Operational"/>
    <s v="Production"/>
    <m/>
    <m/>
    <m/>
    <s v="65990dc8dbbf7bc04f25f9f51d9619ac"/>
    <m/>
    <m/>
    <m/>
    <m/>
    <m/>
    <m/>
    <m/>
    <m/>
    <m/>
    <m/>
    <m/>
    <m/>
  </r>
  <r>
    <x v="456"/>
    <x v="469"/>
    <m/>
    <x v="0"/>
    <x v="0"/>
    <s v="Sofie Meire"/>
    <s v="Cathérine Alliet"/>
    <x v="0"/>
    <s v="be+nl/HR BE/Office Tooling"/>
    <s v="Business Application"/>
    <s v="Installed"/>
    <s v="Operational"/>
    <s v="Production"/>
    <m/>
    <m/>
    <m/>
    <s v="27a2ee19db22bb000ecefd961d9619cf"/>
    <m/>
    <m/>
    <m/>
    <m/>
    <m/>
    <m/>
    <m/>
    <m/>
    <m/>
    <m/>
    <m/>
    <m/>
  </r>
  <r>
    <x v="457"/>
    <x v="470"/>
    <m/>
    <x v="0"/>
    <x v="0"/>
    <s v="Olivier De Deckere"/>
    <s v="Cathérine Alliet"/>
    <x v="0"/>
    <s v="be+nl/HR BE/Office Tooling"/>
    <s v="Business Application"/>
    <s v="Installed"/>
    <s v="Operational"/>
    <s v="Production"/>
    <m/>
    <m/>
    <m/>
    <s v="application-support-1684612"/>
    <m/>
    <m/>
    <m/>
    <m/>
    <m/>
    <m/>
    <m/>
    <m/>
    <m/>
    <m/>
    <m/>
    <m/>
  </r>
  <r>
    <x v="458"/>
    <x v="471"/>
    <m/>
    <x v="0"/>
    <x v="0"/>
    <s v="Nick WILMS"/>
    <s v="André Cattaruzza"/>
    <x v="0"/>
    <s v="be+nl/Finance/Procurement/Office tooling"/>
    <s v="Business Application"/>
    <s v="Installed"/>
    <s v="Operational"/>
    <s v="Production"/>
    <m/>
    <m/>
    <m/>
    <s v="48c34f1cdbeee304dd1bf5261d96196f"/>
    <m/>
    <m/>
    <m/>
    <m/>
    <m/>
    <m/>
    <m/>
    <m/>
    <m/>
    <m/>
    <m/>
    <m/>
  </r>
  <r>
    <x v="459"/>
    <x v="472"/>
    <m/>
    <x v="0"/>
    <x v="1"/>
    <s v="Steven Frieswijk"/>
    <s v="Liesbeth Berns"/>
    <x v="1"/>
    <s v="be+nl/Digital &amp; Customer Interaction/DiPr SSE/Feedback"/>
    <s v="Business Application"/>
    <s v="Installed"/>
    <s v="Operational"/>
    <s v="Production"/>
    <s v="B3731200"/>
    <m/>
    <m/>
    <s v="106503fedbd2045ce0a65858dc9619f6"/>
    <s v="106503fedbd2045ce0a65858dc9619f6"/>
    <m/>
    <m/>
    <m/>
    <m/>
    <m/>
    <s v="ING Bank Netherlands - Bank"/>
    <s v="Y"/>
    <s v="Digital &amp; Customer Interaction"/>
    <s v="Yes"/>
    <s v="Yes"/>
    <m/>
  </r>
  <r>
    <x v="460"/>
    <x v="473"/>
    <m/>
    <x v="0"/>
    <x v="1"/>
    <s v="Pieter van Valenberg"/>
    <s v="Rogier Poel"/>
    <x v="1"/>
    <s v="be+nl/Investments NL/Shared Platform &amp; customer journeys/Transaction Management"/>
    <s v="Business Application"/>
    <s v="Installed"/>
    <s v="Operational"/>
    <s v="Production"/>
    <m/>
    <m/>
    <m/>
    <s v="d756676adbbed05052516b4bd3961914"/>
    <s v="d756676adbbed05052516b4bd3961914"/>
    <s v="No"/>
    <m/>
    <m/>
    <s v="Product data"/>
    <s v="Kept in own tribe"/>
    <s v="ING Bank Netherlands - Bank"/>
    <s v="N"/>
    <s v="Investments"/>
    <m/>
    <m/>
    <m/>
  </r>
  <r>
    <x v="461"/>
    <x v="474"/>
    <m/>
    <x v="1"/>
    <x v="0"/>
    <s v="Nick WILMS"/>
    <s v="André Cattaruzza"/>
    <x v="0"/>
    <s v="be+nl/Finance/Procurement/Office tooling"/>
    <s v="Business Application"/>
    <s v="Retired"/>
    <s v="Operational"/>
    <s v="Production"/>
    <m/>
    <m/>
    <m/>
    <s v="c4c34f1cdbeee304dd1bf5261d9619a0"/>
    <m/>
    <m/>
    <m/>
    <m/>
    <m/>
    <m/>
    <m/>
    <m/>
    <m/>
    <m/>
    <m/>
    <m/>
  </r>
  <r>
    <x v="462"/>
    <x v="475"/>
    <s v="SIA is the credit card processing partner and system of records. They offer a number of web based applications to manage the credit cards product."/>
    <x v="0"/>
    <x v="1"/>
    <s v="Akram Musa"/>
    <s v="Jacco Kort"/>
    <x v="2"/>
    <s v="be+nl/Payments NL/Cards/Fulfillment"/>
    <s v="Business Application"/>
    <s v="Installed"/>
    <s v="Operational"/>
    <s v="Production"/>
    <s v="B3735500"/>
    <m/>
    <m/>
    <s v="0a9f8e32dbbf8b00949bfb261d961933"/>
    <s v="0a9f8e32dbbf8b00949bfb261d961933"/>
    <s v="Yes"/>
    <s v="Narjiss Aydoun"/>
    <m/>
    <s v="Product data"/>
    <s v="Transferred outside ING"/>
    <s v="ING Bank Netherlands - Bank"/>
    <s v="Y"/>
    <s v="Payments NL"/>
    <s v="Yes"/>
    <s v="Yes"/>
    <m/>
  </r>
  <r>
    <x v="463"/>
    <x v="476"/>
    <m/>
    <x v="5"/>
    <x v="2"/>
    <s v="Steven Frieswijk"/>
    <s v="Liesbeth Berns"/>
    <x v="1"/>
    <s v="T20794 - Padayon"/>
    <s v="Business Application"/>
    <s v="Installed"/>
    <s v="Operational"/>
    <s v="Production"/>
    <m/>
    <m/>
    <m/>
    <m/>
    <s v="e99dfac4db04efc0df385a48dc961910"/>
    <m/>
    <m/>
    <m/>
    <m/>
    <m/>
    <s v="ING Bank Netherlands - Bank"/>
    <s v="N"/>
    <s v="Digital &amp; Customer Interaction"/>
    <m/>
    <m/>
    <m/>
  </r>
  <r>
    <x v="464"/>
    <x v="477"/>
    <m/>
    <x v="0"/>
    <x v="0"/>
    <s v="Pierre Swijngedouw"/>
    <s v="Peter Vincke"/>
    <x v="0"/>
    <s v="be+nl/Record/Record Credits"/>
    <s v="Business Application"/>
    <s v="Installed"/>
    <s v="Operational"/>
    <s v="Production"/>
    <m/>
    <m/>
    <m/>
    <s v="9c5ca68edb945850a28e9c1bd396199a"/>
    <m/>
    <m/>
    <m/>
    <m/>
    <m/>
    <m/>
    <m/>
    <m/>
    <m/>
    <m/>
    <m/>
    <m/>
  </r>
  <r>
    <x v="465"/>
    <x v="478"/>
    <m/>
    <x v="0"/>
    <x v="0"/>
    <s v="Maéva Loubris"/>
    <s v="Grégory Dekimpe"/>
    <x v="0"/>
    <s v="be+nl/CRO/Balance Sheet Risk/Office Tooling"/>
    <s v="Business Application"/>
    <s v="Installed"/>
    <s v="Operational"/>
    <s v="Production"/>
    <m/>
    <m/>
    <m/>
    <s v="19d30540db1d48100ecefd961d961945"/>
    <m/>
    <m/>
    <m/>
    <m/>
    <m/>
    <m/>
    <m/>
    <m/>
    <m/>
    <m/>
    <m/>
    <m/>
  </r>
  <r>
    <x v="466"/>
    <x v="479"/>
    <s v="Decommissioned, CMDB still to be updated"/>
    <x v="3"/>
    <x v="1"/>
    <s v="Christophe Van Campfort"/>
    <s v="Christophe Van Campfort"/>
    <x v="1"/>
    <s v="be+nl/Finance NL/Office Tooling"/>
    <s v="Business Application"/>
    <s v="Installed"/>
    <s v="Operational"/>
    <s v="Production"/>
    <s v="B3702620"/>
    <m/>
    <m/>
    <s v="9c0fe433dbc39410c1b60342f3961935"/>
    <s v="9c0fe433dbc39410c1b60342f3961935"/>
    <s v="No"/>
    <s v="Christophe Van Campfort"/>
    <s v="Jack Biesterveld"/>
    <s v="Data derived by Finance"/>
    <s v="Exchanged across domains"/>
    <s v="ING Bank Netherlands - Bank"/>
    <s v="N"/>
    <s v="Finance NL"/>
    <m/>
    <m/>
    <m/>
  </r>
  <r>
    <x v="467"/>
    <x v="480"/>
    <m/>
    <x v="0"/>
    <x v="0"/>
    <s v="Sabrina Bonneux"/>
    <s v="Ludovic Etienne"/>
    <x v="0"/>
    <s v="be+nl/Finance &amp; Risk Support Chain/Finance &amp; Risk Business Support UDA"/>
    <s v="Business Application"/>
    <s v="Installed"/>
    <s v="Operational"/>
    <s v="Production"/>
    <m/>
    <m/>
    <m/>
    <s v="acf7c541dbbe1c9452516b4bd3961943"/>
    <m/>
    <m/>
    <m/>
    <m/>
    <m/>
    <m/>
    <m/>
    <m/>
    <m/>
    <m/>
    <m/>
    <m/>
  </r>
  <r>
    <x v="468"/>
    <x v="481"/>
    <m/>
    <x v="0"/>
    <x v="1"/>
    <s v="Wouter Kallenberg"/>
    <s v="Annemieke Tromp"/>
    <x v="1"/>
    <s v="be+nl/CRO NL/MRM/Office Tooling"/>
    <s v="Business Application"/>
    <s v="Installed"/>
    <s v="Operational"/>
    <s v="Production"/>
    <m/>
    <m/>
    <m/>
    <s v="0eaa5e41db774050b2f8fd871d961931"/>
    <s v="0eaa5e41db774050b2f8fd871d961931"/>
    <s v="No"/>
    <s v="Annemieke Tromp"/>
    <s v="No formal Data Steward appointed yet after Mo Abarkan left the Tribe"/>
    <s v="Data derived by Risk"/>
    <s v="Exchanged across domains"/>
    <s v="ING Bank Netherlands - Bank"/>
    <s v="N"/>
    <s v="CRO NL"/>
    <m/>
    <m/>
    <m/>
  </r>
  <r>
    <x v="469"/>
    <x v="482"/>
    <m/>
    <x v="0"/>
    <x v="1"/>
    <s v="Emile Scheilen"/>
    <s v="Marcel van Kleef"/>
    <x v="2"/>
    <s v="be+nl/Fraud &amp; Cyber Security NL/Prevention/Rebel Alliance"/>
    <s v="Business Application"/>
    <s v="Installed"/>
    <s v="Operational"/>
    <s v="Production"/>
    <s v="B3733100"/>
    <m/>
    <m/>
    <s v="54926a74db220c9ce0a65858dc9619cf"/>
    <s v="54926a74db220c9ce0a65858dc9619cf"/>
    <s v="No"/>
    <s v="Adine Wempe - Kalff"/>
    <s v="Joni Gunneweg"/>
    <s v="Party data"/>
    <s v="Exchanged across domains"/>
    <s v="ING Bank Netherlands - Bank"/>
    <s v="Y"/>
    <s v="Fraud &amp; Cyber Security NL"/>
    <s v="Yes"/>
    <s v="Yes"/>
    <m/>
  </r>
  <r>
    <x v="470"/>
    <x v="483"/>
    <s v="Contract &amp; Transaction data, now only in WB Data Lake"/>
    <x v="8"/>
    <x v="1"/>
    <s v="Ramon Riedijk"/>
    <s v="Peter Bas Oosthoek"/>
    <x v="2"/>
    <s v="be+nl/ComFin/Platform squad"/>
    <s v="Business Application"/>
    <s v="Installed"/>
    <s v="Operational"/>
    <s v="Production"/>
    <s v="B3735600"/>
    <m/>
    <m/>
    <s v="application-business-1276905"/>
    <s v="application-business-1276905"/>
    <s v="Yes"/>
    <s v="Ronald de Vries"/>
    <s v="Ronald Bleeker"/>
    <s v="Agreement data"/>
    <s v="Kept in own tribe"/>
    <s v="ING Bank Netherlands - Bank"/>
    <s v="N"/>
    <s v="ComFin"/>
    <m/>
    <m/>
    <m/>
  </r>
  <r>
    <x v="471"/>
    <x v="484"/>
    <m/>
    <x v="0"/>
    <x v="1"/>
    <s v="Jordy van der Vliet"/>
    <s v="Rogier Poel"/>
    <x v="1"/>
    <s v="be+nl/Investments NL/Securities"/>
    <s v="Business Application"/>
    <s v="Installed"/>
    <s v="Operational"/>
    <s v="Production"/>
    <s v="B3737400"/>
    <m/>
    <m/>
    <s v="application-business-1268339"/>
    <s v="application-business-1268339"/>
    <s v="No"/>
    <m/>
    <m/>
    <m/>
    <m/>
    <s v="ING Bank Netherlands - Bank"/>
    <s v="N"/>
    <s v="Investments"/>
    <m/>
    <m/>
    <m/>
  </r>
  <r>
    <x v="472"/>
    <x v="485"/>
    <m/>
    <x v="0"/>
    <x v="0"/>
    <s v="Patrick Ghysen"/>
    <s v="Erik Hagreis"/>
    <x v="0"/>
    <s v="be+nl/DB&amp;MF BE/Customer Channel Experience/ONEder"/>
    <s v="Business Application"/>
    <s v="Installed"/>
    <s v="Operational"/>
    <s v="Production"/>
    <s v="50002401"/>
    <m/>
    <m/>
    <s v="application-business-1362232"/>
    <m/>
    <m/>
    <m/>
    <m/>
    <m/>
    <m/>
    <m/>
    <m/>
    <m/>
    <m/>
    <m/>
    <m/>
  </r>
  <r>
    <x v="473"/>
    <x v="486"/>
    <m/>
    <x v="0"/>
    <x v="0"/>
    <s v="Halil Cekiç"/>
    <s v="Albin Moreau"/>
    <x v="0"/>
    <s v="be+nl/Business lending BE/Risk &amp; Competitiveness/Specialized Lending"/>
    <s v="Business Application"/>
    <s v="Installed"/>
    <s v="Operational"/>
    <s v="Production"/>
    <s v="50002492"/>
    <m/>
    <m/>
    <s v="51ab8b19db40e4509ded50abd3961991"/>
    <m/>
    <m/>
    <m/>
    <m/>
    <m/>
    <m/>
    <m/>
    <m/>
    <m/>
    <m/>
    <m/>
    <m/>
  </r>
  <r>
    <x v="474"/>
    <x v="487"/>
    <m/>
    <x v="0"/>
    <x v="1"/>
    <s v="Wouter Kallenberg"/>
    <s v="Annemieke Tromp"/>
    <x v="1"/>
    <s v="be+nl/CRO NL/MRM/Office Tooling"/>
    <s v="Business Application"/>
    <s v="Installed"/>
    <s v="Operational"/>
    <s v="Production"/>
    <m/>
    <m/>
    <m/>
    <s v="4bde2238dba30cd0d59179600f96190b"/>
    <s v="4bde2238dba30cd0d59179600f96190b"/>
    <s v="No"/>
    <s v="Annemieke Tromp"/>
    <s v="No formal Data Steward"/>
    <s v="Data derived by Risk"/>
    <s v="Exchanged across domains"/>
    <s v="ING Bank Netherlands - Bank"/>
    <s v="N"/>
    <s v="CRO NL"/>
    <m/>
    <m/>
    <m/>
  </r>
  <r>
    <x v="475"/>
    <x v="488"/>
    <m/>
    <x v="0"/>
    <x v="0"/>
    <s v="Patrick Ghysen"/>
    <s v="Rosario Aguilar Ruiz"/>
    <x v="0"/>
    <s v="be+nl/DB&amp;MF BE/Platform &amp; Enablers/Manage Current Account"/>
    <s v="Business Application"/>
    <s v="Installed"/>
    <s v="Operational"/>
    <s v="Production"/>
    <s v="50002401"/>
    <m/>
    <m/>
    <s v="application-business-597166"/>
    <m/>
    <m/>
    <m/>
    <m/>
    <m/>
    <m/>
    <m/>
    <m/>
    <m/>
    <m/>
    <m/>
    <m/>
  </r>
  <r>
    <x v="476"/>
    <x v="489"/>
    <m/>
    <x v="0"/>
    <x v="0"/>
    <s v="Patrick Ghysen"/>
    <s v="Amaury Vanthournout"/>
    <x v="0"/>
    <s v="be+nl/Payments BE/Cards/TheJoker"/>
    <s v="Business Application"/>
    <s v="Installed"/>
    <s v="Operational"/>
    <s v="Production"/>
    <s v="50002401"/>
    <m/>
    <m/>
    <s v="application-business-34303"/>
    <m/>
    <m/>
    <m/>
    <m/>
    <m/>
    <m/>
    <m/>
    <m/>
    <m/>
    <m/>
    <m/>
    <m/>
  </r>
  <r>
    <x v="477"/>
    <x v="490"/>
    <m/>
    <x v="0"/>
    <x v="0"/>
    <s v="Tine Puttenaers"/>
    <s v="Camille Villeroy de Galhau"/>
    <x v="0"/>
    <s v="be+nl/Finance &amp; Risk Support Chain/Finance &amp; Risk Business Support Java"/>
    <s v="Business Application"/>
    <s v="Installed"/>
    <s v="Operational"/>
    <s v="Production"/>
    <s v="50002581"/>
    <m/>
    <m/>
    <s v="application-business-34518"/>
    <m/>
    <m/>
    <m/>
    <m/>
    <m/>
    <m/>
    <m/>
    <m/>
    <m/>
    <m/>
    <m/>
    <m/>
  </r>
  <r>
    <x v="478"/>
    <x v="491"/>
    <m/>
    <x v="1"/>
    <x v="0"/>
    <s v="Gerdien Lindhout"/>
    <s v="Gerdien Lindhout"/>
    <x v="0"/>
    <s v="be+nl/Finance NL/Office Tooling"/>
    <s v="Business Application"/>
    <s v="Retired"/>
    <s v="Operational"/>
    <s v="Production"/>
    <s v="B3702620"/>
    <m/>
    <m/>
    <s v="12033847dbfedc108557be65f396198b"/>
    <m/>
    <m/>
    <m/>
    <m/>
    <m/>
    <m/>
    <m/>
    <m/>
    <m/>
    <m/>
    <m/>
    <m/>
  </r>
  <r>
    <x v="479"/>
    <x v="492"/>
    <s v="not longer applicable, will be removed from CMDB"/>
    <x v="4"/>
    <x v="1"/>
    <s v="Gerdien Lindhout"/>
    <s v="Gerdien Lindhout"/>
    <x v="1"/>
    <s v="be+nl/Finance NL/Office Tooling"/>
    <s v="Business Application"/>
    <s v="Installed"/>
    <s v="Operational"/>
    <s v="Production"/>
    <s v="B3702630"/>
    <m/>
    <m/>
    <s v="92033847dbfedc108557be65f3961994"/>
    <s v="92033847dbfedc108557be65f3961994"/>
    <s v="No"/>
    <m/>
    <m/>
    <m/>
    <m/>
    <s v="ING Bank Netherlands - Bank"/>
    <s v="N"/>
    <s v="Finance NL"/>
    <m/>
    <m/>
    <m/>
  </r>
  <r>
    <x v="480"/>
    <x v="493"/>
    <m/>
    <x v="0"/>
    <x v="1"/>
    <s v="Gerdien Lindhout"/>
    <s v="Gerdien Lindhout"/>
    <x v="1"/>
    <s v="be+nl/Finance NL/Office Tooling"/>
    <s v="Business Application"/>
    <s v="Installed"/>
    <s v="Operational"/>
    <s v="Production"/>
    <s v="B3702630"/>
    <m/>
    <m/>
    <s v="d2033847dbfedc108557be65f3961941"/>
    <s v="d2033847dbfedc108557be65f3961941"/>
    <s v="No"/>
    <s v="Yvonne Albers"/>
    <s v="Martin Verkerk"/>
    <s v="Data derived by Finance"/>
    <s v="Kept in own tribe"/>
    <s v="ING Bank Netherlands - Bank"/>
    <s v="N"/>
    <s v="Finance NL"/>
    <m/>
    <m/>
    <m/>
  </r>
  <r>
    <x v="481"/>
    <x v="494"/>
    <s v="naming will be adjusted"/>
    <x v="9"/>
    <x v="1"/>
    <s v="Gerdien Lindhout"/>
    <s v="Gerdien Lindhout"/>
    <x v="1"/>
    <s v="be+nl/Finance NL/Office Tooling"/>
    <s v="Business Application"/>
    <s v="Installed"/>
    <s v="Operational"/>
    <s v="Production"/>
    <s v="B3702630"/>
    <m/>
    <m/>
    <s v="d6033847dbfedc108557be65f3961953"/>
    <s v="d6033847dbfedc108557be65f3961953"/>
    <s v="No"/>
    <s v="Yvonne Albers"/>
    <s v="Fatima Bouali"/>
    <s v="Product data"/>
    <s v="Kept in own tribe"/>
    <s v="ING Bank Netherlands - Bank"/>
    <s v="N"/>
    <s v="Finance NL"/>
    <m/>
    <m/>
    <m/>
  </r>
  <r>
    <x v="482"/>
    <x v="495"/>
    <s v="naming will be adjusted"/>
    <x v="9"/>
    <x v="1"/>
    <s v="Gerdien Lindhout"/>
    <s v="Gerdien Lindhout"/>
    <x v="1"/>
    <s v="be+nl/Finance NL/Office Tooling"/>
    <s v="Business Application"/>
    <s v="Installed"/>
    <s v="Operational"/>
    <s v="Production"/>
    <s v="B3702630"/>
    <m/>
    <m/>
    <s v="56033847dbfedc108557be65f396194a"/>
    <s v="56033847dbfedc108557be65f396194a"/>
    <s v="No"/>
    <s v="Yvonne Albers"/>
    <s v="Rene van Putten"/>
    <s v="Product data"/>
    <s v="Kept in own tribe"/>
    <s v="ING Bank Netherlands - Bank"/>
    <s v="N"/>
    <s v="Finance NL"/>
    <m/>
    <m/>
    <m/>
  </r>
  <r>
    <x v="483"/>
    <x v="496"/>
    <m/>
    <x v="0"/>
    <x v="1"/>
    <s v="Gerdien Lindhout"/>
    <s v="Gerdien Lindhout"/>
    <x v="1"/>
    <s v="be+nl/Finance NL/Office Tooling"/>
    <s v="Business Application"/>
    <s v="Installed"/>
    <s v="Operational"/>
    <s v="Production"/>
    <s v="B3702630"/>
    <m/>
    <m/>
    <s v="12033847dbfedc108557be65f3961969"/>
    <s v="12033847dbfedc108557be65f3961969"/>
    <s v="No"/>
    <s v="Yvonne Albers"/>
    <s v="Rene van Putten"/>
    <s v="Data derived by Finance"/>
    <s v="Kept in own tribe"/>
    <s v="ING Bank Netherlands - Bank"/>
    <s v="N"/>
    <s v="Finance NL"/>
    <m/>
    <m/>
    <m/>
  </r>
  <r>
    <x v="484"/>
    <x v="497"/>
    <m/>
    <x v="0"/>
    <x v="1"/>
    <s v="Gerdien Lindhout"/>
    <s v="Gerdien Lindhout"/>
    <x v="1"/>
    <s v="be+nl/Finance NL/Office Tooling"/>
    <s v="Business Application"/>
    <s v="Installed"/>
    <s v="Operational"/>
    <s v="Production"/>
    <s v="B3702630"/>
    <m/>
    <m/>
    <s v="c6033847dbfedc108557be65f3961910"/>
    <s v="c6033847dbfedc108557be65f3961910"/>
    <s v="No"/>
    <s v="Yvonne Albers"/>
    <s v="Benny Verbiest"/>
    <s v="Product data"/>
    <s v="Kept in own tribe"/>
    <s v="ING Bank Netherlands - Bank"/>
    <s v="N"/>
    <s v="Finance NL"/>
    <m/>
    <m/>
    <m/>
  </r>
  <r>
    <x v="485"/>
    <x v="498"/>
    <m/>
    <x v="0"/>
    <x v="0"/>
    <s v="Patrick Ghysen"/>
    <s v="Stevan Texier"/>
    <x v="0"/>
    <s v="be+nl/DB&amp;MF BE/Customer Channel Experience/ONEder"/>
    <s v="Business Application"/>
    <s v="Installed"/>
    <s v="Operational"/>
    <s v="Production"/>
    <s v="50002401"/>
    <m/>
    <m/>
    <s v="application-support-1621809"/>
    <m/>
    <m/>
    <m/>
    <m/>
    <m/>
    <m/>
    <m/>
    <m/>
    <m/>
    <m/>
    <m/>
    <m/>
  </r>
  <r>
    <x v="486"/>
    <x v="499"/>
    <m/>
    <x v="0"/>
    <x v="0"/>
    <s v="Arnaud Gaudissart"/>
    <s v="Erik Hagreis"/>
    <x v="0"/>
    <s v="be+nl/Investments BE/BE Platform, Operations and Risk/Mainframe"/>
    <s v="Business Application"/>
    <s v="Installed"/>
    <s v="Operational"/>
    <s v="Production"/>
    <s v="50002461"/>
    <m/>
    <m/>
    <s v="application-business-38556"/>
    <m/>
    <m/>
    <m/>
    <m/>
    <m/>
    <m/>
    <m/>
    <m/>
    <m/>
    <m/>
    <m/>
    <m/>
  </r>
  <r>
    <x v="487"/>
    <x v="500"/>
    <m/>
    <x v="0"/>
    <x v="0"/>
    <s v="Stéphanie Collard"/>
    <s v="Olivier De Maesschalck"/>
    <x v="0"/>
    <s v="be+nl/Finance &amp; Risk Support Chain/Finance &amp; Risk Business Support UDA"/>
    <s v="Business Application"/>
    <s v="Installed"/>
    <s v="Operational"/>
    <s v="Production"/>
    <m/>
    <m/>
    <m/>
    <s v="d46c2ac01b785514dd262024b24bcb60"/>
    <m/>
    <m/>
    <m/>
    <m/>
    <m/>
    <m/>
    <m/>
    <m/>
    <m/>
    <m/>
    <m/>
    <m/>
  </r>
  <r>
    <x v="488"/>
    <x v="501"/>
    <m/>
    <x v="0"/>
    <x v="1"/>
    <s v="Emile Scheilen"/>
    <s v="Michel Tetteroo"/>
    <x v="1"/>
    <s v="be+nl/Fraud &amp; Cyber Security NL/Detection/Risk Data Squad"/>
    <s v="Business Application"/>
    <s v="Installed"/>
    <s v="Operational"/>
    <s v="Production"/>
    <s v="B3733100"/>
    <m/>
    <m/>
    <s v="4d4e4d541b0e60503b486534b24bcb9a"/>
    <s v="4d4e4d541b0e60503b486534b24bcb9a"/>
    <s v="No"/>
    <s v="Adine Wempe - Kalff"/>
    <s v="Ali Al Sawad"/>
    <s v="Data derived by other data users"/>
    <s v="Exchanged across domains"/>
    <s v="ING Bank Netherlands - Bank"/>
    <s v="N"/>
    <s v="Fraud &amp; Cyber Security NL"/>
    <m/>
    <m/>
    <m/>
  </r>
  <r>
    <x v="489"/>
    <x v="502"/>
    <m/>
    <x v="0"/>
    <x v="1"/>
    <s v="Emile Scheilen"/>
    <s v="Michel Tetteroo"/>
    <x v="1"/>
    <s v="be+nl/Fraud &amp; Cyber Security NL/Detection/Risk Data Squad"/>
    <s v="Business Application"/>
    <s v="Installed"/>
    <s v="Operational"/>
    <s v="Production"/>
    <s v="B3733100"/>
    <m/>
    <m/>
    <s v="87850a581b62b090e24155b0604bcb5f"/>
    <s v="87850a581b62b090e24155b0604bcb5f"/>
    <s v="No"/>
    <s v="Adine Wempe - Kalff"/>
    <s v="Ali Al sawad"/>
    <s v="Data derived by other data users"/>
    <s v="Kept in own tribe"/>
    <s v="ING Bank Netherlands - Bank"/>
    <s v="N"/>
    <s v="Fraud &amp; Cyber Security NL"/>
    <m/>
    <m/>
    <m/>
  </r>
  <r>
    <x v="490"/>
    <x v="503"/>
    <s v="An interface transporting data, not generating new data."/>
    <x v="0"/>
    <x v="1"/>
    <s v="Emile Scheilen"/>
    <s v="Gwenael Bailly"/>
    <x v="1"/>
    <s v="be+nl/Digital &amp; Customer Interaction NL/CI&amp;A NL/Optimus Squad"/>
    <s v="Business Application"/>
    <s v="Installed"/>
    <s v="Operational"/>
    <s v="Production"/>
    <s v="B3733100"/>
    <m/>
    <m/>
    <s v="840e2fcd1bf6b494f33dea83b24bcb6d"/>
    <s v="840e2fcd1bf6b494f33dea83b24bcb6d"/>
    <s v="No"/>
    <s v="Michel Tetteroo"/>
    <m/>
    <m/>
    <m/>
    <s v="ING Bank Netherlands - Bank"/>
    <s v="N"/>
    <s v="Digital &amp; Customer Interaction"/>
    <m/>
    <m/>
    <m/>
  </r>
  <r>
    <x v="491"/>
    <x v="504"/>
    <m/>
    <x v="0"/>
    <x v="1"/>
    <s v="Ramon Riedijk"/>
    <s v="Peter Bas Oosthoek"/>
    <x v="1"/>
    <s v="be+nl/ComFin/MI-BI"/>
    <s v="Business Application"/>
    <s v="Installed"/>
    <s v="Operational"/>
    <s v="Production"/>
    <s v="B3735600"/>
    <m/>
    <m/>
    <s v="25194f45db125340ffdefb041d9619d1"/>
    <s v="25194f45db125340ffdefb041d9619d1"/>
    <s v="Yes"/>
    <s v="Ronald de Vries"/>
    <s v="Wichert van den Hoorn"/>
    <s v="Agreement data"/>
    <s v="Exchanged across domains"/>
    <s v="ING Bank Netherlands - Bank"/>
    <s v="N"/>
    <s v="ComFin"/>
    <m/>
    <m/>
    <m/>
  </r>
  <r>
    <x v="492"/>
    <x v="505"/>
    <s v="Type of data= Request data/Operational business process data"/>
    <x v="0"/>
    <x v="1"/>
    <s v="Guido Smit"/>
    <s v="Jeroen Losekoot"/>
    <x v="2"/>
    <s v="be+nl/Daily Banking Digital First NL/IL/PS &amp; CA/FEBO Specials"/>
    <s v="Business Application"/>
    <s v="Installed"/>
    <s v="Operational"/>
    <s v="Production"/>
    <s v="B3736100"/>
    <m/>
    <m/>
    <s v="application-business-43073"/>
    <s v="application-business-43073"/>
    <s v="Yes"/>
    <s v="Jeroen Losekoot"/>
    <s v="GJ Reinders"/>
    <s v="Agreement data"/>
    <s v="Kept in own tribe"/>
    <s v="ING Bank Netherlands - Bank"/>
    <s v="N"/>
    <s v="Daily Banking Digital First NL"/>
    <s v="Yes"/>
    <s v="Yes"/>
    <m/>
  </r>
  <r>
    <x v="493"/>
    <x v="506"/>
    <m/>
    <x v="0"/>
    <x v="1"/>
    <s v="Steven Frieswijk"/>
    <s v="Liesbeth Berns"/>
    <x v="2"/>
    <s v="be+nl/Digital &amp; Customer Interaction/DiPr SSE/Feedback"/>
    <s v="Business Application"/>
    <s v="Installed"/>
    <s v="Operational"/>
    <s v="Production"/>
    <s v="B3731200"/>
    <m/>
    <m/>
    <s v="5f6ad143dba39f0cdf385a48dc96193f"/>
    <s v="5f6ad143dba39f0cdf385a48dc96193f"/>
    <s v="Yes"/>
    <s v="Liesbeth Berns"/>
    <m/>
    <m/>
    <s v="Exchanged across domains"/>
    <s v="ING Bank Netherlands - Bank"/>
    <s v="Y"/>
    <s v="Digital &amp; Customer Interaction"/>
    <s v="Yes"/>
    <s v="Yes"/>
    <m/>
  </r>
  <r>
    <x v="494"/>
    <x v="507"/>
    <m/>
    <x v="0"/>
    <x v="0"/>
    <s v="Ludovic Finet"/>
    <s v="Antoine Vonk"/>
    <x v="0"/>
    <s v="be+nl/ING Bank NV. Belg. Branch/Office Tooling"/>
    <s v="Business Application"/>
    <s v="Installed"/>
    <s v="Operational"/>
    <s v="Production"/>
    <m/>
    <m/>
    <m/>
    <s v="30d6650487341d144ba3ecec3fbb3594"/>
    <m/>
    <m/>
    <m/>
    <m/>
    <m/>
    <m/>
    <m/>
    <m/>
    <m/>
    <m/>
    <m/>
    <m/>
  </r>
  <r>
    <x v="495"/>
    <x v="508"/>
    <m/>
    <x v="0"/>
    <x v="0"/>
    <s v="Sebastien Palms"/>
    <s v="Antoine Vonk"/>
    <x v="0"/>
    <s v="be+nl/ING Bank NV. Belg. Branch/Office Tooling"/>
    <s v="Business Application"/>
    <s v="Installed"/>
    <s v="Operational"/>
    <s v="Production"/>
    <m/>
    <m/>
    <m/>
    <s v="2cd6650487341d144ba3ecec3fbb353e"/>
    <m/>
    <m/>
    <m/>
    <m/>
    <m/>
    <m/>
    <m/>
    <m/>
    <m/>
    <m/>
    <m/>
    <m/>
  </r>
  <r>
    <x v="496"/>
    <x v="509"/>
    <m/>
    <x v="0"/>
    <x v="1"/>
    <s v="Paul Schaper"/>
    <s v="Paul Schaper"/>
    <x v="2"/>
    <s v="be+nl/NRC-FIAT/WCA"/>
    <s v="Business Application"/>
    <s v="Installed"/>
    <s v="Operational"/>
    <s v="Production"/>
    <s v="B3735400"/>
    <m/>
    <m/>
    <s v="3261288adb76b7449b58f9231d961966"/>
    <s v="3261288adb76b7449b58f9231d961966"/>
    <s v="No"/>
    <s v="Narjiss Aydoun"/>
    <s v="Martijn Greuter"/>
    <s v="Transaction data"/>
    <s v="Exchanged across domains"/>
    <s v="ING Bank Netherlands - Bank"/>
    <s v="Y"/>
    <s v="CoreBanking"/>
    <s v="Yes"/>
    <s v="Yes"/>
    <m/>
  </r>
  <r>
    <x v="497"/>
    <x v="510"/>
    <m/>
    <x v="0"/>
    <x v="1"/>
    <s v="Paul Schaper"/>
    <s v="Paul Schaper"/>
    <x v="1"/>
    <s v="be+nl/NRC-FIAT/WCA"/>
    <s v="Business Application"/>
    <s v="Installed"/>
    <s v="Operational"/>
    <s v="Production"/>
    <s v="B3735400"/>
    <m/>
    <m/>
    <s v="cf61288adb76b7449b58f9231d9619d9"/>
    <s v="cf61288adb76b7449b58f9231d9619d9"/>
    <s v="No"/>
    <s v="Narjiss Aydoun"/>
    <s v="Martijn Greuter"/>
    <s v="Agreement data"/>
    <s v="Exchanged across domains"/>
    <s v="ING Bank Netherlands - Bank"/>
    <s v="Y"/>
    <s v="CoreBanking"/>
    <s v="Yes"/>
    <s v="Yes"/>
    <m/>
  </r>
  <r>
    <x v="498"/>
    <x v="511"/>
    <s v="Decom 2022 as per Scheeper, O. (Oscar) &lt;Oscar.Scheeper@ing.com&gt;"/>
    <x v="8"/>
    <x v="1"/>
    <s v="Oscar Scheeper"/>
    <s v="Harm Jongedijk"/>
    <x v="1"/>
    <s v="be+nl/Asset Based Finance/Office tooling"/>
    <s v="Business Application"/>
    <s v="Installed"/>
    <s v="Operational"/>
    <s v="Production"/>
    <m/>
    <m/>
    <m/>
    <s v="56f536badba0c890400afd141d961946"/>
    <s v="56f536badba0c890400afd141d961946"/>
    <m/>
    <m/>
    <m/>
    <s v="Data derived by Risk"/>
    <m/>
    <s v="ING Bank Netherlands - Bank"/>
    <s v="N"/>
    <s v="Asset Based Finance"/>
    <m/>
    <m/>
    <m/>
  </r>
  <r>
    <x v="499"/>
    <x v="512"/>
    <m/>
    <x v="0"/>
    <x v="0"/>
    <s v="Gregory Vander Becken"/>
    <s v="Martine Van Oudenhove"/>
    <x v="0"/>
    <s v="be+nl/Fiducre/FID ITS FIDUCRE"/>
    <s v="Business Application"/>
    <s v="Installed"/>
    <s v="Operational"/>
    <s v="Production"/>
    <m/>
    <m/>
    <m/>
    <s v="e5bbbdc1db3e0050bfa9b34ffe96190d"/>
    <m/>
    <m/>
    <m/>
    <m/>
    <m/>
    <m/>
    <m/>
    <m/>
    <m/>
    <m/>
    <m/>
    <m/>
  </r>
  <r>
    <x v="500"/>
    <x v="513"/>
    <m/>
    <x v="0"/>
    <x v="0"/>
    <s v="Halil Cekiç"/>
    <s v="Steffi Frison"/>
    <x v="0"/>
    <s v="be+nl/Consumer Loans BE/LendRover"/>
    <s v="Business Application"/>
    <s v="Installed"/>
    <s v="Operational"/>
    <s v="Production"/>
    <s v="50002492"/>
    <m/>
    <m/>
    <s v="application-business-34001"/>
    <m/>
    <m/>
    <m/>
    <m/>
    <m/>
    <m/>
    <m/>
    <m/>
    <m/>
    <m/>
    <m/>
    <m/>
  </r>
  <r>
    <x v="501"/>
    <x v="514"/>
    <m/>
    <x v="0"/>
    <x v="0"/>
    <s v="Halil Cekiç"/>
    <s v="Albin Moreau"/>
    <x v="0"/>
    <s v="be+nl/Mortgages BE/Loan, Stater and Data management (LSD)"/>
    <s v="Business Application"/>
    <s v="Installed"/>
    <s v="Operational"/>
    <s v="Production"/>
    <s v="50002492"/>
    <m/>
    <m/>
    <s v="application-business-34013"/>
    <m/>
    <m/>
    <m/>
    <m/>
    <m/>
    <m/>
    <m/>
    <m/>
    <m/>
    <m/>
    <m/>
    <m/>
  </r>
  <r>
    <x v="502"/>
    <x v="515"/>
    <m/>
    <x v="0"/>
    <x v="0"/>
    <s v="Sabrina Bonneux"/>
    <s v="Julien Cnyrim"/>
    <x v="0"/>
    <s v="be+nl/Finance &amp; Risk Support Chain/Finance &amp; Risk Business Support UDA"/>
    <s v="Business Application"/>
    <s v="Installed"/>
    <s v="Operational"/>
    <s v="Production"/>
    <m/>
    <m/>
    <m/>
    <s v="9ccbf3f91b82b4547842be65464bcb58"/>
    <m/>
    <m/>
    <m/>
    <m/>
    <m/>
    <m/>
    <m/>
    <m/>
    <m/>
    <m/>
    <m/>
    <m/>
  </r>
  <r>
    <x v="503"/>
    <x v="516"/>
    <m/>
    <x v="0"/>
    <x v="0"/>
    <s v="Tine Puttenaers"/>
    <s v="Camille Villeroy de Galhau"/>
    <x v="0"/>
    <s v="be+nl/Finance &amp; Risk Support Chain/Finance &amp; Risk Business Support Datawarehouse"/>
    <s v="Business Application"/>
    <s v="Installed"/>
    <s v="Operational"/>
    <s v="Production"/>
    <s v="50002581"/>
    <m/>
    <m/>
    <s v="application-business-39666"/>
    <m/>
    <m/>
    <m/>
    <m/>
    <m/>
    <m/>
    <m/>
    <m/>
    <m/>
    <m/>
    <m/>
    <m/>
  </r>
  <r>
    <x v="504"/>
    <x v="517"/>
    <m/>
    <x v="0"/>
    <x v="0"/>
    <s v="Manish Vashishtha"/>
    <s v="Miente Bakker"/>
    <x v="0"/>
    <s v="be+nl/Assisted channels NL/PA2_Advice/Fortuna"/>
    <s v="Business Application"/>
    <s v="Installed"/>
    <s v="Operational"/>
    <s v="Production"/>
    <s v="B3732300"/>
    <m/>
    <m/>
    <s v="092e7434dbb250d42406dc03f39619fa"/>
    <m/>
    <m/>
    <m/>
    <m/>
    <m/>
    <m/>
    <m/>
    <m/>
    <m/>
    <m/>
    <m/>
    <m/>
  </r>
  <r>
    <x v="505"/>
    <x v="518"/>
    <m/>
    <x v="0"/>
    <x v="0"/>
    <s v="Nick WILMS"/>
    <s v="André Cattaruzza"/>
    <x v="0"/>
    <s v="be+nl/Finance/Procurement/Office tooling"/>
    <s v="Business Application"/>
    <s v="Installed"/>
    <s v="Operational"/>
    <s v="Production"/>
    <m/>
    <m/>
    <m/>
    <s v="ae31d62edbc90018493554dadc961940"/>
    <m/>
    <m/>
    <m/>
    <m/>
    <m/>
    <m/>
    <m/>
    <m/>
    <m/>
    <m/>
    <m/>
    <m/>
  </r>
  <r>
    <x v="506"/>
    <x v="519"/>
    <m/>
    <x v="0"/>
    <x v="0"/>
    <s v="Sabrina Bonneux"/>
    <s v="Ludovic Etienne"/>
    <x v="0"/>
    <s v="be+nl/Finance &amp; Risk Support Chain/Finance &amp; Risk Business Support UDA"/>
    <s v="Business Application"/>
    <s v="Installed"/>
    <s v="Operational"/>
    <s v="Production"/>
    <m/>
    <m/>
    <m/>
    <s v="4357d296db1a9c14c1b60342f396194d"/>
    <m/>
    <m/>
    <m/>
    <m/>
    <m/>
    <m/>
    <m/>
    <m/>
    <m/>
    <m/>
    <m/>
    <m/>
  </r>
  <r>
    <x v="507"/>
    <x v="520"/>
    <m/>
    <x v="0"/>
    <x v="1"/>
    <s v="Michiel van Hes"/>
    <s v="Ronald de Vries"/>
    <x v="1"/>
    <s v="be+nl/Lease/The Order of the Holy Flow"/>
    <s v="Business Application"/>
    <s v="Installed"/>
    <s v="Operational"/>
    <s v="Production"/>
    <m/>
    <m/>
    <m/>
    <s v="8ef5f2badba0c890400afd141d9619ea"/>
    <s v="8ef5f2badba0c890400afd141d9619ea"/>
    <s v="No"/>
    <s v="Michiel van Hes"/>
    <s v="Michiel van Hes"/>
    <s v="Transaction data"/>
    <s v="Kept in own tribe"/>
    <s v="ING Bank Netherlands - Bank"/>
    <s v="N"/>
    <s v="Lease"/>
    <m/>
    <m/>
    <m/>
  </r>
  <r>
    <x v="508"/>
    <x v="521"/>
    <m/>
    <x v="0"/>
    <x v="0"/>
    <s v="Michael Canter-Visscher"/>
    <s v="Geoffrey Pareyn"/>
    <x v="0"/>
    <s v="be+nl/CRO/Retail Credit Risk/Office Tooling"/>
    <s v="Business Application"/>
    <s v="Installed"/>
    <s v="Operational"/>
    <s v="Production"/>
    <m/>
    <m/>
    <m/>
    <s v="application-support-1698324"/>
    <m/>
    <m/>
    <m/>
    <m/>
    <m/>
    <m/>
    <m/>
    <m/>
    <m/>
    <m/>
    <m/>
    <m/>
  </r>
  <r>
    <x v="509"/>
    <x v="522"/>
    <s v="Still in use"/>
    <x v="0"/>
    <x v="1"/>
    <s v="Christophe Van Campfort"/>
    <s v="Christophe Van Campfort"/>
    <x v="1"/>
    <s v="be+nl/Finance NL/Office Tooling"/>
    <s v="Business Application"/>
    <s v="Installed"/>
    <s v="Operational"/>
    <s v="Production"/>
    <s v="B3702620"/>
    <m/>
    <m/>
    <s v="73fea433dbc39410c1b60342f39619bc"/>
    <s v="73fea433dbc39410c1b60342f39619bc"/>
    <s v="No"/>
    <s v="Christophe Van Campfort"/>
    <s v="Jack Biesterveld"/>
    <s v="Data derived by Finance"/>
    <s v="Exchanged across domains"/>
    <s v="ING Bank Netherlands - Bank"/>
    <s v="N"/>
    <s v="Finance NL"/>
    <m/>
    <m/>
    <m/>
  </r>
  <r>
    <x v="510"/>
    <x v="523"/>
    <s v="Still in use"/>
    <x v="0"/>
    <x v="1"/>
    <s v="Christophe Van Campfort"/>
    <s v="Christophe Van Campfort"/>
    <x v="1"/>
    <s v="be+nl/Finance NL/Office Tooling"/>
    <s v="Business Application"/>
    <s v="Installed"/>
    <s v="Operational"/>
    <s v="Production"/>
    <s v="B3702620"/>
    <m/>
    <m/>
    <s v="8c0fa433dbc39410c1b60342f39619c4"/>
    <s v="8c0fa433dbc39410c1b60342f39619c4"/>
    <s v="No"/>
    <s v="Christophe Van Campfort"/>
    <s v="Jack Biesterveld"/>
    <s v="Data derived by Finance"/>
    <s v="Exchanged across domains"/>
    <s v="ING Bank Netherlands - Bank"/>
    <s v="N"/>
    <s v="Finance NL"/>
    <m/>
    <m/>
    <m/>
  </r>
  <r>
    <x v="511"/>
    <x v="524"/>
    <s v="Still in use"/>
    <x v="0"/>
    <x v="1"/>
    <s v="Christophe Van Campfort"/>
    <s v="Christophe Van Campfort"/>
    <x v="1"/>
    <s v="be+nl/Finance NL/Office Tooling"/>
    <s v="Business Application"/>
    <s v="Installed"/>
    <s v="Operational"/>
    <s v="Production"/>
    <s v="B3702620"/>
    <m/>
    <m/>
    <s v="c80fa433dbc39410c1b60342f39619cd"/>
    <s v="c80fa433dbc39410c1b60342f39619cd"/>
    <s v="No"/>
    <s v="Christophe Van Campfort"/>
    <s v="Jack Biesterveld"/>
    <s v="Data derived by Finance"/>
    <s v="Exchanged across domains"/>
    <s v="ING Bank Netherlands - Bank"/>
    <s v="N"/>
    <s v="Finance NL"/>
    <m/>
    <m/>
    <m/>
  </r>
  <r>
    <x v="512"/>
    <x v="525"/>
    <s v="Still in use"/>
    <x v="0"/>
    <x v="1"/>
    <s v="Christophe Van Campfort"/>
    <s v="Christophe Van Campfort"/>
    <x v="1"/>
    <s v="be+nl/Finance NL/Office Tooling"/>
    <s v="Business Application"/>
    <s v="Installed"/>
    <s v="Operational"/>
    <s v="Production"/>
    <s v="B3702620"/>
    <m/>
    <m/>
    <s v="cc0fa433dbc39410c1b60342f39619e2"/>
    <s v="cc0fa433dbc39410c1b60342f39619e2"/>
    <s v="No"/>
    <s v="Christophe Van Campfort"/>
    <s v="Jack Biesterveld"/>
    <s v="Data derived by Finance"/>
    <s v="Exchanged across domains"/>
    <s v="ING Bank Netherlands - Bank"/>
    <s v="N"/>
    <s v="Finance NL"/>
    <m/>
    <m/>
    <m/>
  </r>
  <r>
    <x v="513"/>
    <x v="526"/>
    <m/>
    <x v="0"/>
    <x v="0"/>
    <s v="Sabrina Bonneux"/>
    <s v="Geoffrey Pareyn"/>
    <x v="0"/>
    <s v="be+nl/Finance &amp; Risk Support Chain/Finance &amp; Risk Business Support UDA"/>
    <s v="Business Application"/>
    <s v="Installed"/>
    <s v="Operational"/>
    <s v="Production"/>
    <m/>
    <m/>
    <m/>
    <s v="4ad014fc1bb174d06452ddf3b24bcb80"/>
    <m/>
    <m/>
    <m/>
    <m/>
    <m/>
    <m/>
    <m/>
    <m/>
    <m/>
    <m/>
    <m/>
    <m/>
  </r>
  <r>
    <x v="514"/>
    <x v="527"/>
    <m/>
    <x v="0"/>
    <x v="1"/>
    <s v="Tine Puttenaers"/>
    <s v="Philippe Stroobandt"/>
    <x v="1"/>
    <s v="be+nl/Finance &amp; Risk Support Chain/F&amp;R Tribe Support (FWK)"/>
    <s v="Business Application"/>
    <s v="Installed"/>
    <s v="Operational"/>
    <s v="Production"/>
    <s v="50002581"/>
    <m/>
    <m/>
    <s v="application-business-1136537"/>
    <m/>
    <s v="No"/>
    <m/>
    <m/>
    <m/>
    <m/>
    <s v="ING Bank Netherlands - Bank"/>
    <s v="N"/>
    <s v="Finance &amp; Risk Support Chain"/>
    <m/>
    <m/>
    <m/>
  </r>
  <r>
    <x v="515"/>
    <x v="528"/>
    <m/>
    <x v="0"/>
    <x v="0"/>
    <s v="Arnaud Gaudissart"/>
    <s v="Erik Hagreis"/>
    <x v="0"/>
    <s v="be+nl/Investments NL/Office Tooling"/>
    <s v="Business Application"/>
    <s v="Installed"/>
    <s v="Operational"/>
    <s v="Production"/>
    <s v="50002461"/>
    <m/>
    <m/>
    <s v="application-business-1383285"/>
    <m/>
    <m/>
    <m/>
    <m/>
    <m/>
    <m/>
    <m/>
    <m/>
    <m/>
    <m/>
    <m/>
    <m/>
  </r>
  <r>
    <x v="516"/>
    <x v="529"/>
    <m/>
    <x v="0"/>
    <x v="0"/>
    <s v="Arnaud Gaudissart"/>
    <s v="Erik Hagreis"/>
    <x v="0"/>
    <s v="be+nl/Investments NL/Office Tooling"/>
    <s v="Business Application"/>
    <s v="Installed"/>
    <s v="Operational"/>
    <s v="Production"/>
    <s v="50002461"/>
    <m/>
    <m/>
    <s v="application-business-1367918"/>
    <m/>
    <m/>
    <m/>
    <m/>
    <m/>
    <m/>
    <m/>
    <m/>
    <m/>
    <m/>
    <m/>
    <m/>
  </r>
  <r>
    <x v="517"/>
    <x v="530"/>
    <m/>
    <x v="0"/>
    <x v="0"/>
    <s v="Patrick Ghysen"/>
    <s v="Erik Hagreis"/>
    <x v="0"/>
    <s v="be+nl/DB&amp;MF BE/Customer Channel Experience/ONEder"/>
    <s v="Business Application"/>
    <s v="Installed"/>
    <s v="Operational"/>
    <s v="Production"/>
    <s v="50002401"/>
    <m/>
    <m/>
    <s v="application-support-1701083"/>
    <m/>
    <m/>
    <m/>
    <m/>
    <m/>
    <m/>
    <m/>
    <m/>
    <m/>
    <m/>
    <m/>
    <m/>
  </r>
  <r>
    <x v="518"/>
    <x v="531"/>
    <m/>
    <x v="0"/>
    <x v="0"/>
    <s v="Stéphanie Collard"/>
    <s v="Olivier De Maesschalck"/>
    <x v="0"/>
    <s v="be+nl/Finance &amp; Risk Support Chain/Finance &amp; Risk Business Support UDA"/>
    <s v="Business Application"/>
    <s v="Installed"/>
    <s v="Operational"/>
    <s v="Production"/>
    <m/>
    <m/>
    <m/>
    <s v="a2de6a0c1b785514dd262024b24bcb6b"/>
    <m/>
    <m/>
    <m/>
    <m/>
    <m/>
    <m/>
    <m/>
    <m/>
    <m/>
    <m/>
    <m/>
    <m/>
  </r>
  <r>
    <x v="519"/>
    <x v="532"/>
    <m/>
    <x v="0"/>
    <x v="0"/>
    <s v="Tine Puttenaers"/>
    <s v="Andy Vanzurpele"/>
    <x v="0"/>
    <s v="be+nl/HR BE/HR Domestic"/>
    <s v="Business Application"/>
    <s v="Installed"/>
    <s v="Operational"/>
    <s v="Production"/>
    <s v="50002581"/>
    <m/>
    <m/>
    <s v="f2c78c211bf9959065bd4042b24bcb7f"/>
    <m/>
    <m/>
    <m/>
    <m/>
    <m/>
    <m/>
    <m/>
    <m/>
    <m/>
    <m/>
    <m/>
    <m/>
  </r>
  <r>
    <x v="520"/>
    <x v="533"/>
    <m/>
    <x v="0"/>
    <x v="0"/>
    <s v="Gunther De Vuyst"/>
    <s v="Andy Vanzurpele"/>
    <x v="0"/>
    <s v="be+nl/HR BE/Office Tooling"/>
    <s v="Business Application"/>
    <s v="Installed"/>
    <s v="Operational"/>
    <s v="Production"/>
    <m/>
    <m/>
    <m/>
    <s v="83114f461b1b38103b486534b24bcb18"/>
    <m/>
    <m/>
    <m/>
    <m/>
    <m/>
    <m/>
    <m/>
    <m/>
    <m/>
    <m/>
    <m/>
    <m/>
  </r>
  <r>
    <x v="521"/>
    <x v="534"/>
    <m/>
    <x v="6"/>
    <x v="2"/>
    <s v="Dragos Ion"/>
    <s v="Wim Heinstra"/>
    <x v="2"/>
    <s v="be+nl/Branches NL/IT Boys"/>
    <s v="Business Application"/>
    <s v="Installed"/>
    <s v="Operational"/>
    <s v="Production"/>
    <m/>
    <m/>
    <m/>
    <m/>
    <s v="4120686fdb47c0944644522bdc9619ff"/>
    <s v="No"/>
    <s v="Wim Heinstra"/>
    <s v="Dragos Ion"/>
    <s v="Product data"/>
    <s v="Kept in own tribe"/>
    <s v="ING Bank Netherlands - Bank"/>
    <s v="N"/>
    <s v="Branches NL"/>
    <m/>
    <m/>
    <m/>
  </r>
  <r>
    <x v="522"/>
    <x v="535"/>
    <m/>
    <x v="0"/>
    <x v="0"/>
    <s v="Geoffroy Simonet"/>
    <s v="Maximilien Van Hecke"/>
    <x v="0"/>
    <s v="be+nl/Financial Markets Belgium SA/Office Tooling"/>
    <s v="Business Application"/>
    <s v="Installed"/>
    <s v="Operational"/>
    <s v="Production"/>
    <m/>
    <m/>
    <m/>
    <s v="7657c4991b42f414feef65fde54bcbb0"/>
    <m/>
    <m/>
    <m/>
    <m/>
    <m/>
    <m/>
    <m/>
    <m/>
    <m/>
    <m/>
    <m/>
    <m/>
  </r>
  <r>
    <x v="523"/>
    <x v="536"/>
    <m/>
    <x v="2"/>
    <x v="2"/>
    <s v="Manish Vashishtha"/>
    <s v="Miente Bakker"/>
    <x v="1"/>
    <s v="be+nl/Assisted channels/PA3_PhCh NL/Business Support Applications"/>
    <s v="Business Application"/>
    <s v="Installed"/>
    <s v="Operational"/>
    <s v="Production"/>
    <m/>
    <m/>
    <m/>
    <m/>
    <s v="application-business-861707"/>
    <s v="No"/>
    <m/>
    <m/>
    <m/>
    <m/>
    <s v="ING Bank Netherlands - Bank"/>
    <s v="Y"/>
    <s v="Assisted channels"/>
    <s v="Yes"/>
    <s v="Yes"/>
    <m/>
  </r>
  <r>
    <x v="524"/>
    <x v="537"/>
    <m/>
    <x v="0"/>
    <x v="0"/>
    <s v="Geoffroy Simonet"/>
    <s v="Maximilien Van Hecke"/>
    <x v="0"/>
    <s v="be+nl/Financial Markets Belgium SA/Office Tooling"/>
    <s v="Business Application"/>
    <s v="Installed"/>
    <s v="Operational"/>
    <s v="Production"/>
    <m/>
    <m/>
    <m/>
    <s v="dd9c2e331b0a1910c97536d5464bcb31"/>
    <m/>
    <m/>
    <m/>
    <m/>
    <m/>
    <m/>
    <m/>
    <m/>
    <m/>
    <m/>
    <m/>
    <m/>
  </r>
  <r>
    <x v="525"/>
    <x v="538"/>
    <m/>
    <x v="0"/>
    <x v="0"/>
    <s v="Tine Puttenaers"/>
    <s v="Amaury Vanthournout"/>
    <x v="0"/>
    <s v="be+nl/Finance &amp; Risk Support Chain/Finance &amp; Risk Business Support Mainframe"/>
    <s v="Business Application"/>
    <s v="Installed"/>
    <s v="Operational"/>
    <s v="Production"/>
    <s v="50002581"/>
    <m/>
    <m/>
    <s v="application-business-39599"/>
    <m/>
    <m/>
    <m/>
    <m/>
    <m/>
    <m/>
    <m/>
    <m/>
    <m/>
    <m/>
    <m/>
    <m/>
  </r>
  <r>
    <x v="35"/>
    <x v="539"/>
    <s v="Obsolete and to removed in CMDB"/>
    <x v="4"/>
    <x v="2"/>
    <s v="Vlad Kogan"/>
    <s v="Annemieke Tromp"/>
    <x v="1"/>
    <s v="be+nl/CRO NL/MRM/Office Tooling"/>
    <s v="Business Application"/>
    <s v="Installed"/>
    <s v="Operational"/>
    <s v="Production"/>
    <m/>
    <m/>
    <m/>
    <m/>
    <m/>
    <m/>
    <m/>
    <m/>
    <m/>
    <m/>
    <s v="ING Bank Netherlands - Bank"/>
    <s v="N"/>
    <s v="CRO NL"/>
    <m/>
    <m/>
    <m/>
  </r>
  <r>
    <x v="35"/>
    <x v="540"/>
    <s v="Obsolete and to removed in CMDB"/>
    <x v="4"/>
    <x v="2"/>
    <s v="Vlad Kogan"/>
    <s v="Annemieke Tromp"/>
    <x v="1"/>
    <s v="be+nl/CRO NL/MRM/Office Tooling"/>
    <s v="Business Application"/>
    <s v="Installed"/>
    <s v="Operational"/>
    <s v="Production"/>
    <m/>
    <m/>
    <m/>
    <m/>
    <m/>
    <m/>
    <m/>
    <m/>
    <m/>
    <m/>
    <s v="ING Bank Netherlands - Bank"/>
    <s v="N"/>
    <s v="CRO NL"/>
    <m/>
    <m/>
    <m/>
  </r>
  <r>
    <x v="526"/>
    <x v="541"/>
    <m/>
    <x v="0"/>
    <x v="0"/>
    <s v="Bart Spinel"/>
    <s v="Ludovic Lecomte"/>
    <x v="0"/>
    <s v="be+nl/Group Treasury Belgium/Office Tooling"/>
    <s v="Business Application"/>
    <s v="Installed"/>
    <s v="Operational"/>
    <s v="Production"/>
    <m/>
    <m/>
    <m/>
    <s v="32ce80911b46f814bc230dcde54bcb4b"/>
    <m/>
    <m/>
    <m/>
    <m/>
    <m/>
    <m/>
    <m/>
    <m/>
    <m/>
    <m/>
    <m/>
    <m/>
  </r>
  <r>
    <x v="527"/>
    <x v="542"/>
    <s v="also product data for existing customers"/>
    <x v="0"/>
    <x v="1"/>
    <s v="George van Geffen"/>
    <s v="Jacques Schram"/>
    <x v="2"/>
    <s v="be+nl/Mortgages NL/MORTG_AANVRAAG"/>
    <s v="Business Application"/>
    <s v="Installed"/>
    <s v="Operational"/>
    <s v="Production"/>
    <s v="B3737300"/>
    <m/>
    <m/>
    <s v="application-business-703205"/>
    <s v="application-business-703205"/>
    <s v="Yes"/>
    <s v="Folkert van der Ploeg"/>
    <s v="Patrick Huisma"/>
    <s v="Party data"/>
    <s v="Exchanged across domains"/>
    <s v="ING Bank Netherlands - Bank"/>
    <s v="Y"/>
    <s v="Mortgages NL"/>
    <s v="Yes"/>
    <s v="Yes"/>
    <m/>
  </r>
  <r>
    <x v="528"/>
    <x v="543"/>
    <m/>
    <x v="0"/>
    <x v="0"/>
    <s v="Tine Puttenaers"/>
    <s v="Camille Villeroy de Galhau"/>
    <x v="0"/>
    <s v="be+nl/Finance &amp; Risk Support Chain/Finance &amp; Risk Business Support Mainframe"/>
    <s v="Business Application"/>
    <s v="Installed"/>
    <s v="Operational"/>
    <s v="Production"/>
    <s v="50002581"/>
    <m/>
    <m/>
    <s v="application-business-39602"/>
    <m/>
    <m/>
    <m/>
    <m/>
    <m/>
    <m/>
    <m/>
    <m/>
    <m/>
    <m/>
    <m/>
    <m/>
  </r>
  <r>
    <x v="35"/>
    <x v="544"/>
    <s v="Obsolete and to removed in CMDB"/>
    <x v="4"/>
    <x v="2"/>
    <s v="Vlad Kogan"/>
    <s v="Annemieke Tromp"/>
    <x v="1"/>
    <s v="be+nl/CRO NL/MRM/Office Tooling"/>
    <s v="Business Application"/>
    <s v="Installed"/>
    <s v="Operational"/>
    <s v="Production"/>
    <m/>
    <m/>
    <m/>
    <m/>
    <m/>
    <m/>
    <m/>
    <m/>
    <m/>
    <m/>
    <s v="ING Bank Netherlands - Bank"/>
    <s v="N"/>
    <s v="CRO NL"/>
    <m/>
    <m/>
    <m/>
  </r>
  <r>
    <x v="529"/>
    <x v="545"/>
    <m/>
    <x v="0"/>
    <x v="1"/>
    <s v="Tom Voost"/>
    <s v="Michel Tetteroo"/>
    <x v="2"/>
    <s v="be+nl/Fraud &amp; Cyber Security NL/Detection/Gryffindor"/>
    <s v="Business Application"/>
    <s v="Installed"/>
    <s v="Operational"/>
    <s v="Production"/>
    <s v="B3733100"/>
    <m/>
    <m/>
    <s v="application-business-1681949"/>
    <s v="application-business-1681949"/>
    <s v="Yes"/>
    <s v="Adine Wempe - Kalff"/>
    <s v="Marco Visser"/>
    <s v="Data derived by other data users"/>
    <s v="Kept in own tribe"/>
    <s v="ING Bank Netherlands - Bank"/>
    <s v="Y"/>
    <s v="Fraud &amp; Cyber Security NL"/>
    <s v="Yes"/>
    <s v="Yes"/>
    <m/>
  </r>
  <r>
    <x v="530"/>
    <x v="546"/>
    <m/>
    <x v="0"/>
    <x v="1"/>
    <s v="Emile Scheilen"/>
    <s v="Marcel van Kleef"/>
    <x v="1"/>
    <s v="be+nl/Fraud &amp; Cyber Security NL/Prevention/Justice League"/>
    <s v="Business Application"/>
    <s v="Installed"/>
    <s v="Operational"/>
    <s v="Production"/>
    <s v="B3733100"/>
    <m/>
    <m/>
    <s v="ea858657dbf0fb84a9ac36fffe96191b"/>
    <s v="ea858657dbf0fb84a9ac36fffe96191b"/>
    <s v="No"/>
    <s v="Adine Wempe - Kalff"/>
    <s v="Britt Grimpe"/>
    <s v="Data derived by other data users"/>
    <s v="Kept in own tribe"/>
    <s v="ING Bank Netherlands - Bank"/>
    <s v="Y"/>
    <s v="Fraud &amp; Cyber Security NL"/>
    <s v="No"/>
    <m/>
    <m/>
  </r>
  <r>
    <x v="531"/>
    <x v="547"/>
    <s v="This application will be decom in Q4 2022"/>
    <x v="4"/>
    <x v="2"/>
    <s v="Emile Scheilen"/>
    <s v="Adine Wempe - Kalff"/>
    <x v="1"/>
    <s v="be+nl/Fraud &amp; Cyber Security NL/Detection/Risk Data Squad"/>
    <s v="Business Application"/>
    <s v="Installed"/>
    <s v="Operational"/>
    <s v="Production"/>
    <m/>
    <m/>
    <m/>
    <m/>
    <s v="43f59c13db748b80e627f3b31d96198a"/>
    <s v="No"/>
    <s v="Adine Wempe - Kalff"/>
    <s v="Ali Al Sawad"/>
    <s v="Data derived by other data users"/>
    <s v="Kept in own tribe"/>
    <s v="ING Bank Netherlands - Bank"/>
    <s v="Y"/>
    <s v="Fraud &amp; Cyber Security NL"/>
    <s v="Yes"/>
    <s v="Yes"/>
    <s v="Decom planned (Q3 2022)"/>
  </r>
  <r>
    <x v="532"/>
    <x v="548"/>
    <m/>
    <x v="0"/>
    <x v="0"/>
    <s v="Benjamin Maag"/>
    <s v="Richard Emerencia"/>
    <x v="0"/>
    <s v="be+nl/Fraud &amp; Cyber Security BE/Guardians of Detection"/>
    <s v="Business Application"/>
    <s v="Installed"/>
    <s v="Operational"/>
    <s v="Production"/>
    <s v="50002361"/>
    <m/>
    <m/>
    <s v="ac0ac6021b47c95087c51022b24bcbc5"/>
    <m/>
    <m/>
    <m/>
    <m/>
    <m/>
    <m/>
    <m/>
    <m/>
    <m/>
    <m/>
    <m/>
    <m/>
  </r>
  <r>
    <x v="533"/>
    <x v="549"/>
    <m/>
    <x v="0"/>
    <x v="0"/>
    <s v="Fabrice Limbourg"/>
    <s v="Fabio Barban"/>
    <x v="0"/>
    <s v="be+nl/CoE Pricing &amp; Value Creation/Pricing BE squad"/>
    <s v="Business Application"/>
    <s v="Installed"/>
    <s v="Operational"/>
    <s v="Production"/>
    <m/>
    <m/>
    <m/>
    <s v="775930dadb7fe3889b58f9231d961961"/>
    <m/>
    <m/>
    <m/>
    <m/>
    <m/>
    <m/>
    <m/>
    <m/>
    <m/>
    <m/>
    <m/>
    <m/>
  </r>
  <r>
    <x v="534"/>
    <x v="550"/>
    <m/>
    <x v="0"/>
    <x v="0"/>
    <s v="Patrick Ghysen"/>
    <s v="Arnaud Jourquin"/>
    <x v="0"/>
    <s v="be+nl/DB&amp;MF BE/Customer Channel Experience/ONEder"/>
    <s v="Business Application"/>
    <s v="Installed"/>
    <s v="Operational"/>
    <s v="Production"/>
    <s v="50002401"/>
    <m/>
    <m/>
    <s v="application-support-1621813"/>
    <m/>
    <m/>
    <m/>
    <m/>
    <m/>
    <m/>
    <m/>
    <m/>
    <m/>
    <m/>
    <m/>
    <m/>
  </r>
  <r>
    <x v="535"/>
    <x v="551"/>
    <m/>
    <x v="0"/>
    <x v="0"/>
    <s v="Koen Michiels"/>
    <s v="Rob Gneo"/>
    <x v="0"/>
    <s v="be+nl/Digital Business Banking BE/BusChan/EB - Feature Squad Chimay"/>
    <s v="Business Application"/>
    <s v="Installed"/>
    <s v="Operational"/>
    <s v="Production"/>
    <s v="50002751"/>
    <m/>
    <m/>
    <s v="application-business-627900"/>
    <m/>
    <m/>
    <m/>
    <m/>
    <m/>
    <m/>
    <m/>
    <m/>
    <m/>
    <m/>
    <m/>
    <m/>
  </r>
  <r>
    <x v="536"/>
    <x v="552"/>
    <m/>
    <x v="0"/>
    <x v="1"/>
    <s v="Pattabhi Ponugupati"/>
    <s v="Elles Ogink"/>
    <x v="1"/>
    <s v="be+nl/Assisted channels NL/PA1_IRIS Platform/One4All"/>
    <s v="Business Application"/>
    <s v="Installed"/>
    <s v="Operational"/>
    <s v="Production"/>
    <s v="B3732100"/>
    <m/>
    <m/>
    <s v="818d3a0bdbe593009ddbf1061d961925"/>
    <s v="818d3a0bdbe593009ddbf1061d961925"/>
    <s v="No"/>
    <s v="DO per country -&gt; Local Ass. Channel TL or CC Head"/>
    <s v="Jan van Hoek"/>
    <m/>
    <m/>
    <s v="ING Bank Netherlands - Bank"/>
    <s v="Y"/>
    <s v="Assisted channels"/>
    <s v="No"/>
    <s v="No"/>
    <m/>
  </r>
  <r>
    <x v="537"/>
    <x v="553"/>
    <m/>
    <x v="0"/>
    <x v="0"/>
    <s v="Patrick Ghysen"/>
    <s v="Arnaud Jourquin"/>
    <x v="0"/>
    <s v="be+nl/DB&amp;MF BE/Customer Channel Experience/ONEder"/>
    <s v="Business Application"/>
    <s v="Installed"/>
    <s v="Operational"/>
    <s v="Production"/>
    <s v="50002401"/>
    <m/>
    <m/>
    <s v="0a3a4d7ddb36d3c8949bfb261d9619b6"/>
    <m/>
    <m/>
    <m/>
    <m/>
    <m/>
    <m/>
    <m/>
    <m/>
    <m/>
    <m/>
    <m/>
    <m/>
  </r>
  <r>
    <x v="538"/>
    <x v="554"/>
    <m/>
    <x v="0"/>
    <x v="0"/>
    <s v="Peter De Rop"/>
    <s v="Cathérine Alliet"/>
    <x v="0"/>
    <s v="be+nl/HR BE/Office Tooling"/>
    <s v="Business Application"/>
    <s v="Installed"/>
    <s v="Operational"/>
    <s v="Production"/>
    <m/>
    <m/>
    <m/>
    <s v="application-support-1684636"/>
    <m/>
    <m/>
    <m/>
    <m/>
    <m/>
    <m/>
    <m/>
    <m/>
    <m/>
    <m/>
    <m/>
    <m/>
  </r>
  <r>
    <x v="539"/>
    <x v="555"/>
    <m/>
    <x v="0"/>
    <x v="0"/>
    <s v="Maéva Loubris"/>
    <s v="Grégory Dekimpe"/>
    <x v="0"/>
    <s v="be+nl/CRO/Balance Sheet Risk/Office Tooling"/>
    <s v="Business Application"/>
    <s v="Installed"/>
    <s v="Operational"/>
    <s v="Production"/>
    <m/>
    <m/>
    <m/>
    <s v="5594eabc1b12951487c51022b24bcb68"/>
    <m/>
    <m/>
    <m/>
    <m/>
    <m/>
    <m/>
    <m/>
    <m/>
    <m/>
    <m/>
    <m/>
    <m/>
  </r>
  <r>
    <x v="540"/>
    <x v="556"/>
    <m/>
    <x v="0"/>
    <x v="0"/>
    <s v="Maéva Loubris"/>
    <s v="Grégory Dekimpe"/>
    <x v="0"/>
    <s v="be+nl/CRO/Balance Sheet Risk/Office Tooling"/>
    <s v="Business Application"/>
    <s v="Installed"/>
    <s v="Operational"/>
    <s v="Production"/>
    <m/>
    <m/>
    <m/>
    <s v="3767e93d1be8d99016dcf715464bcb6e"/>
    <m/>
    <m/>
    <m/>
    <m/>
    <m/>
    <m/>
    <m/>
    <m/>
    <m/>
    <m/>
    <m/>
    <m/>
  </r>
  <r>
    <x v="541"/>
    <x v="557"/>
    <m/>
    <x v="0"/>
    <x v="0"/>
    <s v="Arnaud Gaudissart"/>
    <s v="Erik Hagreis"/>
    <x v="0"/>
    <s v="be+nl/Investments NL/Office Tooling"/>
    <s v="Business Application"/>
    <s v="Installed"/>
    <s v="Operational"/>
    <s v="Production"/>
    <s v="50002461"/>
    <m/>
    <m/>
    <s v="application-business-1360588"/>
    <m/>
    <m/>
    <m/>
    <m/>
    <m/>
    <m/>
    <m/>
    <m/>
    <m/>
    <m/>
    <m/>
    <m/>
  </r>
  <r>
    <x v="542"/>
    <x v="558"/>
    <m/>
    <x v="0"/>
    <x v="1"/>
    <s v="Pieter van Valenberg"/>
    <s v="Rogier Poel"/>
    <x v="1"/>
    <s v="be+nl/Investments NL/Shared Platform &amp; customer journeys/Transaction Management"/>
    <s v="Business Application"/>
    <s v="Installed"/>
    <s v="Operational"/>
    <s v="Production"/>
    <m/>
    <m/>
    <m/>
    <s v="2f56676adbbed05052516b4bd3961948"/>
    <s v="2f56676adbbed05052516b4bd3961948"/>
    <s v="No"/>
    <m/>
    <m/>
    <s v="Product data"/>
    <s v="Kept in own tribe"/>
    <s v="ING Bank Netherlands - Bank"/>
    <s v="N"/>
    <s v="Investments"/>
    <m/>
    <m/>
    <m/>
  </r>
  <r>
    <x v="543"/>
    <x v="559"/>
    <s v="identical to FundsAcceptCheck"/>
    <x v="7"/>
    <x v="1"/>
    <s v="Pieter van Valenberg"/>
    <s v="Rogier Poel"/>
    <x v="1"/>
    <s v="be+nl/Investments NL/Shared Platform &amp; customer journeys/Transaction Management"/>
    <s v="Business Application"/>
    <s v="Installed"/>
    <s v="Operational"/>
    <s v="Production"/>
    <m/>
    <m/>
    <m/>
    <s v="ab56676adbbed05052516b4bd396193f"/>
    <s v="ab56676adbbed05052516b4bd396193f"/>
    <s v="No"/>
    <m/>
    <m/>
    <m/>
    <m/>
    <s v="ING Bank Netherlands - Bank"/>
    <s v="N"/>
    <s v="Investments"/>
    <m/>
    <m/>
    <m/>
  </r>
  <r>
    <x v="544"/>
    <x v="560"/>
    <s v="External application"/>
    <x v="0"/>
    <x v="1"/>
    <s v="Jordy van der Vliet"/>
    <s v="Rogier Poel"/>
    <x v="1"/>
    <s v="be+nl/Investments NL/Shared Platform &amp; customer journeys/Transaction Management"/>
    <s v="Business Application"/>
    <s v="Installed"/>
    <s v="Operational"/>
    <s v="Production"/>
    <s v="B3737400"/>
    <m/>
    <m/>
    <s v="application-business-992687"/>
    <s v="application-business-992687"/>
    <s v="No"/>
    <m/>
    <m/>
    <m/>
    <m/>
    <s v="ING Bank Netherlands - Bank"/>
    <s v="N"/>
    <s v="Investments"/>
    <m/>
    <m/>
    <m/>
  </r>
  <r>
    <x v="545"/>
    <x v="561"/>
    <m/>
    <x v="0"/>
    <x v="0"/>
    <s v="Patrick Ghysen"/>
    <s v="Rosario Aguilar Ruiz"/>
    <x v="0"/>
    <s v="be+nl/DB&amp;MF BE/Customer Channel Experience/ONEder"/>
    <s v="Business Application"/>
    <s v="Installed"/>
    <s v="Operational"/>
    <s v="Production"/>
    <s v="50002401"/>
    <m/>
    <m/>
    <s v="application-support-1621995"/>
    <m/>
    <m/>
    <m/>
    <m/>
    <m/>
    <m/>
    <m/>
    <m/>
    <m/>
    <m/>
    <m/>
    <m/>
  </r>
  <r>
    <x v="546"/>
    <x v="562"/>
    <m/>
    <x v="0"/>
    <x v="0"/>
    <s v="Patrick Ghysen"/>
    <s v="Albin Moreau"/>
    <x v="0"/>
    <s v="be+nl/DB&amp;MF BE/Customer Channel Experience/ONEder"/>
    <s v="Business Application"/>
    <s v="Installed"/>
    <s v="Operational"/>
    <s v="Production"/>
    <s v="50002401"/>
    <m/>
    <m/>
    <s v="application-support-1621985"/>
    <m/>
    <m/>
    <m/>
    <m/>
    <m/>
    <m/>
    <m/>
    <m/>
    <m/>
    <m/>
    <m/>
    <m/>
  </r>
  <r>
    <x v="547"/>
    <x v="563"/>
    <m/>
    <x v="0"/>
    <x v="0"/>
    <s v="Patrick Ghysen"/>
    <s v="Albin Moreau"/>
    <x v="0"/>
    <s v="be+nl/DB&amp;MF BE/Customer Channel Experience/ONEder"/>
    <s v="Business Application"/>
    <s v="Installed"/>
    <s v="Operational"/>
    <s v="Production"/>
    <s v="50002401"/>
    <m/>
    <m/>
    <s v="application-support-1621987"/>
    <m/>
    <m/>
    <m/>
    <m/>
    <m/>
    <m/>
    <m/>
    <m/>
    <m/>
    <m/>
    <m/>
    <m/>
  </r>
  <r>
    <x v="548"/>
    <x v="564"/>
    <m/>
    <x v="0"/>
    <x v="0"/>
    <s v="Patrick Ghysen"/>
    <s v="Albin Moreau"/>
    <x v="0"/>
    <s v="be+nl/DB&amp;MF BE/Customer Channel Experience/ONEder"/>
    <s v="Business Application"/>
    <s v="Installed"/>
    <s v="Operational"/>
    <s v="Production"/>
    <s v="50002401"/>
    <m/>
    <m/>
    <s v="application-support-1621906"/>
    <m/>
    <m/>
    <m/>
    <m/>
    <m/>
    <m/>
    <m/>
    <m/>
    <m/>
    <m/>
    <m/>
    <m/>
  </r>
  <r>
    <x v="549"/>
    <x v="565"/>
    <m/>
    <x v="0"/>
    <x v="0"/>
    <s v="Halil Cekiç"/>
    <s v="Albin Moreau"/>
    <x v="0"/>
    <s v="be+nl/Business Lending/Office Tooling"/>
    <s v="Business Application"/>
    <s v="Installed"/>
    <s v="Operational"/>
    <s v="Production"/>
    <s v="50002492"/>
    <m/>
    <m/>
    <s v="application-support-1621910"/>
    <m/>
    <m/>
    <m/>
    <m/>
    <m/>
    <m/>
    <m/>
    <m/>
    <m/>
    <m/>
    <m/>
    <m/>
  </r>
  <r>
    <x v="550"/>
    <x v="566"/>
    <m/>
    <x v="0"/>
    <x v="0"/>
    <s v="Vik Van Hoye"/>
    <s v="Grégory Dekimpe"/>
    <x v="0"/>
    <s v="be+nl/CRO/Balance Sheet Risk/Office Tooling"/>
    <s v="Business Application"/>
    <s v="Installed"/>
    <s v="Operational"/>
    <s v="Production"/>
    <m/>
    <m/>
    <m/>
    <s v="ff7506db1bc5e4507842be65464bcba0"/>
    <m/>
    <m/>
    <m/>
    <m/>
    <m/>
    <m/>
    <m/>
    <m/>
    <m/>
    <m/>
    <m/>
    <m/>
  </r>
  <r>
    <x v="551"/>
    <x v="567"/>
    <s v="Type of data= Request data/Operational business process data"/>
    <x v="5"/>
    <x v="2"/>
    <s v="Guido Smit"/>
    <s v="Matthias Neuner"/>
    <x v="2"/>
    <s v="be+nl/Daily Banking Digital First NL/Platform &amp; Enablers/FalconX"/>
    <s v="Business Application"/>
    <s v="Installed"/>
    <s v="Operational"/>
    <s v="Production"/>
    <m/>
    <m/>
    <m/>
    <m/>
    <m/>
    <s v="Yes"/>
    <s v="Jeroen Losekoot"/>
    <s v="GJ Reinders"/>
    <s v="Agreement data"/>
    <s v="Kept in own tribe"/>
    <s v="ING Bank Netherlands - Bank"/>
    <s v="Y"/>
    <s v="Daily Banking Digital First NL"/>
    <s v="Yes"/>
    <s v="Yes"/>
    <m/>
  </r>
  <r>
    <x v="552"/>
    <x v="568"/>
    <m/>
    <x v="0"/>
    <x v="1"/>
    <s v="Rik-Jan van Bree"/>
    <s v="Oscar Duintjer Tebbens"/>
    <x v="1"/>
    <s v="be+nl/Payments NL/Products/GeckoS"/>
    <s v="Business Application"/>
    <s v="Installed"/>
    <s v="Operational"/>
    <s v="Production"/>
    <s v="B3736300"/>
    <m/>
    <m/>
    <s v="8bbdbc4ddb040704aa8af9231d961961"/>
    <s v="8bbdbc4ddb040704aa8af9231d961961"/>
    <s v="No"/>
    <s v="Narjiss Aydoun"/>
    <s v="Hans Krak"/>
    <m/>
    <m/>
    <s v="ING Bank Netherlands - Bank"/>
    <s v="Y"/>
    <s v="Payments NL"/>
    <s v="No"/>
    <s v="No"/>
    <m/>
  </r>
  <r>
    <x v="553"/>
    <x v="569"/>
    <m/>
    <x v="0"/>
    <x v="1"/>
    <s v="Rik-Jan van Bree"/>
    <s v="Oscar Duintjer Tebbens"/>
    <x v="1"/>
    <s v="be+nl/Payments NL/Products/GeckoS"/>
    <s v="Business Application"/>
    <s v="Installed"/>
    <s v="Operational"/>
    <s v="Production"/>
    <s v="B3736300"/>
    <m/>
    <m/>
    <s v="ad078e6bdb13a7c04644522bdc961905"/>
    <s v="ad078e6bdb13a7c04644522bdc961905"/>
    <s v="No"/>
    <s v="Narjiss Aydoun"/>
    <s v="Hans Krak"/>
    <m/>
    <m/>
    <s v="ING Bank Netherlands - Bank"/>
    <s v="Y"/>
    <s v="Payments NL"/>
    <s v="No"/>
    <s v="No"/>
    <m/>
  </r>
  <r>
    <x v="554"/>
    <x v="570"/>
    <m/>
    <x v="0"/>
    <x v="1"/>
    <s v="Rik-Jan van Bree"/>
    <s v="Oscar Duintjer Tebbens"/>
    <x v="2"/>
    <s v="be+nl/Payments NL/Products/Digital Insight"/>
    <s v="Business Application"/>
    <s v="Installed"/>
    <s v="Operational"/>
    <s v="Production"/>
    <s v="B3736300"/>
    <m/>
    <m/>
    <s v="application-business-1685498"/>
    <s v="application-business-1685498"/>
    <s v="No"/>
    <s v="Narjiss Aydoun"/>
    <s v="Martijn Greuter"/>
    <s v="Data derived by other data users"/>
    <s v="Kept in own tribe"/>
    <s v="ING Bank Netherlands - Bank"/>
    <s v="Y"/>
    <s v="Payments NL"/>
    <s v="Yes"/>
    <s v="TBC"/>
    <m/>
  </r>
  <r>
    <x v="555"/>
    <x v="571"/>
    <m/>
    <x v="2"/>
    <x v="2"/>
    <s v="Rik-Jan van Bree"/>
    <s v="Maarten van Gessel"/>
    <x v="2"/>
    <s v="be+nl/Payments NL/Products/Crafty Unicorns"/>
    <s v="Business Application"/>
    <s v="Installed"/>
    <s v="Operational"/>
    <s v="Production"/>
    <m/>
    <m/>
    <m/>
    <m/>
    <s v="application-business-1147617"/>
    <s v="No"/>
    <s v="Narjiss Aydoun"/>
    <s v="Hans Krak"/>
    <s v="Party data"/>
    <s v="Kept in own tribe"/>
    <s v="ING Bank Netherlands - Bank"/>
    <s v="Y"/>
    <s v="Payments NL"/>
    <s v="Yes"/>
    <s v="Yes"/>
    <m/>
  </r>
  <r>
    <x v="556"/>
    <x v="572"/>
    <m/>
    <x v="0"/>
    <x v="1"/>
    <s v="Jan Reuterink"/>
    <s v="Michael den Drijver"/>
    <x v="1"/>
    <s v="be+nl/Digital Business Banking NL/Customer Data Processes/CRIBS"/>
    <s v="Business Application"/>
    <s v="Installed"/>
    <s v="Operational"/>
    <s v="Production"/>
    <s v="B3734300"/>
    <m/>
    <m/>
    <s v="e6c283cbdbfbb6c0b83bf3651d961902"/>
    <s v="e6c283cbdbfbb6c0b83bf3651d961902"/>
    <s v="No"/>
    <m/>
    <m/>
    <m/>
    <m/>
    <s v="ING Bank Netherlands - Bank"/>
    <s v="Y"/>
    <s v="Digital Business Banking"/>
    <s v="No"/>
    <s v="No"/>
    <m/>
  </r>
  <r>
    <x v="557"/>
    <x v="573"/>
    <s v="Records of ING advisors and their availability "/>
    <x v="6"/>
    <x v="1"/>
    <s v="Manish Vashishtha"/>
    <s v="Miente Bakker"/>
    <x v="2"/>
    <s v="be+nl/Assisted channels NL/PA2_Assisted Portal/Indus"/>
    <s v="Business Application"/>
    <s v="Installed"/>
    <s v="Operational"/>
    <s v="Production"/>
    <s v="B3732300"/>
    <m/>
    <m/>
    <s v="application-business-1629149"/>
    <s v="application-business-1629149"/>
    <s v="Yes"/>
    <m/>
    <m/>
    <s v="Product data"/>
    <s v="Kept in own tribe"/>
    <s v="ING Bank Netherlands - Bank"/>
    <s v="Y"/>
    <s v="Assisted channels"/>
    <s v="Yes"/>
    <s v="Yes"/>
    <m/>
  </r>
  <r>
    <x v="558"/>
    <x v="574"/>
    <m/>
    <x v="0"/>
    <x v="0"/>
    <s v="Tine Puttenaers"/>
    <s v="Camille Villeroy de Galhau"/>
    <x v="0"/>
    <s v="be+nl/Finance &amp; Risk Support Chain/Finance &amp; Risk Business Support Mainframe"/>
    <s v="Business Application"/>
    <s v="Installed"/>
    <s v="Operational"/>
    <s v="Production"/>
    <s v="50002581"/>
    <m/>
    <m/>
    <s v="application-business-34462"/>
    <m/>
    <m/>
    <m/>
    <m/>
    <m/>
    <m/>
    <m/>
    <m/>
    <m/>
    <m/>
    <m/>
    <m/>
  </r>
  <r>
    <x v="559"/>
    <x v="575"/>
    <m/>
    <x v="0"/>
    <x v="1"/>
    <s v="Emile Scheilen"/>
    <s v="Marcel van Kleef"/>
    <x v="2"/>
    <s v="be+nl/Fraud &amp; Cyber Security NL/Prevention/The Force"/>
    <s v="Business Application"/>
    <s v="Installed"/>
    <s v="Operational"/>
    <s v="Production"/>
    <s v="B3733100"/>
    <m/>
    <m/>
    <s v="application-business-1357443"/>
    <s v="application-business-1357443"/>
    <s v="No"/>
    <s v="Adine Wempe - Kalff"/>
    <s v="Jan-Bas Pietersen"/>
    <s v="Party data"/>
    <s v="Kept in own tribe"/>
    <s v="ING Bank Netherlands - Bank"/>
    <s v="N"/>
    <s v="Fraud &amp; Cyber Security NL"/>
    <m/>
    <m/>
    <m/>
  </r>
  <r>
    <x v="560"/>
    <x v="576"/>
    <m/>
    <x v="0"/>
    <x v="0"/>
    <s v="Halil Cekiç"/>
    <s v="Albin Moreau"/>
    <x v="0"/>
    <s v="be+nl/Business lending BE/Product Mgmt &amp; Systems/Collateral &amp; Balance Sheets Mgt"/>
    <s v="Business Application"/>
    <s v="Installed"/>
    <s v="Operational"/>
    <s v="Production"/>
    <s v="50002492"/>
    <m/>
    <m/>
    <s v="application-business-34019"/>
    <m/>
    <m/>
    <m/>
    <m/>
    <m/>
    <m/>
    <m/>
    <m/>
    <m/>
    <m/>
    <m/>
    <m/>
  </r>
  <r>
    <x v="561"/>
    <x v="577"/>
    <m/>
    <x v="0"/>
    <x v="0"/>
    <s v="Sofie Gullentops"/>
    <s v="Sofie Gullentops"/>
    <x v="0"/>
    <s v="be+nl/Trade Finance Services/Trade Finance process"/>
    <s v="Business Application"/>
    <s v="Installed"/>
    <s v="Operational"/>
    <s v="Production"/>
    <m/>
    <m/>
    <m/>
    <s v="6de39b1c1b63bc1052da9821b24bcbdf"/>
    <m/>
    <m/>
    <m/>
    <m/>
    <m/>
    <m/>
    <m/>
    <m/>
    <m/>
    <m/>
    <m/>
    <m/>
  </r>
  <r>
    <x v="562"/>
    <x v="578"/>
    <m/>
    <x v="2"/>
    <x v="2"/>
    <s v="Manish Vashishtha"/>
    <s v="miente bakker"/>
    <x v="1"/>
    <s v="be+nl/Assisted channels/PA2_Assisted Portal/Indus"/>
    <s v="Business Application"/>
    <s v="Installed"/>
    <s v="Operational"/>
    <s v="Production"/>
    <m/>
    <m/>
    <m/>
    <m/>
    <s v="application-business-1258701"/>
    <s v="No"/>
    <m/>
    <m/>
    <m/>
    <m/>
    <s v="ING Bank Netherlands - Bank"/>
    <s v="Y"/>
    <s v="Assisted channels"/>
    <s v="No"/>
    <s v="No"/>
    <m/>
  </r>
  <r>
    <x v="563"/>
    <x v="579"/>
    <m/>
    <x v="0"/>
    <x v="1"/>
    <s v="Emile Scheilen"/>
    <s v="Marcel van Kleef"/>
    <x v="2"/>
    <s v="be+nl/Fraud &amp; Cyber Security NL/Prevention/JAWAS"/>
    <s v="Business Application"/>
    <s v="Installed"/>
    <s v="Operational"/>
    <s v="Production"/>
    <s v="B3733100"/>
    <m/>
    <m/>
    <s v="application-business-1467485"/>
    <s v="application-business-1467485"/>
    <s v="No"/>
    <s v="Adine Wempe - Kalff"/>
    <s v="Gertjan Kruijt"/>
    <s v="Party data"/>
    <s v="Exchanged across domains"/>
    <s v="ING Bank Netherlands - Bank"/>
    <s v="Y"/>
    <s v="Fraud &amp; Cyber Security NL"/>
    <s v="Yes"/>
    <s v="Yes"/>
    <m/>
  </r>
  <r>
    <x v="564"/>
    <x v="580"/>
    <m/>
    <x v="0"/>
    <x v="1"/>
    <s v="Emile Scheilen"/>
    <s v="Marcel van Kleef"/>
    <x v="2"/>
    <s v="be+nl/Fraud &amp; Cyber Security NL/Prevention/JAWAS"/>
    <s v="Business Application"/>
    <s v="Installed"/>
    <s v="Operational"/>
    <s v="Production"/>
    <s v="B3733100"/>
    <m/>
    <m/>
    <s v="application-business-1457399"/>
    <s v="application-business-1457399"/>
    <s v="No"/>
    <s v="Adine Wempe - Kalff"/>
    <s v="Gertjan Kruijt"/>
    <s v="Party data"/>
    <s v="Kept in own tribe"/>
    <s v="ING Bank Netherlands - Bank"/>
    <s v="Y"/>
    <s v="Fraud &amp; Cyber Security NL"/>
    <s v="Yes"/>
    <s v="Yes"/>
    <m/>
  </r>
  <r>
    <x v="565"/>
    <x v="581"/>
    <m/>
    <x v="0"/>
    <x v="1"/>
    <s v="Bandana Banerjee"/>
    <s v="Christian Boosman"/>
    <x v="1"/>
    <s v="be+nl/Daily Banking Digital First NL/IL/Billing/Bolt"/>
    <s v="Business Application"/>
    <s v="Installed"/>
    <s v="Operational"/>
    <s v="Production"/>
    <s v="B3736200"/>
    <m/>
    <m/>
    <s v="429153bcdb4d9f8c9ddbf1061d96194b"/>
    <s v="429153bcdb4d9f8c9ddbf1061d96194b"/>
    <s v="No"/>
    <s v="Jeroen Losekoot"/>
    <s v="GJ Reinders"/>
    <s v="Agreement data"/>
    <s v="Kept in own tribe"/>
    <s v="ING Bank Netherlands - Bank"/>
    <s v="Y"/>
    <s v="Daily Banking Digital First NL"/>
    <s v="Yes"/>
    <s v="Yes"/>
    <m/>
  </r>
  <r>
    <x v="566"/>
    <x v="582"/>
    <m/>
    <x v="0"/>
    <x v="1"/>
    <s v="Tarun Kapoor"/>
    <s v="Sinan Tiftikci"/>
    <x v="1"/>
    <s v="be+nl/Consumer Loans &amp; Insurance NL/CLO/Evolution"/>
    <s v="Business Application"/>
    <s v="Installed"/>
    <s v="Operational"/>
    <s v="Production"/>
    <s v="B3739010"/>
    <m/>
    <m/>
    <s v="application-business-1380748"/>
    <s v="application-business-1380748"/>
    <s v="No"/>
    <s v="n..a."/>
    <s v="n.a."/>
    <m/>
    <m/>
    <s v="ING Bank Netherlands - Bank"/>
    <s v="N"/>
    <s v="Consumer Loans"/>
    <m/>
    <m/>
    <m/>
  </r>
  <r>
    <x v="567"/>
    <x v="583"/>
    <m/>
    <x v="5"/>
    <x v="2"/>
    <s v="_x0009_Tarun Kapoor"/>
    <s v="_x0009_Sinan Tiftikci"/>
    <x v="1"/>
    <s v="be+nl/Consumer Loans &amp; Insurance NL/CLO/Evolution"/>
    <s v="Business Application"/>
    <s v="Installed"/>
    <s v="Operational"/>
    <s v="Production"/>
    <m/>
    <m/>
    <m/>
    <m/>
    <s v="application-business-1338940"/>
    <s v="No"/>
    <s v="n..a."/>
    <s v="n.a."/>
    <m/>
    <m/>
    <s v="ING Bank Netherlands - Bank"/>
    <s v="N"/>
    <s v="Consumer Loans"/>
    <m/>
    <m/>
    <m/>
  </r>
  <r>
    <x v="568"/>
    <x v="584"/>
    <s v="Information about ING Branch offices"/>
    <x v="0"/>
    <x v="1"/>
    <s v="Manish Vashishtha"/>
    <s v="Miente Bakker"/>
    <x v="2"/>
    <s v="be+nl/Assisted channels NL/PA2_Assisted Portal/Nile"/>
    <s v="Business Application"/>
    <s v="Installed"/>
    <s v="Operational"/>
    <s v="Production"/>
    <s v="B3732300"/>
    <m/>
    <m/>
    <s v="24369f94db431b8c949bfb261d96192c"/>
    <s v="24369f94db431b8c949bfb261d96192c"/>
    <s v="No"/>
    <m/>
    <m/>
    <s v="Product data"/>
    <s v="Exchanged across domains"/>
    <s v="ING Bank Netherlands - Bank"/>
    <s v="Y"/>
    <s v="Assisted channels"/>
    <s v="No"/>
    <s v="No"/>
    <m/>
  </r>
  <r>
    <x v="569"/>
    <x v="585"/>
    <m/>
    <x v="0"/>
    <x v="1"/>
    <s v="Sandra Nieuwenhuis"/>
    <s v="Stella Bakkes"/>
    <x v="1"/>
    <s v="be+nl/Business lending/Product Engines"/>
    <s v="Business Application"/>
    <s v="Installed"/>
    <s v="Operational"/>
    <s v="Production"/>
    <s v="B3737120"/>
    <m/>
    <m/>
    <s v="e83973addbb8170c3cc7f9771d96199d"/>
    <s v="e83973addbb8170c3cc7f9771d96199d"/>
    <s v="No"/>
    <m/>
    <m/>
    <m/>
    <m/>
    <s v="ING Bank Netherlands - Bank"/>
    <s v="N"/>
    <s v="Business lending"/>
    <m/>
    <m/>
    <m/>
  </r>
  <r>
    <x v="570"/>
    <x v="586"/>
    <s v="Appointments between customers and ING advisors"/>
    <x v="0"/>
    <x v="1"/>
    <s v="Manish Vashishtha"/>
    <s v="Miente Bakker"/>
    <x v="2"/>
    <s v="be+nl/Assisted channels NL/PA2_Assisted Portal/Indus"/>
    <s v="Business Application"/>
    <s v="Installed"/>
    <s v="Operational"/>
    <s v="Production"/>
    <s v="B3732300"/>
    <m/>
    <m/>
    <s v="application-business-1354989"/>
    <s v="application-business-1354989"/>
    <s v="Yes"/>
    <m/>
    <m/>
    <s v="Product data"/>
    <s v="Kept in own tribe"/>
    <s v="ING Bank Netherlands - Bank"/>
    <s v="Y"/>
    <s v="Assisted channels"/>
    <s v="Yes"/>
    <s v="Yes"/>
    <m/>
  </r>
  <r>
    <x v="571"/>
    <x v="587"/>
    <m/>
    <x v="0"/>
    <x v="1"/>
    <s v="Sander Quik"/>
    <s v="Liesbeth Berns"/>
    <x v="1"/>
    <s v="be+nl/Digital &amp; Customer Interaction NL/Di NL/Unchained"/>
    <s v="Business Application"/>
    <s v="Installed"/>
    <s v="Operational"/>
    <s v="Production"/>
    <s v="B3731500"/>
    <m/>
    <m/>
    <s v="application-business-1095338"/>
    <s v="application-business-1095338"/>
    <m/>
    <m/>
    <m/>
    <m/>
    <m/>
    <s v="ING Bank Netherlands - Bank"/>
    <s v="Y"/>
    <s v="Digital &amp; Customer Interaction"/>
    <s v="No"/>
    <m/>
    <m/>
  </r>
  <r>
    <x v="572"/>
    <x v="588"/>
    <m/>
    <x v="2"/>
    <x v="2"/>
    <s v="Sander Quik"/>
    <s v="Liesbeth Berns"/>
    <x v="1"/>
    <s v="be+nl/Digital &amp; Customer Interaction/Di NL/Unchained"/>
    <s v="Business Application"/>
    <s v="Installed"/>
    <s v="Operational"/>
    <s v="Production"/>
    <m/>
    <m/>
    <m/>
    <m/>
    <s v="application-business-1342422"/>
    <m/>
    <m/>
    <m/>
    <m/>
    <m/>
    <s v="ING Bank Netherlands - Bank"/>
    <s v="Y"/>
    <s v="Digital &amp; Customer Interaction"/>
    <s v="No"/>
    <m/>
    <m/>
  </r>
  <r>
    <x v="573"/>
    <x v="589"/>
    <m/>
    <x v="0"/>
    <x v="1"/>
    <s v="Sander Quik"/>
    <s v="Liesbeth Berns"/>
    <x v="1"/>
    <s v="be+nl/Digital &amp; Customer Interaction NL/Di NL/Unchained"/>
    <s v="Business Application"/>
    <s v="Installed"/>
    <s v="Operational"/>
    <s v="Production"/>
    <s v="B3731500"/>
    <m/>
    <m/>
    <s v="application-business-1095340"/>
    <s v="application-business-1095340"/>
    <m/>
    <m/>
    <m/>
    <m/>
    <m/>
    <s v="ING Bank Netherlands - Bank"/>
    <s v="Y"/>
    <s v="Digital &amp; Customer Interaction"/>
    <s v="No"/>
    <m/>
    <m/>
  </r>
  <r>
    <x v="574"/>
    <x v="590"/>
    <m/>
    <x v="0"/>
    <x v="1"/>
    <s v="Guido Smit"/>
    <s v="Matthias Neuner"/>
    <x v="1"/>
    <s v="be+nl/Daily Banking Digital First NL/O&amp;A/Acquisition/Youth&amp;Students"/>
    <s v="Business Application"/>
    <s v="Installed"/>
    <s v="Operational"/>
    <s v="Production"/>
    <s v="B3736100"/>
    <m/>
    <m/>
    <s v="9a4039cadb3e470010dffda41d9619d0"/>
    <s v="9a4039cadb3e470010dffda41d9619d0"/>
    <m/>
    <s v="Hans Overeem"/>
    <s v="GJ Reinders"/>
    <m/>
    <m/>
    <s v="ING Bank Netherlands - Bank"/>
    <s v="Y"/>
    <s v="Daily Banking Digital First NL"/>
    <s v="Yes"/>
    <s v="Yes"/>
    <m/>
  </r>
  <r>
    <x v="575"/>
    <x v="591"/>
    <m/>
    <x v="0"/>
    <x v="1"/>
    <s v="Sander Quik"/>
    <s v="Liesbeth Berns"/>
    <x v="1"/>
    <s v="be+nl/Digital &amp; Customer Interaction NL/Di NL/Unchained"/>
    <s v="Business Application"/>
    <s v="Installed"/>
    <s v="Operational"/>
    <s v="Production"/>
    <s v="B3731500"/>
    <m/>
    <m/>
    <s v="application-support-1003227"/>
    <s v="application-support-1003227"/>
    <m/>
    <m/>
    <m/>
    <m/>
    <m/>
    <s v="ING Bank Netherlands - Bank"/>
    <s v="Y"/>
    <s v="Digital &amp; Customer Interaction"/>
    <s v="No"/>
    <m/>
    <m/>
  </r>
  <r>
    <x v="576"/>
    <x v="592"/>
    <m/>
    <x v="2"/>
    <x v="2"/>
    <s v="Steven Frieswijk"/>
    <s v="Liesbeth Berns"/>
    <x v="1"/>
    <s v="be+nl/Digital &amp; Customer Interaction/DiPr SSE/Team One"/>
    <s v="Business Application"/>
    <s v="Installed"/>
    <s v="Operational"/>
    <s v="Production"/>
    <m/>
    <m/>
    <m/>
    <m/>
    <s v="application-business-1258327"/>
    <m/>
    <m/>
    <m/>
    <m/>
    <m/>
    <s v="ING Bank Netherlands - Bank"/>
    <s v="Y"/>
    <s v="Digital &amp; Customer Interaction"/>
    <s v="No"/>
    <m/>
    <s v="Will be decommed sept 2022"/>
  </r>
  <r>
    <x v="577"/>
    <x v="593"/>
    <m/>
    <x v="0"/>
    <x v="1"/>
    <s v="Pattabhi Ponugupati"/>
    <s v="Elles Ogink"/>
    <x v="2"/>
    <s v="be+nl/Assisted channels NL/PA1_CC2.0/Twilion (CC 2.0 admin &amp; routing &amp; callflows"/>
    <s v="Business Application"/>
    <s v="Installed"/>
    <s v="Operational"/>
    <s v="Production"/>
    <s v="B3732100"/>
    <m/>
    <m/>
    <s v="application-business-1438869"/>
    <s v="application-business-1438869"/>
    <s v="Yes"/>
    <s v="DO per country -&gt; Local Ass. Channel TL or CC Head"/>
    <s v="Pettie Booij"/>
    <s v="Party data"/>
    <s v="Exchanged across domains"/>
    <s v="ING Bank Netherlands - Bank"/>
    <s v="Y"/>
    <s v="Assisted channels"/>
    <s v="Yes"/>
    <s v="Yes"/>
    <m/>
  </r>
  <r>
    <x v="578"/>
    <x v="594"/>
    <m/>
    <x v="0"/>
    <x v="1"/>
    <s v="Pattabhi Ponugupati"/>
    <s v="Elles Ogink"/>
    <x v="1"/>
    <s v="be+nl/Assisted channels NL/PA1_CC2.0/Twix (CC2.0 Twilio - TeleOpti)"/>
    <s v="Business Application"/>
    <s v="Installed"/>
    <s v="Operational"/>
    <s v="Production"/>
    <s v="B3732100"/>
    <m/>
    <m/>
    <s v="application-business-1709259"/>
    <s v="application-business-1709259"/>
    <s v="No"/>
    <s v="DO per country -&gt; Local Ass. Channel TL or CC Head"/>
    <s v="Pettie Booij"/>
    <m/>
    <m/>
    <s v="ING Bank Netherlands - Bank"/>
    <s v="Y"/>
    <s v="Assisted channels"/>
    <s v="No"/>
    <s v="No"/>
    <m/>
  </r>
  <r>
    <x v="579"/>
    <x v="595"/>
    <m/>
    <x v="0"/>
    <x v="1"/>
    <s v="Pattabhi Ponugupati"/>
    <s v="Elles Ogink"/>
    <x v="2"/>
    <s v="be+nl/Assisted channels NL/PA1_CC2.0/Twilion (CC 2.0 admin &amp; routing &amp; callflows"/>
    <s v="Business Application"/>
    <s v="Installed"/>
    <s v="Operational"/>
    <s v="Production"/>
    <s v="B3732100"/>
    <m/>
    <m/>
    <s v="application-business-1673538"/>
    <s v="application-business-1673538"/>
    <s v="Yes"/>
    <s v="DO per country -&gt; Local Ass. Channel TL or CC Head"/>
    <s v="Pettie Booij"/>
    <s v="Party data"/>
    <s v="Exchanged across domains"/>
    <s v="ING Bank Netherlands - Bank"/>
    <s v="Y"/>
    <s v="Assisted channels"/>
    <s v="No"/>
    <m/>
    <m/>
  </r>
  <r>
    <x v="580"/>
    <x v="596"/>
    <m/>
    <x v="0"/>
    <x v="1"/>
    <s v="Pattabhi Ponugupati"/>
    <s v="Elles Ogink"/>
    <x v="2"/>
    <s v="be+nl/Assisted channels NL/PA1_CC2.0/ChattING"/>
    <s v="Business Application"/>
    <s v="Installed"/>
    <s v="Operational"/>
    <s v="Production"/>
    <s v="B3732100"/>
    <m/>
    <m/>
    <s v="application-business-1630487"/>
    <s v="application-business-1630487"/>
    <s v="Yes"/>
    <s v="DO per country -&gt; Local Ass. Channel TL or CC Head"/>
    <s v="Pettie Booij"/>
    <s v="Party data"/>
    <s v="Exchanged across domains"/>
    <s v="ING Bank Netherlands - Bank"/>
    <s v="Y"/>
    <s v="Assisted channels"/>
    <s v="No"/>
    <m/>
    <m/>
  </r>
  <r>
    <x v="581"/>
    <x v="597"/>
    <m/>
    <x v="0"/>
    <x v="1"/>
    <s v="Pattabhi Ponugupati"/>
    <s v="Elles Ogink"/>
    <x v="2"/>
    <s v="be+nl/Assisted channels NL/PA1_CC2.0/Twix (CC2.0 Twilio - TeleOpti)"/>
    <s v="Business Application"/>
    <s v="Installed"/>
    <s v="Operational"/>
    <s v="Production"/>
    <s v="B3732100"/>
    <m/>
    <m/>
    <s v="application-business-1701817"/>
    <s v="application-business-1701817"/>
    <s v="Yes"/>
    <s v="DO per country -&gt; Local Ass. Channel TL or CC Head"/>
    <s v="Pettie Booij"/>
    <s v="Party data"/>
    <s v="Exchanged across domains"/>
    <s v="ING Bank Netherlands - Bank"/>
    <s v="Y"/>
    <s v="Assisted channels"/>
    <s v="No"/>
    <s v="No"/>
    <m/>
  </r>
  <r>
    <x v="582"/>
    <x v="598"/>
    <m/>
    <x v="0"/>
    <x v="1"/>
    <s v="Pattabhi Ponugupati"/>
    <s v="Elles Ogink"/>
    <x v="2"/>
    <s v="be+nl/Assisted channels NL/PA1_CC2.0/WatchTheTalk"/>
    <s v="Business Application"/>
    <s v="Installed"/>
    <s v="Operational"/>
    <s v="Production"/>
    <s v="B3732100"/>
    <m/>
    <m/>
    <s v="application-business-1673544"/>
    <s v="application-business-1673544"/>
    <s v="Yes"/>
    <s v="DO per country -&gt; Local Ass. Channel TL or CC Head"/>
    <s v="Pettie Booij"/>
    <s v="Party data"/>
    <s v="Exchanged across domains"/>
    <s v="ING Bank Netherlands - Bank"/>
    <s v="Y"/>
    <s v="Assisted channels"/>
    <s v="No"/>
    <m/>
    <m/>
  </r>
  <r>
    <x v="583"/>
    <x v="599"/>
    <m/>
    <x v="0"/>
    <x v="1"/>
    <s v="Sander Quik"/>
    <s v="Liesbeth Berns"/>
    <x v="1"/>
    <s v="be+nl/Digital &amp; Customer Interaction NL/Di NL/Unchained"/>
    <s v="Business Application"/>
    <s v="Installed"/>
    <s v="Operational"/>
    <s v="Production"/>
    <s v="B3731500"/>
    <m/>
    <m/>
    <s v="application-business-1621042"/>
    <s v="application-business-1621042"/>
    <m/>
    <m/>
    <m/>
    <m/>
    <m/>
    <s v="ING Bank Netherlands - Bank"/>
    <s v="Y"/>
    <s v="Digital &amp; Customer Interaction"/>
    <s v="No"/>
    <m/>
    <m/>
  </r>
  <r>
    <x v="584"/>
    <x v="600"/>
    <s v="Information about courtesy/compensation to customers (In the event of inconvenience/financial loss)"/>
    <x v="6"/>
    <x v="1"/>
    <s v="Manish Vashishtha"/>
    <s v="Miente Bakker"/>
    <x v="2"/>
    <s v="be+nl/Assisted channels NL/PA2_Assisted Portal/TROTS"/>
    <s v="Business Application"/>
    <s v="Installed"/>
    <s v="Operational"/>
    <s v="Production"/>
    <s v="B3732300"/>
    <m/>
    <m/>
    <s v="application-business-1534144"/>
    <s v="application-business-1534144"/>
    <s v="No"/>
    <m/>
    <m/>
    <s v="Product data"/>
    <s v="Kept in own tribe"/>
    <s v="ING Bank Netherlands - Bank"/>
    <s v="Y"/>
    <s v="Assisted channels"/>
    <s v="Yes"/>
    <m/>
    <m/>
  </r>
  <r>
    <x v="585"/>
    <x v="601"/>
    <m/>
    <x v="0"/>
    <x v="1"/>
    <s v="Rik-Jan van Bree"/>
    <s v="Oscar Duintjer Tebbens"/>
    <x v="1"/>
    <s v="be+nl/Payments NL/Products/GeckoS"/>
    <s v="Business Application"/>
    <s v="Installed"/>
    <s v="Operational"/>
    <s v="Production"/>
    <s v="B3736300"/>
    <m/>
    <m/>
    <s v="application-business-1360802"/>
    <s v="application-business-1360802"/>
    <s v="No"/>
    <s v="Narjiss Aydoun"/>
    <s v="Hans Krak"/>
    <m/>
    <m/>
    <s v="ING Bank Netherlands - Bank"/>
    <s v="Y"/>
    <s v="Payments NL"/>
    <s v="No"/>
    <s v="No"/>
    <m/>
  </r>
  <r>
    <x v="586"/>
    <x v="602"/>
    <m/>
    <x v="5"/>
    <x v="2"/>
    <s v="Guido Smit"/>
    <s v="Matthias Neuner"/>
    <x v="1"/>
    <s v="be+nl/Daily Banking Digital First NL/Platform &amp; Enablers/FalconX"/>
    <s v="Business Application"/>
    <s v="Installed"/>
    <s v="Operational"/>
    <s v="Production"/>
    <m/>
    <m/>
    <m/>
    <m/>
    <m/>
    <m/>
    <s v="Hans Overeem"/>
    <s v="GJ Reinders"/>
    <m/>
    <m/>
    <s v="ING Bank Netherlands - Bank"/>
    <s v="Y"/>
    <s v="Daily Banking Digital First NL"/>
    <s v="No"/>
    <m/>
    <m/>
  </r>
  <r>
    <x v="587"/>
    <x v="603"/>
    <m/>
    <x v="5"/>
    <x v="2"/>
    <s v="Dragos-Florin Oancea-Zevri"/>
    <s v="_x0009_Ewa Jackson"/>
    <x v="1"/>
    <s v="T01848 - sYnergY"/>
    <s v="Business Application"/>
    <s v="Installed"/>
    <s v="Operational"/>
    <s v="Production"/>
    <m/>
    <m/>
    <m/>
    <m/>
    <s v="3cd5bdb2dbf6a70886cdfda51d9619ee"/>
    <m/>
    <m/>
    <m/>
    <m/>
    <m/>
    <s v="ING Bank Netherlands - Bank"/>
    <s v="N"/>
    <s v="Digital &amp; Customer Interaction"/>
    <m/>
    <m/>
    <m/>
  </r>
  <r>
    <x v="588"/>
    <x v="604"/>
    <s v="Will be decommed end of 2022"/>
    <x v="4"/>
    <x v="1"/>
    <s v="Rein Heddema"/>
    <s v="Ed Spitteler"/>
    <x v="1"/>
    <s v="be+nl/Document &amp; Content Services NL/Content Processing/Hclix"/>
    <s v="Business Application"/>
    <s v="Installed"/>
    <s v="Operational"/>
    <s v="Production"/>
    <s v="B5870507"/>
    <m/>
    <m/>
    <s v="application-business-1174700"/>
    <s v="application-business-1174700"/>
    <s v="No"/>
    <s v="Ed Spitteler"/>
    <s v="Suresh Iyyappan"/>
    <m/>
    <m/>
    <s v="ING Bank Netherlands - Bank"/>
    <s v="Y"/>
    <s v="Document &amp; Content Services"/>
    <s v="No"/>
    <s v="No"/>
    <s v="Decom Q4 2022"/>
  </r>
  <r>
    <x v="589"/>
    <x v="605"/>
    <s v="This is a system of copy for the party, agreement and transactional data as the lifecycle is managed in the productsytems e.g. mortgages. We don't know if it is also a system of record. We add data e.g. documentnumber and timestamp of insertion in the archive."/>
    <x v="0"/>
    <x v="1"/>
    <s v="Mireille Van Damme"/>
    <s v="Ed Spitteler"/>
    <x v="1"/>
    <s v="be+nl/CoE Document &amp; Content Services BE/Dossier Management/Baseline"/>
    <s v="Business Application"/>
    <s v="Installed"/>
    <s v="Operational"/>
    <s v="Production"/>
    <s v="50002744"/>
    <m/>
    <m/>
    <s v="application-business-1123240"/>
    <m/>
    <s v="No"/>
    <s v="Ed Spitteler"/>
    <s v="Saurabh Kherdekar"/>
    <s v="Operational System Process Organisational data"/>
    <s v="Exchanged across domains"/>
    <s v="ING Bank Netherlands - Bank"/>
    <s v="N"/>
    <s v="Document &amp; Content Services"/>
    <m/>
    <m/>
    <m/>
  </r>
  <r>
    <x v="590"/>
    <x v="606"/>
    <m/>
    <x v="0"/>
    <x v="1"/>
    <s v="Mireille Van Damme"/>
    <s v="Ed Spitteler"/>
    <x v="1"/>
    <s v="be+nl/CoE Document &amp; Content Services BE/Deliver Your Message/Guardians"/>
    <s v="Business Application"/>
    <s v="Installed"/>
    <s v="Operational"/>
    <s v="Production"/>
    <s v="50002744"/>
    <m/>
    <m/>
    <s v="application-business-958428"/>
    <m/>
    <s v="No"/>
    <s v="Ed Spitteler"/>
    <s v="Dave Nishit"/>
    <m/>
    <m/>
    <s v="ING Bank Netherlands - Bank"/>
    <s v="Y"/>
    <s v="Document &amp; Content Services"/>
    <s v="No"/>
    <s v="No"/>
    <m/>
  </r>
  <r>
    <x v="591"/>
    <x v="607"/>
    <m/>
    <x v="0"/>
    <x v="0"/>
    <s v="Gerry Van de Velde"/>
    <s v="Valérie Lebeau"/>
    <x v="0"/>
    <s v="be+nl/CRO/ORM-IRM-SRM/Office Tooling"/>
    <s v="Business Application"/>
    <s v="Installed"/>
    <s v="Operational"/>
    <s v="Production"/>
    <m/>
    <m/>
    <m/>
    <s v="47a9ef381b0609105cb84371b24bcb2c"/>
    <m/>
    <m/>
    <m/>
    <m/>
    <m/>
    <m/>
    <m/>
    <m/>
    <m/>
    <m/>
    <m/>
    <m/>
  </r>
  <r>
    <x v="592"/>
    <x v="608"/>
    <m/>
    <x v="2"/>
    <x v="2"/>
    <s v="Jan Reuterink"/>
    <s v="Sven Schenkel"/>
    <x v="1"/>
    <s v="be+nl/Digital Business Banking/CD-NL/DRO"/>
    <s v="Business Application"/>
    <s v="Installed"/>
    <s v="Operational"/>
    <s v="Production"/>
    <m/>
    <m/>
    <m/>
    <m/>
    <s v="application-business-1022323"/>
    <s v="No"/>
    <m/>
    <m/>
    <m/>
    <m/>
    <s v="ING Bank Netherlands - Bank"/>
    <s v="Y"/>
    <s v="Digital Business Banking"/>
    <s v="No"/>
    <s v="No"/>
    <m/>
  </r>
  <r>
    <x v="593"/>
    <x v="609"/>
    <m/>
    <x v="0"/>
    <x v="0"/>
    <s v="Halil Cekiç"/>
    <s v="Albin Moreau"/>
    <x v="0"/>
    <s v="be+nl/Business lending BE/Product Mgmt &amp; Systems/TACOS"/>
    <s v="Business Application"/>
    <s v="Installed"/>
    <s v="Operational"/>
    <s v="Production"/>
    <s v="50002492"/>
    <m/>
    <m/>
    <s v="application-business-33946"/>
    <m/>
    <m/>
    <m/>
    <m/>
    <m/>
    <m/>
    <m/>
    <m/>
    <m/>
    <m/>
    <m/>
    <m/>
  </r>
  <r>
    <x v="594"/>
    <x v="610"/>
    <m/>
    <x v="0"/>
    <x v="1"/>
    <s v="Ben Jansen"/>
    <s v="Ben Jansen"/>
    <x v="2"/>
    <s v="be+nl/Facilitymgt NL/CREFS NL Business IT"/>
    <s v="Business Application"/>
    <s v="Installed"/>
    <s v="Operational"/>
    <s v="Production"/>
    <s v="B3702900"/>
    <m/>
    <m/>
    <s v="d01f11f0dba40700e627f3b31d9619ba"/>
    <s v="d01f11f0dba40700e627f3b31d9619ba"/>
    <s v="No"/>
    <s v="Vincent Geluk"/>
    <m/>
    <s v="Operational System Process Organisational data"/>
    <s v="Kept in own tribe"/>
    <s v="ING Bank Netherlands - Bank"/>
    <s v="Y"/>
    <s v="Facilitymgt NL"/>
    <s v="No"/>
    <m/>
    <m/>
  </r>
  <r>
    <x v="595"/>
    <x v="611"/>
    <m/>
    <x v="0"/>
    <x v="0"/>
    <s v="Hans Asselborn"/>
    <s v="Fabienne Duysens"/>
    <x v="0"/>
    <s v="be+nl/COE SafeBus/SBO Retail/Office Tooling"/>
    <s v="Business Application"/>
    <s v="Installed"/>
    <s v="Operational"/>
    <s v="Production"/>
    <m/>
    <m/>
    <m/>
    <s v="06672c338727651c30b698683cbb35b9"/>
    <m/>
    <m/>
    <m/>
    <m/>
    <m/>
    <m/>
    <m/>
    <m/>
    <m/>
    <m/>
    <m/>
    <m/>
  </r>
  <r>
    <x v="596"/>
    <x v="612"/>
    <m/>
    <x v="0"/>
    <x v="0"/>
    <s v="Rik-Jan van Bree"/>
    <s v="Jan van Opdorp"/>
    <x v="0"/>
    <s v="be+nl/Payments NL/Cash/Deposit"/>
    <s v="Business Application"/>
    <s v="Installed"/>
    <s v="Operational"/>
    <s v="Production"/>
    <s v="B3736300"/>
    <m/>
    <m/>
    <s v="42dfcd761b848150f1190d0ee54bcb3f"/>
    <m/>
    <m/>
    <m/>
    <m/>
    <m/>
    <m/>
    <m/>
    <m/>
    <m/>
    <m/>
    <m/>
    <m/>
  </r>
  <r>
    <x v="597"/>
    <x v="613"/>
    <m/>
    <x v="0"/>
    <x v="0"/>
    <s v="Benjamin Maag"/>
    <s v="Richard Emerencia"/>
    <x v="0"/>
    <s v="be+nl/Fraud &amp; Cyber Security BE/Eagles"/>
    <s v="Business Application"/>
    <s v="Installed"/>
    <s v="Operational"/>
    <s v="Production"/>
    <s v="50002361"/>
    <m/>
    <m/>
    <s v="application-business-1170010"/>
    <m/>
    <m/>
    <m/>
    <m/>
    <m/>
    <m/>
    <m/>
    <m/>
    <m/>
    <m/>
    <m/>
    <m/>
  </r>
  <r>
    <x v="598"/>
    <x v="614"/>
    <m/>
    <x v="0"/>
    <x v="0"/>
    <s v="Sabrina Bonneux"/>
    <s v="Julien Cnyrim"/>
    <x v="0"/>
    <s v="be+nl/Finance &amp; Risk Support Chain/Finance &amp; Risk Business Support UDA"/>
    <s v="Business Application"/>
    <s v="Installed"/>
    <s v="Operational"/>
    <s v="Production"/>
    <m/>
    <m/>
    <m/>
    <s v="ab46093e1ba1b09032114262b24bcbbd"/>
    <m/>
    <m/>
    <m/>
    <m/>
    <m/>
    <m/>
    <m/>
    <m/>
    <m/>
    <m/>
    <m/>
    <m/>
  </r>
  <r>
    <x v="599"/>
    <x v="615"/>
    <m/>
    <x v="0"/>
    <x v="0"/>
    <s v="Nick WILMS"/>
    <s v="André Cattaruzza"/>
    <x v="0"/>
    <s v="be+nl/Finance/Procurement/Office tooling"/>
    <s v="Business Application"/>
    <s v="Installed"/>
    <s v="Operational"/>
    <s v="Production"/>
    <m/>
    <m/>
    <m/>
    <s v="application-support-1621881"/>
    <m/>
    <m/>
    <m/>
    <m/>
    <m/>
    <m/>
    <m/>
    <m/>
    <m/>
    <m/>
    <m/>
    <m/>
  </r>
  <r>
    <x v="600"/>
    <x v="616"/>
    <m/>
    <x v="0"/>
    <x v="0"/>
    <s v="Nick WILMS"/>
    <s v="André Cattaruzza"/>
    <x v="0"/>
    <s v="be+nl/Finance/Procurement/Office tooling"/>
    <s v="Business Application"/>
    <s v="Installed"/>
    <s v="Operational"/>
    <s v="Production"/>
    <m/>
    <m/>
    <m/>
    <s v="fcc3cf1cdbeee304dd1bf5261d9619a9"/>
    <m/>
    <m/>
    <m/>
    <m/>
    <m/>
    <m/>
    <m/>
    <m/>
    <m/>
    <m/>
    <m/>
    <m/>
  </r>
  <r>
    <x v="601"/>
    <x v="617"/>
    <m/>
    <x v="0"/>
    <x v="1"/>
    <s v="Rik-Jan van Bree"/>
    <s v="Oscar Duintjer Tebbens"/>
    <x v="1"/>
    <s v="be+nl/Payments NL/Products/Digital Insight"/>
    <s v="Business Application"/>
    <s v="Installed"/>
    <s v="Operational"/>
    <s v="Production"/>
    <s v="B3736300"/>
    <m/>
    <m/>
    <s v="application-business-1737771"/>
    <s v="application-business-1737771"/>
    <s v="No"/>
    <s v="Narjiss Aydoun"/>
    <s v="Hans Krak"/>
    <m/>
    <m/>
    <s v="ING Bank Netherlands - Bank"/>
    <s v="Y"/>
    <s v="Payments NL"/>
    <s v="No"/>
    <s v="No"/>
    <m/>
  </r>
  <r>
    <x v="602"/>
    <x v="618"/>
    <m/>
    <x v="0"/>
    <x v="0"/>
    <s v="Filip Bollaerts"/>
    <s v="Johan Smessaert"/>
    <x v="0"/>
    <s v="be+nl/Platform Engineering/Users Connectivity"/>
    <s v="Business Application"/>
    <s v="Installed"/>
    <s v="Operational"/>
    <s v="Production"/>
    <s v="50002101"/>
    <m/>
    <m/>
    <s v="cb0d6df4dbebb30021f750e4dc961908"/>
    <m/>
    <m/>
    <m/>
    <m/>
    <m/>
    <m/>
    <m/>
    <m/>
    <m/>
    <m/>
    <m/>
    <m/>
  </r>
  <r>
    <x v="603"/>
    <x v="619"/>
    <m/>
    <x v="0"/>
    <x v="1"/>
    <s v="Steven Frieswijk"/>
    <s v="Tommy van de Zande"/>
    <x v="1"/>
    <s v="be+nl/Digital &amp; Customer Interaction NL/DiPr P&amp;C/Back to the feature"/>
    <s v="Business Application"/>
    <s v="Installed"/>
    <s v="Operational"/>
    <s v="Production"/>
    <s v="B3731200"/>
    <m/>
    <m/>
    <s v="application-business-1606051"/>
    <s v="application-business-1606051"/>
    <m/>
    <m/>
    <m/>
    <m/>
    <m/>
    <s v="ING Bank Netherlands - Bank"/>
    <s v="Y"/>
    <s v="Digital &amp; Customer Interaction"/>
    <s v="No"/>
    <m/>
    <m/>
  </r>
  <r>
    <x v="35"/>
    <x v="620"/>
    <m/>
    <x v="10"/>
    <x v="2"/>
    <s v="Sander Quik"/>
    <s v="Jeroen Losekoot"/>
    <x v="1"/>
    <s v="be+nl/Daily Banking Digital First NL/IL/Loyalty/Loyalty IT"/>
    <s v="Business Application"/>
    <s v="Installed"/>
    <s v="Operational"/>
    <s v="Production"/>
    <m/>
    <m/>
    <m/>
    <m/>
    <m/>
    <m/>
    <s v="Jeroen Losekoot"/>
    <s v="GJ Reinders"/>
    <m/>
    <m/>
    <s v="ING Bank Netherlands - Bank"/>
    <s v="Y"/>
    <s v="Daily Banking Digital First NL"/>
    <s v="No"/>
    <m/>
    <m/>
  </r>
  <r>
    <x v="604"/>
    <x v="621"/>
    <m/>
    <x v="0"/>
    <x v="0"/>
    <s v="Tine Puttenaers"/>
    <s v="Amaury Vanthournout"/>
    <x v="0"/>
    <s v="be+nl/Finance &amp; Risk Support Chain/Finance &amp; Risk Business Support Mainframe"/>
    <s v="Business Application"/>
    <s v="Installed"/>
    <s v="Operational"/>
    <s v="Production"/>
    <s v="50002581"/>
    <m/>
    <m/>
    <s v="application-business-39614"/>
    <m/>
    <m/>
    <m/>
    <m/>
    <m/>
    <m/>
    <m/>
    <m/>
    <m/>
    <m/>
    <m/>
    <m/>
  </r>
  <r>
    <x v="605"/>
    <x v="622"/>
    <m/>
    <x v="0"/>
    <x v="1"/>
    <s v="Jos Klompe"/>
    <s v="Matthias Neuner"/>
    <x v="1"/>
    <s v="be+nl/Daily Banking Digital First NL/O&amp;A/Mobile Onboarding/Galliers"/>
    <s v="Business Application"/>
    <s v="Installed"/>
    <s v="Operational"/>
    <s v="Production"/>
    <s v="B3734100"/>
    <m/>
    <m/>
    <s v="application-business-1324279"/>
    <s v="application-business-1324279"/>
    <m/>
    <s v="Hans Overeem"/>
    <s v="GJ Reinders"/>
    <m/>
    <m/>
    <s v="ING Bank Netherlands - Bank"/>
    <s v="Y"/>
    <s v="Daily Banking Digital First NL"/>
    <s v="Yes"/>
    <s v="Yes"/>
    <m/>
  </r>
  <r>
    <x v="606"/>
    <x v="623"/>
    <m/>
    <x v="0"/>
    <x v="1"/>
    <s v="Jan Reuterink"/>
    <s v="Michael den Drijver"/>
    <x v="1"/>
    <s v="be+nl/Digital Business Banking NL/Customer Data Processes/Cake"/>
    <s v="Business Application"/>
    <s v="Installed"/>
    <s v="Operational"/>
    <s v="Production"/>
    <s v="B3734300"/>
    <m/>
    <m/>
    <s v="application-business-1697991"/>
    <s v="application-business-1697991"/>
    <s v="No"/>
    <m/>
    <m/>
    <m/>
    <m/>
    <s v="ING Bank Netherlands - Bank"/>
    <s v="Y"/>
    <s v="Digital Business Banking"/>
    <s v="No"/>
    <s v="No"/>
    <m/>
  </r>
  <r>
    <x v="607"/>
    <x v="624"/>
    <m/>
    <x v="0"/>
    <x v="1"/>
    <s v="Rik-Jan van Bree"/>
    <s v="Oscar Duintjer Tebbens"/>
    <x v="2"/>
    <s v="be+nl/Payments NL/Products/Digital Insight"/>
    <s v="Business Application"/>
    <s v="Installed"/>
    <s v="Operational"/>
    <s v="Production"/>
    <s v="B3736300"/>
    <m/>
    <m/>
    <s v="b94f077cdb63b70010d273200f96197f"/>
    <s v="b94f077cdb63b70010d273200f96197f"/>
    <s v="Yes"/>
    <s v="Narjiss Aydoun"/>
    <s v="Martijn Greuter"/>
    <s v="Transaction data"/>
    <s v="Exchanged across domains"/>
    <s v="ING Bank Netherlands - Bank"/>
    <s v="Y"/>
    <s v="Payments NL"/>
    <s v="No"/>
    <s v="No"/>
    <m/>
  </r>
  <r>
    <x v="608"/>
    <x v="625"/>
    <m/>
    <x v="2"/>
    <x v="2"/>
    <s v="Manish Vashishtha"/>
    <s v="Miente Bakker"/>
    <x v="1"/>
    <s v="be+nl/Assisted channels/PA2_Portal Foundation/Kijkglas"/>
    <s v="Business Application"/>
    <s v="Installed"/>
    <s v="Operational"/>
    <s v="Production"/>
    <m/>
    <m/>
    <m/>
    <m/>
    <s v="application-business-589749"/>
    <s v="No"/>
    <m/>
    <m/>
    <m/>
    <m/>
    <s v="ING Bank Netherlands - Bank"/>
    <s v="Y"/>
    <s v="Assisted channels"/>
    <s v="Yes"/>
    <m/>
    <m/>
  </r>
  <r>
    <x v="609"/>
    <x v="626"/>
    <m/>
    <x v="0"/>
    <x v="1"/>
    <s v="Sandra Nieuwenhuis"/>
    <s v="Stella Bakkes"/>
    <x v="1"/>
    <s v="be+nl/Business lending/Product Engines"/>
    <s v="Business Application"/>
    <s v="Installed"/>
    <s v="Operational"/>
    <s v="Production"/>
    <s v="B3737120"/>
    <m/>
    <m/>
    <s v="f9231fb4db1813440a86f7051d961963"/>
    <s v="f9231fb4db1813440a86f7051d961963"/>
    <s v="No"/>
    <m/>
    <m/>
    <m/>
    <m/>
    <s v="ING Bank Netherlands - Bank"/>
    <s v="N"/>
    <s v="Business lending"/>
    <m/>
    <m/>
    <m/>
  </r>
  <r>
    <x v="610"/>
    <x v="627"/>
    <m/>
    <x v="0"/>
    <x v="1"/>
    <s v="Rik-Jan van Bree"/>
    <s v="Oscar Duintjer Tebbens"/>
    <x v="1"/>
    <s v="be+nl/Payments NL/Products/Digital Insight"/>
    <s v="Business Application"/>
    <s v="Installed"/>
    <s v="Operational"/>
    <s v="Production"/>
    <s v="B3736300"/>
    <m/>
    <m/>
    <s v="application-business-1547253"/>
    <s v="application-business-1547253"/>
    <s v="No"/>
    <s v="Narjiss Aydoun"/>
    <s v="Hans Krak"/>
    <m/>
    <m/>
    <s v="ING Bank Netherlands - Bank"/>
    <s v="Y"/>
    <s v="Payments NL"/>
    <s v="No"/>
    <s v="No"/>
    <m/>
  </r>
  <r>
    <x v="611"/>
    <x v="628"/>
    <s v="Messages in the inbox are only accesible for the customer, he/she can delete the message. We don't know if it is a system of record. We do add data e.g. the inbox-id to the message."/>
    <x v="0"/>
    <x v="1"/>
    <s v="Rein Heddema"/>
    <s v="Ed Spitteler"/>
    <x v="1"/>
    <s v="be+nl/Document &amp; Content Services NL/Content Processing/Obelix"/>
    <s v="Business Application"/>
    <s v="Installed"/>
    <s v="Operational"/>
    <s v="Production"/>
    <s v="B5870507"/>
    <m/>
    <m/>
    <s v="e5133785db780854e0d65a0adc961998"/>
    <s v="e5133785db780854e0d65a0adc961998"/>
    <s v="No"/>
    <s v="Ed Spitteler"/>
    <s v="Thees Brons"/>
    <s v="Operational System Process Organisational data"/>
    <s v="Kept in own tribe"/>
    <s v="ING Bank Netherlands - Bank"/>
    <s v="Y"/>
    <s v="Document &amp; Content Services"/>
    <s v="No"/>
    <s v="Yes"/>
    <m/>
  </r>
  <r>
    <x v="612"/>
    <x v="629"/>
    <m/>
    <x v="0"/>
    <x v="1"/>
    <s v="Emile Scheilen"/>
    <s v="Marcel van Kleef"/>
    <x v="2"/>
    <s v="be+nl/Fraud &amp; Cyber Security NL/Prevention/Wookiee"/>
    <s v="Business Application"/>
    <s v="Installed"/>
    <s v="Operational"/>
    <s v="Production"/>
    <s v="B3733100"/>
    <m/>
    <m/>
    <s v="f891fc0cdb186388b83bf3651d96192f"/>
    <s v="f891fc0cdb186388b83bf3651d96192f"/>
    <s v="No"/>
    <s v="Adine Wempe - Kalff"/>
    <s v="Aurora Montoya Guillen"/>
    <s v="Party data"/>
    <s v="Kept in own tribe"/>
    <s v="ING Bank Netherlands - Bank"/>
    <s v="Y"/>
    <s v="Fraud &amp; Cyber Security NL"/>
    <s v="No"/>
    <s v="Yes"/>
    <m/>
  </r>
  <r>
    <x v="613"/>
    <x v="630"/>
    <m/>
    <x v="0"/>
    <x v="1"/>
    <s v="Emile Scheilen"/>
    <s v="Marcel van Kleef"/>
    <x v="2"/>
    <s v="be+nl/Fraud &amp; Cyber Security NL/Prevention/The Force"/>
    <s v="Business Application"/>
    <s v="Installed"/>
    <s v="Operational"/>
    <s v="Production"/>
    <s v="B3733100"/>
    <m/>
    <m/>
    <s v="application-business-1138662"/>
    <s v="application-business-1138662"/>
    <s v="No"/>
    <s v="Adine Wempe - Kalff"/>
    <s v="Jan-Bas Pietersen"/>
    <s v="Party data"/>
    <s v="Kept in own tribe"/>
    <s v="ING Bank Netherlands - Bank"/>
    <s v="Y"/>
    <s v="Fraud &amp; Cyber Security NL"/>
    <s v="Yes"/>
    <s v="Yes"/>
    <m/>
  </r>
  <r>
    <x v="614"/>
    <x v="631"/>
    <m/>
    <x v="0"/>
    <x v="1"/>
    <s v="Emile Scheilen"/>
    <s v="Marcel van Kleef"/>
    <x v="2"/>
    <s v="be+nl/Fraud &amp; Cyber Security NL/Prevention/The Force"/>
    <s v="Business Application"/>
    <s v="Installed"/>
    <s v="Operational"/>
    <s v="Production"/>
    <s v="B3733100"/>
    <m/>
    <m/>
    <s v="application-business-1138672"/>
    <s v="application-business-1138672"/>
    <s v="No"/>
    <s v="Adine Wempe - Kalff"/>
    <s v="Jan-Bas Pietersen"/>
    <s v="Party data"/>
    <s v="Kept in own tribe"/>
    <s v="ING Bank Netherlands - Bank"/>
    <s v="Y"/>
    <s v="Fraud &amp; Cyber Security NL"/>
    <s v="Yes"/>
    <s v="Yes"/>
    <m/>
  </r>
  <r>
    <x v="615"/>
    <x v="632"/>
    <m/>
    <x v="2"/>
    <x v="2"/>
    <s v="Steven Frieswijk"/>
    <s v="Liesbeth Berns"/>
    <x v="1"/>
    <s v="be+nl/Digital &amp; Customer Interaction/DiPr SSE/Team One"/>
    <s v="Business Application"/>
    <s v="Installed"/>
    <s v="Operational"/>
    <s v="Production"/>
    <m/>
    <m/>
    <m/>
    <m/>
    <s v="application-business-1258351"/>
    <m/>
    <m/>
    <m/>
    <m/>
    <m/>
    <s v="ING Bank Netherlands - Bank"/>
    <s v="Y"/>
    <s v="Digital &amp; Customer Interaction"/>
    <s v="No"/>
    <m/>
    <s v="Will be decommed sept 2022"/>
  </r>
  <r>
    <x v="616"/>
    <x v="633"/>
    <m/>
    <x v="0"/>
    <x v="0"/>
    <s v="Koen Michiels"/>
    <s v="Rob Gneo"/>
    <x v="0"/>
    <s v="be+nl/Digital Business Banking BE/BusChan/EB - Feature Squad Chimay"/>
    <s v="Business Application"/>
    <s v="Installed"/>
    <s v="Operational"/>
    <s v="Production"/>
    <s v="50002751"/>
    <m/>
    <m/>
    <s v="application-business-961896"/>
    <m/>
    <m/>
    <m/>
    <m/>
    <m/>
    <m/>
    <m/>
    <m/>
    <m/>
    <m/>
    <m/>
    <m/>
  </r>
  <r>
    <x v="617"/>
    <x v="634"/>
    <s v="No data stored"/>
    <x v="0"/>
    <x v="1"/>
    <s v="Paul Schaper"/>
    <s v="Paul Schaper"/>
    <x v="1"/>
    <s v="be+nl/NRC-FIAT/GMS"/>
    <s v="Business Application"/>
    <s v="Installed"/>
    <s v="Operational"/>
    <s v="Production"/>
    <s v="B3735400"/>
    <m/>
    <m/>
    <s v="9361688adb76b7449b58f9231d96191c"/>
    <s v="9361688adb76b7449b58f9231d96191c"/>
    <s v="No"/>
    <s v="Narjiss Aydoun"/>
    <s v="Martijn Greuter"/>
    <m/>
    <m/>
    <s v="ING Bank Netherlands - Bank"/>
    <s v="N"/>
    <s v="CoreBanking"/>
    <m/>
    <m/>
    <m/>
  </r>
  <r>
    <x v="618"/>
    <x v="635"/>
    <m/>
    <x v="0"/>
    <x v="0"/>
    <s v="Luc Janssen"/>
    <s v="An CAERS"/>
    <x v="0"/>
    <s v="be+nl/CoE Communications and brand exp/SaaS and intercompany applications suppor"/>
    <s v="Business Application"/>
    <s v="Installed"/>
    <s v="Operational"/>
    <s v="Production"/>
    <s v="50002300"/>
    <m/>
    <m/>
    <s v="application-support-1684575"/>
    <m/>
    <m/>
    <m/>
    <m/>
    <m/>
    <m/>
    <m/>
    <m/>
    <m/>
    <m/>
    <m/>
    <m/>
  </r>
  <r>
    <x v="619"/>
    <x v="636"/>
    <m/>
    <x v="0"/>
    <x v="1"/>
    <s v="Rik-Jan van Bree"/>
    <s v="Oscar Duintjer Tebbens"/>
    <x v="1"/>
    <s v="be+nl/Payments NL/Products/SanMiquel"/>
    <s v="Business Application"/>
    <s v="Installed"/>
    <s v="Operational"/>
    <s v="Production"/>
    <s v="B3736300"/>
    <m/>
    <m/>
    <s v="application-business-1332788"/>
    <s v="application-business-1332788"/>
    <s v="No"/>
    <s v="Narjiss Aydoun"/>
    <s v="Hans Krak"/>
    <m/>
    <m/>
    <s v="ING Bank Netherlands - Bank"/>
    <s v="Y"/>
    <s v="Payments NL"/>
    <s v="No"/>
    <s v="No"/>
    <m/>
  </r>
  <r>
    <x v="620"/>
    <x v="637"/>
    <m/>
    <x v="0"/>
    <x v="1"/>
    <s v="Rik-Jan van Bree"/>
    <s v="Maarten van Gessel"/>
    <x v="1"/>
    <s v="be+nl/Payments NL/Products/Crafty Unicorns"/>
    <s v="Business Application"/>
    <s v="Installed"/>
    <s v="Operational"/>
    <s v="Production"/>
    <s v="B3736300"/>
    <m/>
    <m/>
    <s v="application-business-1147507"/>
    <s v="application-business-1147507"/>
    <s v="No"/>
    <s v="Narjiss Aydoun"/>
    <s v="Hans Krak"/>
    <m/>
    <m/>
    <s v="ING Bank Netherlands - Bank"/>
    <s v="Y"/>
    <s v="Payments NL"/>
    <s v="No"/>
    <s v="No"/>
    <m/>
  </r>
  <r>
    <x v="621"/>
    <x v="638"/>
    <m/>
    <x v="0"/>
    <x v="1"/>
    <s v="Jan Reuterink"/>
    <s v="Michael den Drijver"/>
    <x v="1"/>
    <s v="be+nl/Digital Business Banking NL/Customer Data Processes/Cake"/>
    <s v="Business Application"/>
    <s v="Installed"/>
    <s v="Operational"/>
    <s v="Production"/>
    <s v="B3734300"/>
    <m/>
    <m/>
    <s v="application-business-1697997"/>
    <s v="application-business-1697997"/>
    <s v="No"/>
    <m/>
    <m/>
    <m/>
    <m/>
    <s v="ING Bank Netherlands - Bank"/>
    <s v="Y"/>
    <s v="Digital Business Banking"/>
    <s v="No"/>
    <s v="No"/>
    <m/>
  </r>
  <r>
    <x v="622"/>
    <x v="639"/>
    <m/>
    <x v="0"/>
    <x v="1"/>
    <s v="Jos Klompe"/>
    <s v="Dave van der Sluis"/>
    <x v="1"/>
    <s v="be+nl/KYC Services NL/Donar"/>
    <s v="Business Application"/>
    <s v="Installed"/>
    <s v="Operational"/>
    <s v="Production"/>
    <s v="B3734100"/>
    <m/>
    <m/>
    <s v="application-business-1338522"/>
    <s v="application-business-1338522"/>
    <s v="No"/>
    <m/>
    <m/>
    <m/>
    <m/>
    <s v="ING Bank Netherlands - Bank"/>
    <s v="N"/>
    <s v="KYC Services NL"/>
    <m/>
    <m/>
    <m/>
  </r>
  <r>
    <x v="35"/>
    <x v="640"/>
    <s v="Has been decommed"/>
    <x v="8"/>
    <x v="2"/>
    <s v="Emile Scheilen"/>
    <s v="Adine Wempe - Kalff"/>
    <x v="2"/>
    <s v="be+nl/Fraud &amp; Cyber Security NL/Prevention/JAWAS"/>
    <s v="Business Application"/>
    <s v="Installed"/>
    <s v="Operational"/>
    <s v="Production"/>
    <m/>
    <m/>
    <m/>
    <m/>
    <m/>
    <s v="No"/>
    <s v="Adine Wempe - Kalff"/>
    <s v="Gertjan Kruijt"/>
    <s v="Party data"/>
    <s v="Kept in own tribe"/>
    <s v="ING Bank Netherlands - Bank"/>
    <s v="Y"/>
    <s v="Fraud &amp; Cyber Security NL"/>
    <s v="Yes"/>
    <s v="Yes"/>
    <m/>
  </r>
  <r>
    <x v="623"/>
    <x v="641"/>
    <m/>
    <x v="0"/>
    <x v="0"/>
    <s v="Tine Puttenaers"/>
    <s v="Camille Villeroy de Galhau"/>
    <x v="0"/>
    <s v="be+nl/Finance &amp; Risk Support Chain/Finance &amp; Risk Business Support Mainframe"/>
    <s v="Business Application"/>
    <s v="Installed"/>
    <s v="Operational"/>
    <s v="Production"/>
    <s v="50002581"/>
    <m/>
    <m/>
    <s v="application-business-39619"/>
    <m/>
    <m/>
    <m/>
    <m/>
    <m/>
    <m/>
    <m/>
    <m/>
    <m/>
    <m/>
    <m/>
    <m/>
  </r>
  <r>
    <x v="624"/>
    <x v="642"/>
    <s v="GPMS passes on data (party, product, agreement and transactional) for distribution to customers on paper."/>
    <x v="0"/>
    <x v="1"/>
    <s v="Rein Heddema"/>
    <s v="Ed Spitteler"/>
    <x v="1"/>
    <s v="be+nl/Document &amp; Content Services NL/Communication as a Service/Paper &amp; Send"/>
    <s v="Business Application"/>
    <s v="Installed"/>
    <s v="Operational"/>
    <s v="Production"/>
    <s v="B5870507"/>
    <m/>
    <m/>
    <s v="application-business-868220"/>
    <s v="application-business-868220"/>
    <s v="No"/>
    <s v="Ed Spitteler"/>
    <s v="Alexander de Graaff"/>
    <m/>
    <m/>
    <s v="ING Bank Netherlands - Bank"/>
    <s v="N"/>
    <s v="Document &amp; Content Services"/>
    <m/>
    <m/>
    <m/>
  </r>
  <r>
    <x v="625"/>
    <x v="643"/>
    <m/>
    <x v="2"/>
    <x v="2"/>
    <s v="Steven Frieswijk"/>
    <s v="Liesbeth Berns"/>
    <x v="1"/>
    <s v="be+nl/Digital &amp; Customer Interaction/DiPr SSE/Team One"/>
    <s v="Business Application"/>
    <s v="Installed"/>
    <s v="Operational"/>
    <s v="Production"/>
    <m/>
    <m/>
    <m/>
    <m/>
    <s v="application-business-1258345"/>
    <m/>
    <m/>
    <m/>
    <m/>
    <m/>
    <s v="ING Bank Netherlands - Bank"/>
    <s v="Y"/>
    <s v="Digital &amp; Customer Interaction"/>
    <s v="No"/>
    <m/>
    <s v="Will be decommed sept 2022"/>
  </r>
  <r>
    <x v="626"/>
    <x v="644"/>
    <m/>
    <x v="5"/>
    <x v="2"/>
    <s v="DAVE VOS"/>
    <s v="ESEN SAYGIVAR"/>
    <x v="1"/>
    <s v="T01365 - The Marvel(ous)"/>
    <s v="Business Application"/>
    <s v="Installed"/>
    <s v="Operational"/>
    <s v="Production"/>
    <m/>
    <m/>
    <m/>
    <m/>
    <s v="49cd5cb5db18bf04286838dffe9619bb"/>
    <m/>
    <m/>
    <m/>
    <m/>
    <m/>
    <s v="ING Bank Netherlands - Bank"/>
    <s v="N"/>
    <s v="NL Engineering Enablement"/>
    <m/>
    <m/>
    <m/>
  </r>
  <r>
    <x v="627"/>
    <x v="645"/>
    <m/>
    <x v="0"/>
    <x v="0"/>
    <s v="Karl Van Valckenborgh"/>
    <s v="Clément Daniel"/>
    <x v="0"/>
    <s v="be+nl/CRO/Retail Credit Risk/Office Tooling"/>
    <s v="Business Application"/>
    <s v="Installed"/>
    <s v="Operational"/>
    <s v="Production"/>
    <m/>
    <m/>
    <m/>
    <s v="5dc1056ddbc56b0091ab3b4ffe9619ef"/>
    <m/>
    <m/>
    <m/>
    <m/>
    <m/>
    <m/>
    <m/>
    <m/>
    <m/>
    <m/>
    <m/>
    <m/>
  </r>
  <r>
    <x v="628"/>
    <x v="646"/>
    <m/>
    <x v="2"/>
    <x v="2"/>
    <s v="Rik-Jan van Bree"/>
    <s v="Jan Willem Heurter"/>
    <x v="2"/>
    <s v="be+nl/Payments NL/Products/Statements and invoices"/>
    <s v="Business Application"/>
    <s v="Installed"/>
    <s v="Operational"/>
    <s v="Production"/>
    <m/>
    <m/>
    <m/>
    <m/>
    <s v="application-business-1600633"/>
    <s v="No"/>
    <s v="Narjiss Aydoun"/>
    <s v="Jan Willem Heurter"/>
    <s v="Agreement data"/>
    <s v="Kept in own tribe"/>
    <s v="ING Bank Netherlands - Bank"/>
    <s v="Y"/>
    <s v="Payments NL"/>
    <s v="No"/>
    <s v="No"/>
    <m/>
  </r>
  <r>
    <x v="629"/>
    <x v="647"/>
    <m/>
    <x v="0"/>
    <x v="1"/>
    <s v="Guido Smit"/>
    <s v="Jeroen Losekoot"/>
    <x v="1"/>
    <s v="be+nl/Daily Banking Digital First NL/Platform &amp; Enablers/Hopps"/>
    <s v="Business Application"/>
    <s v="Installed"/>
    <s v="Operational"/>
    <s v="Production"/>
    <s v="B3736100"/>
    <m/>
    <m/>
    <s v="0501020edb288b00eb6370600f961991"/>
    <s v="0501020edb288b00eb6370600f961991"/>
    <m/>
    <s v="Jeroen Losekoot"/>
    <s v="GJ Reinders"/>
    <m/>
    <m/>
    <s v="ING Bank Netherlands - Bank"/>
    <s v="Y"/>
    <s v="Daily Banking Digital First NL"/>
    <s v="No"/>
    <m/>
    <m/>
  </r>
  <r>
    <x v="630"/>
    <x v="648"/>
    <m/>
    <x v="0"/>
    <x v="0"/>
    <s v="Halil Cekiç"/>
    <s v="Francisco Schram"/>
    <x v="0"/>
    <s v="be+nl/Mortgages BE/Digital Mortgage"/>
    <s v="Business Application"/>
    <s v="Installed"/>
    <s v="Operational"/>
    <s v="Production"/>
    <s v="50002492"/>
    <m/>
    <m/>
    <s v="f5c7bf081b9cf05032114262b24bcbe6"/>
    <m/>
    <m/>
    <m/>
    <m/>
    <m/>
    <m/>
    <m/>
    <m/>
    <m/>
    <m/>
    <m/>
    <m/>
  </r>
  <r>
    <x v="631"/>
    <x v="649"/>
    <m/>
    <x v="0"/>
    <x v="0"/>
    <s v="Jan Reuterink"/>
    <s v="Johan de Niet"/>
    <x v="0"/>
    <s v="be+nl/Digital Business Banking NL/Enabling processes by Data/DRO"/>
    <s v="Business Application"/>
    <s v="Installed"/>
    <s v="Operational"/>
    <s v="Production"/>
    <s v="B3734300"/>
    <m/>
    <m/>
    <s v="application-support-1177685"/>
    <m/>
    <m/>
    <m/>
    <m/>
    <m/>
    <m/>
    <m/>
    <m/>
    <m/>
    <m/>
    <m/>
    <m/>
  </r>
  <r>
    <x v="632"/>
    <x v="650"/>
    <m/>
    <x v="0"/>
    <x v="1"/>
    <s v="Guido Smit"/>
    <s v="Jeroen Losekoot"/>
    <x v="1"/>
    <s v="be+nl/Daily Banking Digital First NL/IL/PS &amp; CA/Nakamoto"/>
    <s v="Business Application"/>
    <s v="Installed"/>
    <s v="Operational"/>
    <s v="Production"/>
    <s v="B3736100"/>
    <m/>
    <m/>
    <s v="application-business-1145573"/>
    <s v="application-business-1145573"/>
    <m/>
    <s v="Jeroen Losekoot"/>
    <s v="GJ Reinders"/>
    <m/>
    <m/>
    <s v="ING Bank Netherlands - Bank"/>
    <s v="Y"/>
    <s v="Daily Banking Digital First NL"/>
    <s v="No"/>
    <m/>
    <m/>
  </r>
  <r>
    <x v="633"/>
    <x v="651"/>
    <m/>
    <x v="0"/>
    <x v="1"/>
    <s v="Guido Smit"/>
    <s v="Jeroen Losekoot"/>
    <x v="1"/>
    <s v="be+nl/Daily Banking Digital First NL/IL/PS &amp; CA/Nakamoto"/>
    <s v="Business Application"/>
    <s v="Installed"/>
    <s v="Operational"/>
    <s v="Production"/>
    <s v="B3736100"/>
    <m/>
    <m/>
    <s v="application-business-1456469"/>
    <s v="application-business-1456469"/>
    <m/>
    <s v="Jeroen Losekoot"/>
    <s v="GJ Reinders"/>
    <m/>
    <m/>
    <s v="ING Bank Netherlands - Bank"/>
    <s v="Y"/>
    <s v="Daily Banking Digital First NL"/>
    <s v="No"/>
    <m/>
    <m/>
  </r>
  <r>
    <x v="634"/>
    <x v="652"/>
    <m/>
    <x v="0"/>
    <x v="1"/>
    <s v="Rik-Jan van Bree"/>
    <s v="Oscar Duintjer Tebbens"/>
    <x v="1"/>
    <s v="be+nl/Payments NL/Products/Digital Insight"/>
    <s v="Business Application"/>
    <s v="Installed"/>
    <s v="Operational"/>
    <s v="Production"/>
    <s v="B3736300"/>
    <m/>
    <m/>
    <s v="application-business-1022566"/>
    <s v="application-business-1022566"/>
    <s v="No"/>
    <s v="Narjiss Aydoun"/>
    <s v="Hans Krak"/>
    <m/>
    <m/>
    <s v="ING Bank Netherlands - Bank"/>
    <s v="Y"/>
    <s v="Payments NL"/>
    <s v="No"/>
    <s v="No"/>
    <m/>
  </r>
  <r>
    <x v="635"/>
    <x v="653"/>
    <m/>
    <x v="0"/>
    <x v="1"/>
    <s v="Emile Scheilen"/>
    <s v="Marcel van Kleef"/>
    <x v="2"/>
    <s v="be+nl/Fraud &amp; Cyber Security NL/Prevention/JAWAS"/>
    <s v="Business Application"/>
    <s v="Installed"/>
    <s v="Operational"/>
    <s v="Production"/>
    <s v="B3733100"/>
    <m/>
    <m/>
    <s v="19ed99fddb6d4bc08ef1f3731d961989"/>
    <s v="19ed99fddb6d4bc08ef1f3731d961989"/>
    <s v="No"/>
    <s v="Adine Wempe - Kalff"/>
    <s v="Gertjan Kruijt"/>
    <s v="Party data"/>
    <s v="Kept in own tribe"/>
    <s v="ING Bank Netherlands - Bank"/>
    <s v="Y"/>
    <s v="Fraud &amp; Cyber Security NL"/>
    <s v="No"/>
    <s v="No"/>
    <s v="Yes, 01/06/2022"/>
  </r>
  <r>
    <x v="636"/>
    <x v="654"/>
    <m/>
    <x v="0"/>
    <x v="0"/>
    <s v="Arnaud Gaudissart"/>
    <s v="Erik Hagreis"/>
    <x v="0"/>
    <s v="be+nl/Investments BE/BE Platform, Operations and Risk/Orange Wolves"/>
    <s v="Business Application"/>
    <s v="Installed"/>
    <s v="Operational"/>
    <s v="Production"/>
    <s v="50002461"/>
    <m/>
    <m/>
    <s v="c7096a66db673280a0f0f3d61d96196f"/>
    <m/>
    <m/>
    <m/>
    <m/>
    <m/>
    <m/>
    <m/>
    <m/>
    <m/>
    <m/>
    <m/>
    <m/>
  </r>
  <r>
    <x v="637"/>
    <x v="655"/>
    <m/>
    <x v="0"/>
    <x v="1"/>
    <s v="Sander Quik"/>
    <s v="Maartje Geven"/>
    <x v="1"/>
    <s v="be+nl/Digital &amp; Customer Interaction NL/Di NL/AngularJS"/>
    <s v="Business Application"/>
    <s v="Installed"/>
    <s v="Operational"/>
    <s v="Production"/>
    <s v="B3731200"/>
    <m/>
    <m/>
    <s v="application-business-1390685"/>
    <s v="application-business-1390685"/>
    <m/>
    <m/>
    <m/>
    <m/>
    <m/>
    <s v="ING Bank Netherlands - Bank"/>
    <s v="N"/>
    <s v="Digital &amp; Customer Interaction"/>
    <m/>
    <m/>
    <m/>
  </r>
  <r>
    <x v="638"/>
    <x v="656"/>
    <m/>
    <x v="0"/>
    <x v="1"/>
    <s v="Sander Quik"/>
    <s v="Maartje Geven"/>
    <x v="1"/>
    <s v="be+nl/Digital &amp; Customer Interaction NL/Di NL/AngularJS"/>
    <s v="Business Application"/>
    <s v="Installed"/>
    <s v="Operational"/>
    <s v="Production"/>
    <s v="B3731200"/>
    <m/>
    <m/>
    <s v="application-business-1278126"/>
    <s v="application-business-1278126"/>
    <m/>
    <m/>
    <m/>
    <m/>
    <m/>
    <s v="ING Bank Netherlands - Bank"/>
    <s v="N"/>
    <s v="Digital &amp; Customer Interaction"/>
    <m/>
    <m/>
    <m/>
  </r>
  <r>
    <x v="639"/>
    <x v="657"/>
    <m/>
    <x v="2"/>
    <x v="2"/>
    <s v="Sander Quik"/>
    <s v="Maartje Geven"/>
    <x v="1"/>
    <s v="be+nl/Digital &amp; Customer Interaction/Di NL/AngularJS"/>
    <s v="Business Application"/>
    <s v="Installed"/>
    <s v="Operational"/>
    <s v="Production"/>
    <m/>
    <m/>
    <m/>
    <m/>
    <s v="application-business-1278118"/>
    <m/>
    <m/>
    <m/>
    <m/>
    <m/>
    <s v="ING Bank Netherlands - Bank"/>
    <s v="N"/>
    <s v="Digital &amp; Customer Interaction"/>
    <m/>
    <m/>
    <m/>
  </r>
  <r>
    <x v="640"/>
    <x v="658"/>
    <m/>
    <x v="0"/>
    <x v="1"/>
    <s v="Rik-Jan van Bree"/>
    <s v="Oscar Duintjer Tebbens"/>
    <x v="1"/>
    <s v="be+nl/Payments NL/Products/Statements and invoices"/>
    <s v="Business Application"/>
    <s v="Installed"/>
    <s v="Operational"/>
    <s v="Production"/>
    <s v="B3736300"/>
    <m/>
    <m/>
    <s v="8abd49cedb51b38421f750e4dc9619c9"/>
    <s v="8abd49cedb51b38421f750e4dc9619c9"/>
    <s v="No"/>
    <s v="Narjiss Aydoun"/>
    <s v="Jan Willem Heurter"/>
    <s v="Reference data"/>
    <s v="Exchanged across domains"/>
    <s v="ING Bank Netherlands - Bank"/>
    <s v="Y"/>
    <s v="Payments NL"/>
    <s v="No"/>
    <s v="No"/>
    <m/>
  </r>
  <r>
    <x v="641"/>
    <x v="659"/>
    <m/>
    <x v="0"/>
    <x v="1"/>
    <s v="Steven Frieswijk"/>
    <s v="Liesbeth Berns"/>
    <x v="2"/>
    <s v="be+nl/Digital &amp; Customer Interaction/DiPr SSE/Feedback"/>
    <s v="Business Application"/>
    <s v="Installed"/>
    <s v="Operational"/>
    <s v="Production"/>
    <s v="B3731200"/>
    <m/>
    <m/>
    <s v="application-business-1369116"/>
    <s v="application-business-1369116"/>
    <s v="Yes"/>
    <s v="Liesbeth Berns"/>
    <m/>
    <m/>
    <s v="Exchanged across domains"/>
    <s v="ING Bank Netherlands - Bank"/>
    <s v="Y"/>
    <s v="Digital &amp; Customer Interaction"/>
    <s v="Yes"/>
    <s v="Yes"/>
    <m/>
  </r>
  <r>
    <x v="642"/>
    <x v="660"/>
    <m/>
    <x v="5"/>
    <x v="2"/>
    <s v="Guido Smit"/>
    <s v="_x0009_Matthias Neuner"/>
    <x v="1"/>
    <s v="be+nl/Daily Banking Digital First NL/Business Journeys/Genesis"/>
    <s v="Business Application"/>
    <s v="Installed"/>
    <s v="Operational"/>
    <s v="Production"/>
    <m/>
    <m/>
    <m/>
    <m/>
    <s v="application-business-1719283"/>
    <m/>
    <s v="Hans Overeem"/>
    <s v="GJ Reinders"/>
    <m/>
    <m/>
    <s v="ING Bank Netherlands - Bank"/>
    <s v="Y"/>
    <s v="Daily Banking Digital First NL"/>
    <s v="No"/>
    <m/>
    <m/>
  </r>
  <r>
    <x v="643"/>
    <x v="661"/>
    <m/>
    <x v="0"/>
    <x v="0"/>
    <s v="Philippe De Jamblinne De Meux"/>
    <s v="Grégory Dekimpe"/>
    <x v="0"/>
    <s v="be+nl/CRO/Balance Sheet Risk/Office Tooling"/>
    <s v="Business Application"/>
    <s v="Installed"/>
    <s v="Operational"/>
    <s v="Production"/>
    <m/>
    <m/>
    <m/>
    <s v="0533dcae1b60bc90eec0433be54bcba1"/>
    <m/>
    <m/>
    <m/>
    <m/>
    <m/>
    <m/>
    <m/>
    <m/>
    <m/>
    <m/>
    <m/>
    <m/>
  </r>
  <r>
    <x v="644"/>
    <x v="662"/>
    <s v="Tokens + LCM on tokens"/>
    <x v="7"/>
    <x v="2"/>
    <s v="Akram Musa"/>
    <s v="Lindy Volkerts"/>
    <x v="2"/>
    <s v="be+nl/Payments NL/Cards/Mobile Payment"/>
    <s v="Business Application"/>
    <s v="Installed"/>
    <s v="Operational"/>
    <s v="Production"/>
    <m/>
    <m/>
    <m/>
    <m/>
    <s v="application-business-1734536"/>
    <s v="Yes"/>
    <s v="Narjiss Aydoun"/>
    <s v="Bernard Faber"/>
    <s v="Product data"/>
    <s v="Exchanged across domains"/>
    <s v="ING Bank Netherlands - Bank"/>
    <s v="Y"/>
    <s v="Payments NL"/>
    <s v="No"/>
    <s v="No"/>
    <m/>
  </r>
  <r>
    <x v="644"/>
    <x v="663"/>
    <m/>
    <x v="0"/>
    <x v="0"/>
    <s v="Akram Musa"/>
    <s v="Nate Dijkstra"/>
    <x v="0"/>
    <s v="be+nl/Payments NL/Cards/Mobile Payment"/>
    <s v="Business Application"/>
    <s v="Installed"/>
    <s v="Operational"/>
    <s v="Production"/>
    <s v="B3735500"/>
    <m/>
    <m/>
    <s v="application-business-1734536"/>
    <m/>
    <m/>
    <m/>
    <m/>
    <m/>
    <m/>
    <m/>
    <m/>
    <m/>
    <m/>
    <m/>
    <m/>
  </r>
  <r>
    <x v="645"/>
    <x v="664"/>
    <s v="Guscan is processing incoming mail (both digitally as via post). The documents are scanned, recognized and indexed for further processing by several Business Units, or directly sent to the digital archive."/>
    <x v="0"/>
    <x v="1"/>
    <s v="Rein Heddema"/>
    <s v="Ed Spitteler"/>
    <x v="1"/>
    <s v="be+nl/Document &amp; Content Services NL/Content Interaction/Superflow"/>
    <s v="Business Application"/>
    <s v="Installed"/>
    <s v="Operational"/>
    <s v="Production"/>
    <s v="B5870507"/>
    <m/>
    <m/>
    <s v="application-business-1136250"/>
    <s v="application-business-1136250"/>
    <s v="No"/>
    <s v="Ed Spitteler"/>
    <s v="Sander Plantenga"/>
    <m/>
    <m/>
    <s v="ING Bank Netherlands - Bank"/>
    <s v="Y"/>
    <s v="Document &amp; Content Services"/>
    <s v="No"/>
    <s v="Yes"/>
    <m/>
  </r>
  <r>
    <x v="646"/>
    <x v="665"/>
    <m/>
    <x v="1"/>
    <x v="0"/>
    <s v="Jos Klompe"/>
    <s v="Sven Schenkel"/>
    <x v="0"/>
    <s v="be+nl/Digital Business Banking NL/Customer Data Processes/Cake"/>
    <s v="Business Application"/>
    <s v="Retired"/>
    <s v="Operational"/>
    <s v="Production"/>
    <s v="B3734300"/>
    <m/>
    <m/>
    <s v="application-business-679801"/>
    <m/>
    <m/>
    <m/>
    <m/>
    <m/>
    <m/>
    <m/>
    <m/>
    <m/>
    <m/>
    <m/>
    <m/>
  </r>
  <r>
    <x v="647"/>
    <x v="666"/>
    <m/>
    <x v="0"/>
    <x v="0"/>
    <s v="Sabrina Bonneux"/>
    <s v="Julien Cnyrim"/>
    <x v="0"/>
    <s v="be+nl/Finance &amp; Risk Support Chain/Finance &amp; Risk Business Support UDA"/>
    <s v="Business Application"/>
    <s v="Installed"/>
    <s v="Operational"/>
    <s v="Production"/>
    <m/>
    <m/>
    <m/>
    <s v="782df82adbf2b3c44644522bdc96190e"/>
    <m/>
    <m/>
    <m/>
    <m/>
    <m/>
    <m/>
    <m/>
    <m/>
    <m/>
    <m/>
    <m/>
    <m/>
  </r>
  <r>
    <x v="648"/>
    <x v="667"/>
    <s v="No data stored, technical application"/>
    <x v="0"/>
    <x v="1"/>
    <s v="Paul Schaper"/>
    <s v="Paul Schaper"/>
    <x v="1"/>
    <s v="be+nl/NRC-FIAT/HaCloud"/>
    <s v="Business Application"/>
    <s v="Installed"/>
    <s v="Operational"/>
    <s v="Production"/>
    <s v="B3735400"/>
    <m/>
    <m/>
    <s v="f2a3a2d21b492050303f2fcde54bcbb4"/>
    <s v="f2a3a2d21b492050303f2fcde54bcbb4"/>
    <s v="No"/>
    <s v="n.a."/>
    <s v="Martijn Greuter"/>
    <m/>
    <m/>
    <s v="ING Bank Netherlands - Bank"/>
    <s v="N"/>
    <s v="CoreBanking"/>
    <m/>
    <m/>
    <m/>
  </r>
  <r>
    <x v="649"/>
    <x v="668"/>
    <m/>
    <x v="0"/>
    <x v="1"/>
    <s v="Sander Quik"/>
    <s v="Erik Wolkenfelt"/>
    <x v="2"/>
    <s v="be+nl/CoE Communications and brand exp/Campagne Team NL"/>
    <s v="Business Application"/>
    <s v="Installed"/>
    <s v="Operational"/>
    <s v="Production"/>
    <s v="B3731500"/>
    <m/>
    <m/>
    <s v="0b1efdefdbc80744d1fb34bffe96192f"/>
    <s v="0b1efdefdbc80744d1fb34bffe96192f"/>
    <s v="No"/>
    <m/>
    <m/>
    <s v="Party data"/>
    <s v="Kept in own tribe"/>
    <s v="ING Bank Netherlands - Bank"/>
    <s v="Y"/>
    <s v="CoE Communications and brand exp"/>
    <s v="Yes"/>
    <s v="Yes"/>
    <m/>
  </r>
  <r>
    <x v="650"/>
    <x v="669"/>
    <m/>
    <x v="0"/>
    <x v="0"/>
    <s v="Wim Van Langenhove"/>
    <s v="Johan Smessaert"/>
    <x v="0"/>
    <s v="be+nl/Platform Engineering/WPS"/>
    <s v="Business Application"/>
    <s v="Installed"/>
    <s v="Operational"/>
    <s v="Production"/>
    <s v="50002311"/>
    <m/>
    <m/>
    <s v="df0b83d91bba2094e5f34083b24bcbfe"/>
    <m/>
    <m/>
    <m/>
    <m/>
    <m/>
    <m/>
    <m/>
    <m/>
    <m/>
    <m/>
    <m/>
    <m/>
  </r>
  <r>
    <x v="651"/>
    <x v="670"/>
    <m/>
    <x v="5"/>
    <x v="2"/>
    <s v="_x0009_Mark Nijssen-Gerichhausen"/>
    <s v="Jacques Schram"/>
    <x v="2"/>
    <s v="T00088 - Aanvraag2"/>
    <s v="Business Application"/>
    <s v="Installed"/>
    <s v="Operational"/>
    <s v="Production"/>
    <m/>
    <m/>
    <m/>
    <m/>
    <s v="application-business-1174222"/>
    <s v="No"/>
    <s v="Folkert van der Ploeg"/>
    <s v="Falco Vriesekoop"/>
    <s v="Party data"/>
    <s v="Kept in own tribe"/>
    <s v="ING Bank Netherlands - Bank"/>
    <s v="Y"/>
    <s v="Mortgages NL"/>
    <s v="Yes"/>
    <s v="Yes"/>
    <m/>
  </r>
  <r>
    <x v="652"/>
    <x v="671"/>
    <s v="Data is used for NFRD Heatmap Score calculation for DB NL."/>
    <x v="0"/>
    <x v="1"/>
    <s v="Patrick de Haan"/>
    <s v="Jose Groenevelt"/>
    <x v="1"/>
    <s v="be+nl/People Services/Employee Experience/Office Tooling"/>
    <s v="Business Application"/>
    <s v="Installed"/>
    <s v="Operational"/>
    <s v="Production"/>
    <s v="B4750800"/>
    <m/>
    <m/>
    <s v="9099efe41b6e7490e527b246464bcb7c"/>
    <s v="9099efe41b6e7490e527b246464bcb7c"/>
    <s v="No"/>
    <s v="Jose Groenevelt"/>
    <s v="Patrick de Haan"/>
    <s v="Data derived by Risk"/>
    <s v="Exchanged across domains"/>
    <s v="ING Bank Netherlands - Bank"/>
    <s v="N"/>
    <s v="People Services"/>
    <m/>
    <m/>
    <m/>
  </r>
  <r>
    <x v="653"/>
    <x v="672"/>
    <m/>
    <x v="0"/>
    <x v="0"/>
    <s v="Sabrina Bonneux"/>
    <s v="Julien Cnyrim"/>
    <x v="0"/>
    <s v="be+nl/Finance &amp; Risk Support Chain/Finance &amp; Risk Business Support UDA"/>
    <s v="Business Application"/>
    <s v="Installed"/>
    <s v="Operational"/>
    <s v="Production"/>
    <m/>
    <m/>
    <m/>
    <s v="41d1b18e1b9d091016a986ece54bcbe4"/>
    <m/>
    <m/>
    <m/>
    <m/>
    <m/>
    <m/>
    <m/>
    <m/>
    <m/>
    <m/>
    <m/>
    <m/>
  </r>
  <r>
    <x v="654"/>
    <x v="673"/>
    <s v="Milan Staalenhoef is the new Asset Owner (for the mean time) replacing Tom Bettelheim"/>
    <x v="0"/>
    <x v="1"/>
    <s v="Rik-Jan van Bree"/>
    <s v="Rudmer Osinga"/>
    <x v="2"/>
    <s v="be+nl/Payments NL/Products/MIP"/>
    <s v="Business Application"/>
    <s v="Installed"/>
    <s v="Operational"/>
    <s v="Production"/>
    <s v="B3736300"/>
    <m/>
    <m/>
    <s v="application-business-1360949"/>
    <s v="application-business-1360949"/>
    <s v="No"/>
    <s v="Narjiss Aydoun"/>
    <s v="Milan Staalenhoef"/>
    <s v="Transaction data"/>
    <s v="Kept in own tribe"/>
    <s v="ING Bank Netherlands - Bank"/>
    <s v="Y"/>
    <s v="Payments NL"/>
    <s v="Yes"/>
    <s v="No"/>
    <m/>
  </r>
  <r>
    <x v="655"/>
    <x v="674"/>
    <m/>
    <x v="0"/>
    <x v="0"/>
    <s v="Patrick Ghysen"/>
    <s v="Rosario Aguilar Ruiz"/>
    <x v="0"/>
    <s v="be+nl/DB&amp;MF BE/Customer Channel Experience/ONEder"/>
    <s v="Business Application"/>
    <s v="Installed"/>
    <s v="Operational"/>
    <s v="Production"/>
    <s v="50002401"/>
    <m/>
    <m/>
    <s v="application-support-1621815"/>
    <m/>
    <m/>
    <m/>
    <m/>
    <m/>
    <m/>
    <m/>
    <m/>
    <m/>
    <m/>
    <m/>
    <m/>
  </r>
  <r>
    <x v="656"/>
    <x v="675"/>
    <m/>
    <x v="0"/>
    <x v="0"/>
    <s v="Arnaud Gaudissart"/>
    <s v="Erik Hagreis"/>
    <x v="0"/>
    <s v="be+nl/Investments BE/BE Platform, Operations and Risk/Technical API"/>
    <s v="Business Application"/>
    <s v="Installed"/>
    <s v="Operational"/>
    <s v="Production"/>
    <s v="50002461"/>
    <m/>
    <m/>
    <s v="application-business-602910"/>
    <m/>
    <m/>
    <m/>
    <m/>
    <m/>
    <m/>
    <m/>
    <m/>
    <m/>
    <m/>
    <m/>
    <m/>
  </r>
  <r>
    <x v="657"/>
    <x v="676"/>
    <m/>
    <x v="0"/>
    <x v="0"/>
    <s v="Marijke De Jonckheer"/>
    <s v="Johan Van Assche"/>
    <x v="0"/>
    <s v="be+nl/Digital Business Banking BE/CD-BE/Beholders"/>
    <s v="Business Application"/>
    <s v="Installed"/>
    <s v="Operational"/>
    <s v="Production"/>
    <s v="50002441"/>
    <m/>
    <m/>
    <s v="7c4618fb1bf224945685bc16464bcbe5"/>
    <m/>
    <m/>
    <m/>
    <m/>
    <m/>
    <m/>
    <m/>
    <m/>
    <m/>
    <m/>
    <m/>
    <m/>
  </r>
  <r>
    <x v="658"/>
    <x v="677"/>
    <m/>
    <x v="0"/>
    <x v="1"/>
    <s v="Guido Smit"/>
    <s v="Jeroen Losekoot"/>
    <x v="1"/>
    <s v="be+nl/Daily Banking Digital First NL/Platform &amp; Enablers/Hopps"/>
    <s v="Business Application"/>
    <s v="Installed"/>
    <s v="Operational"/>
    <s v="Production"/>
    <s v="B3736100"/>
    <m/>
    <m/>
    <s v="53291da0db47b7c4dae3ffc41d9619cb"/>
    <s v="53291da0db47b7c4dae3ffc41d9619cb"/>
    <m/>
    <s v="Jeroen Losekoot"/>
    <s v="GJ Reinders"/>
    <m/>
    <m/>
    <s v="ING Bank Netherlands - Bank"/>
    <s v="Y"/>
    <s v="Daily Banking Digital First NL"/>
    <s v="No"/>
    <m/>
    <m/>
  </r>
  <r>
    <x v="35"/>
    <x v="678"/>
    <m/>
    <x v="2"/>
    <x v="2"/>
    <s v="Willem de Vries"/>
    <s v="Robert-Frank Hofland"/>
    <x v="1"/>
    <s v="be+nl/Client Services Daily Banking NL/Office Tooling"/>
    <s v="Business Application"/>
    <s v="Installed"/>
    <s v="Operational"/>
    <s v="Production"/>
    <m/>
    <m/>
    <m/>
    <m/>
    <m/>
    <s v="No"/>
    <s v="Robert-Frank Hofland"/>
    <s v="Willem de Vries"/>
    <s v="Data derived by other data users"/>
    <s v="Kept in own tribe"/>
    <s v="ING Bank Netherlands - Bank"/>
    <s v="N"/>
    <s v="Client Services Daily Banking NL"/>
    <m/>
    <m/>
    <m/>
  </r>
  <r>
    <x v="659"/>
    <x v="679"/>
    <m/>
    <x v="0"/>
    <x v="0"/>
    <s v="Mireille Van Damme"/>
    <s v="Jean Pinte"/>
    <x v="0"/>
    <s v="be+nl/CoE Document &amp; Content Services BE/Intelligent Automation/Automation - Sno"/>
    <s v="Business Application"/>
    <s v="Installed"/>
    <s v="Operational"/>
    <s v="Production"/>
    <s v="50002744"/>
    <m/>
    <m/>
    <s v="application-support-1662248"/>
    <m/>
    <m/>
    <m/>
    <m/>
    <m/>
    <m/>
    <m/>
    <m/>
    <m/>
    <m/>
    <m/>
    <m/>
  </r>
  <r>
    <x v="660"/>
    <x v="680"/>
    <m/>
    <x v="0"/>
    <x v="0"/>
    <s v="Bart Spinel"/>
    <s v="Ludovic Lecomte"/>
    <x v="0"/>
    <s v="be+nl/Group Treasury Belgium/Office Tooling"/>
    <s v="Business Application"/>
    <s v="Installed"/>
    <s v="Operational"/>
    <s v="Production"/>
    <m/>
    <m/>
    <m/>
    <s v="f9a7676f1b66d9547771639ce54bcb0c"/>
    <m/>
    <m/>
    <m/>
    <m/>
    <m/>
    <m/>
    <m/>
    <m/>
    <m/>
    <m/>
    <m/>
    <m/>
  </r>
  <r>
    <x v="661"/>
    <x v="681"/>
    <s v="Not generating or storing new data."/>
    <x v="0"/>
    <x v="1"/>
    <s v="Sander Quik"/>
    <s v="Bob Timmerman"/>
    <x v="1"/>
    <s v="be+nl/Digital &amp; Customer Interaction NL/Di NL/Hybrid Advice"/>
    <s v="Business Application"/>
    <s v="Installed"/>
    <s v="Operational"/>
    <s v="Production"/>
    <s v="B3731500"/>
    <m/>
    <m/>
    <s v="eabaa0d5dba77f00f7a6b47ffe9619ff"/>
    <s v="eabaa0d5dba77f00f7a6b47ffe9619ff"/>
    <s v="No"/>
    <s v="Bob Timmerman"/>
    <m/>
    <m/>
    <m/>
    <s v="ING Bank Netherlands - Bank"/>
    <s v="Y"/>
    <s v="Digital &amp; Customer Interaction"/>
    <s v="No"/>
    <m/>
    <m/>
  </r>
  <r>
    <x v="662"/>
    <x v="682"/>
    <m/>
    <x v="0"/>
    <x v="1"/>
    <s v="Mark Nijssen-Gerichhausen"/>
    <s v="Marijn Janssen"/>
    <x v="2"/>
    <s v="be+nl/Mortgages NL/MORTG_HYPOS"/>
    <s v="Business Application"/>
    <s v="Installed"/>
    <s v="Operational"/>
    <s v="Production"/>
    <s v="B3737300"/>
    <m/>
    <m/>
    <s v="application-business-1209159"/>
    <s v="application-business-1209159"/>
    <s v="Yes"/>
    <s v="Folkert van der Ploeg"/>
    <s v="Johanna Kostermans"/>
    <s v="Product data"/>
    <s v="Exchanged across domains"/>
    <s v="ING Bank Netherlands - Bank"/>
    <s v="Y"/>
    <s v="Mortgages NL"/>
    <s v="Yes"/>
    <s v="Yes"/>
    <m/>
  </r>
  <r>
    <x v="663"/>
    <x v="683"/>
    <m/>
    <x v="0"/>
    <x v="0"/>
    <s v="Patrick Ghysen"/>
    <s v="Rosario Aguilar Ruiz"/>
    <x v="0"/>
    <s v="be+nl/DB&amp;MF BE/Platform &amp; Enablers/Manage Current Account"/>
    <s v="Business Application"/>
    <s v="Installed"/>
    <s v="Operational"/>
    <s v="Production"/>
    <s v="50002401"/>
    <m/>
    <m/>
    <s v="application-business-36655"/>
    <m/>
    <m/>
    <m/>
    <m/>
    <m/>
    <m/>
    <m/>
    <m/>
    <m/>
    <m/>
    <m/>
    <m/>
  </r>
  <r>
    <x v="664"/>
    <x v="684"/>
    <m/>
    <x v="0"/>
    <x v="0"/>
    <s v="Filip Bollaerts"/>
    <s v="Johan Smessaert"/>
    <x v="0"/>
    <s v="be+nl/Platform Engineering/Core Bank/Peripheral Connectors"/>
    <s v="Business Application"/>
    <s v="Installed"/>
    <s v="Operational"/>
    <s v="Production"/>
    <s v="50002101"/>
    <m/>
    <m/>
    <s v="application-support-621388"/>
    <m/>
    <m/>
    <m/>
    <m/>
    <m/>
    <m/>
    <m/>
    <m/>
    <m/>
    <m/>
    <m/>
    <m/>
  </r>
  <r>
    <x v="665"/>
    <x v="685"/>
    <m/>
    <x v="0"/>
    <x v="0"/>
    <s v="Hans Asselborn"/>
    <s v="Raphaël Vannitsen"/>
    <x v="0"/>
    <s v="be+nl/Retail Banking Belgium/Independent Network/Office Tooling"/>
    <s v="Business Application"/>
    <s v="Installed"/>
    <s v="Operational"/>
    <s v="Production"/>
    <m/>
    <m/>
    <m/>
    <s v="16964f4e1b9bbc107ab331e5464bcb17"/>
    <m/>
    <m/>
    <m/>
    <m/>
    <m/>
    <m/>
    <m/>
    <m/>
    <m/>
    <m/>
    <m/>
    <m/>
  </r>
  <r>
    <x v="666"/>
    <x v="686"/>
    <m/>
    <x v="0"/>
    <x v="1"/>
    <s v="Jack Schilder"/>
    <s v="Theo Frieswijk"/>
    <x v="1"/>
    <s v="be+nl/Data Management NL/Platform/Poseidon"/>
    <s v="Business Application"/>
    <s v="Installed"/>
    <s v="Operational"/>
    <s v="Production"/>
    <s v="B3733300"/>
    <m/>
    <m/>
    <s v="application-support-1303654"/>
    <s v="application-support-1303654"/>
    <s v="No"/>
    <m/>
    <m/>
    <m/>
    <m/>
    <s v="ING Bank Netherlands - Bank"/>
    <s v="N"/>
    <s v="Data Management NL"/>
    <m/>
    <m/>
    <m/>
  </r>
  <r>
    <x v="667"/>
    <x v="687"/>
    <m/>
    <x v="0"/>
    <x v="1"/>
    <s v="Adrian Leerink"/>
    <s v="Marieke de Boer"/>
    <x v="1"/>
    <s v="be+nl/CRO Domestic Bank Netherlands/Intensief Beheer/Office Tooling"/>
    <s v="Business Application"/>
    <s v="Installed"/>
    <s v="Operational"/>
    <s v="Production"/>
    <m/>
    <m/>
    <m/>
    <s v="de4ffa691bc8fc145685bc16464bcb96"/>
    <s v="de4ffa691bc8fc145685bc16464bcb96"/>
    <s v="No"/>
    <m/>
    <m/>
    <m/>
    <m/>
    <s v="ING Bank Netherlands - Bank"/>
    <s v="N"/>
    <s v="CRO Domestic Bank Netherlands"/>
    <m/>
    <m/>
    <m/>
  </r>
  <r>
    <x v="668"/>
    <x v="688"/>
    <m/>
    <x v="1"/>
    <x v="0"/>
    <s v="Nick WILMS"/>
    <s v="André Cattaruzza"/>
    <x v="0"/>
    <s v="be+nl/Finance/Procurement/Office tooling"/>
    <s v="Business Application"/>
    <s v="Retired"/>
    <s v="Operational"/>
    <s v="Production"/>
    <m/>
    <m/>
    <m/>
    <s v="application-support-1621893"/>
    <m/>
    <m/>
    <m/>
    <m/>
    <m/>
    <m/>
    <m/>
    <m/>
    <m/>
    <m/>
    <m/>
    <m/>
  </r>
  <r>
    <x v="669"/>
    <x v="689"/>
    <m/>
    <x v="0"/>
    <x v="0"/>
    <s v="Sander Quik"/>
    <s v="Erik Wolkenfelt"/>
    <x v="0"/>
    <s v="be+nl/CoE Communications and brand exp/Campagne Team NL"/>
    <s v="Business Application"/>
    <s v="Installed"/>
    <s v="Operational"/>
    <s v="Production"/>
    <s v="B3731500"/>
    <m/>
    <m/>
    <s v="f57ad64cdbb10f04398afb971d961923"/>
    <m/>
    <m/>
    <m/>
    <m/>
    <m/>
    <m/>
    <m/>
    <m/>
    <m/>
    <m/>
    <m/>
    <m/>
  </r>
  <r>
    <x v="670"/>
    <x v="690"/>
    <s v="Storescontacts / contracts for ING Servicepunten, Geldautomaten en Geldservicepunten. Syncs with Branch Office API"/>
    <x v="6"/>
    <x v="1"/>
    <s v="Manish Vashishtha"/>
    <s v="Miente Bakker"/>
    <x v="2"/>
    <s v="be+nl/Assisted channels/PA3_PhCh NL/Business Support Applications 2"/>
    <s v="Business Application"/>
    <s v="Installed"/>
    <s v="Operational"/>
    <s v="Production"/>
    <s v="B3732300"/>
    <m/>
    <m/>
    <s v="application-business-1311439"/>
    <s v="application-business-1311439"/>
    <s v="No"/>
    <m/>
    <m/>
    <s v="Product data"/>
    <s v="Kept in own tribe"/>
    <s v="ING Bank Netherlands - Bank"/>
    <s v="Y"/>
    <s v="Assisted channels"/>
    <s v="Yes"/>
    <m/>
    <m/>
  </r>
  <r>
    <x v="671"/>
    <x v="691"/>
    <m/>
    <x v="0"/>
    <x v="1"/>
    <s v="Sandra Nieuwenhuis"/>
    <s v="Stella Bakkes"/>
    <x v="2"/>
    <s v="be+nl/Business lending NL/Area Online Lending and Products/CoverUp"/>
    <s v="Business Application"/>
    <s v="Installed"/>
    <s v="Operational"/>
    <s v="Production"/>
    <s v="B3737120"/>
    <m/>
    <m/>
    <s v="application-business-27303"/>
    <s v="application-business-27303"/>
    <s v="Yes"/>
    <s v="Serkan Turhal"/>
    <s v="Berber Visser and Marlene Metkemeijer"/>
    <s v="Product data"/>
    <s v="Kept in own tribe"/>
    <s v="ING Bank Netherlands - Bank"/>
    <s v="N"/>
    <s v="Business lending"/>
    <m/>
    <m/>
    <m/>
  </r>
  <r>
    <x v="672"/>
    <x v="692"/>
    <m/>
    <x v="0"/>
    <x v="0"/>
    <s v="Tine Puttenaers"/>
    <s v="Ludovic Etienne"/>
    <x v="0"/>
    <s v="be+nl/Finance &amp; Risk Support Chain/Finance &amp; Risk  Business Support PeopleSoft"/>
    <s v="Business Application"/>
    <s v="Installed"/>
    <s v="Operational"/>
    <s v="Production"/>
    <s v="50002581"/>
    <m/>
    <m/>
    <s v="7466674cdba954d4a28e9c1bd3961922"/>
    <m/>
    <m/>
    <m/>
    <m/>
    <m/>
    <m/>
    <m/>
    <m/>
    <m/>
    <m/>
    <m/>
    <m/>
  </r>
  <r>
    <x v="673"/>
    <x v="693"/>
    <m/>
    <x v="0"/>
    <x v="1"/>
    <s v="Emile Scheilen"/>
    <s v="Marcel van Kleef"/>
    <x v="2"/>
    <s v="be+nl/Fraud &amp; Cyber Security NL/Prevention/Rebel Alliance"/>
    <s v="Business Application"/>
    <s v="Installed"/>
    <s v="Operational"/>
    <s v="Production"/>
    <s v="B3733100"/>
    <m/>
    <m/>
    <s v="b6e0aab8dbeec89ce0a65858dc9619e5"/>
    <s v="b6e0aab8dbeec89ce0a65858dc9619e5"/>
    <s v="No"/>
    <s v="Adine Wempe - Kalff"/>
    <s v="Joni Gunneweg"/>
    <s v="Party data"/>
    <s v="Exchanged across domains"/>
    <s v="ING Bank Netherlands - Bank"/>
    <s v="Y"/>
    <s v="Fraud &amp; Cyber Security NL"/>
    <s v="Yes"/>
    <s v="Yes"/>
    <m/>
  </r>
  <r>
    <x v="674"/>
    <x v="694"/>
    <m/>
    <x v="0"/>
    <x v="1"/>
    <s v="Rik-Jan van Bree"/>
    <s v="Aneta Bernat"/>
    <x v="2"/>
    <s v="be+nl/Payments NL/Products/Hasselhoff &amp; Cruise"/>
    <s v="Business Application"/>
    <s v="Installed"/>
    <s v="Operational"/>
    <s v="Production"/>
    <s v="B3736300"/>
    <m/>
    <m/>
    <s v="82cba06adb47f34886cdfda51d9619b3"/>
    <s v="82cba06adb47f34886cdfda51d9619b3"/>
    <s v="Yes"/>
    <s v="Narjiss Aydoun"/>
    <s v="Adriënne Kapiteijn"/>
    <s v="Transaction data"/>
    <s v="Transferred outside ING"/>
    <s v="ING Bank Netherlands - Bank"/>
    <s v="N"/>
    <s v="Payments NL"/>
    <m/>
    <m/>
    <m/>
  </r>
  <r>
    <x v="675"/>
    <x v="695"/>
    <m/>
    <x v="0"/>
    <x v="1"/>
    <s v="Rik-Jan van Bree"/>
    <s v="Aneta Bernat"/>
    <x v="2"/>
    <s v="be+nl/Payments NL/Products/Hasselhoff &amp; Cruise"/>
    <s v="Business Application"/>
    <s v="Installed"/>
    <s v="Operational"/>
    <s v="Production"/>
    <s v="B3736300"/>
    <m/>
    <m/>
    <s v="application-business-850473"/>
    <s v="application-business-850473"/>
    <s v="No"/>
    <s v="Narjiss Aydoun"/>
    <s v="Adriënne Kapiteijn"/>
    <s v="Transaction data"/>
    <s v="Transferred outside ING"/>
    <s v="ING Bank Netherlands - Bank"/>
    <s v="Y"/>
    <s v="Payments NL"/>
    <s v="Yes"/>
    <s v="Yes"/>
    <m/>
  </r>
  <r>
    <x v="676"/>
    <x v="696"/>
    <s v="Only executed payments are Data Lake via other systems. "/>
    <x v="0"/>
    <x v="1"/>
    <s v="Rik-Jan van Bree"/>
    <s v="Maarten van Gessel"/>
    <x v="2"/>
    <s v="be+nl/Payments NL/Products/iDeal platform"/>
    <s v="Business Application"/>
    <s v="Installed"/>
    <s v="Operational"/>
    <s v="Production"/>
    <s v="B3736300"/>
    <m/>
    <m/>
    <s v="application-business-1215057"/>
    <s v="application-business-1215057"/>
    <s v="Yes"/>
    <s v="Narjiss Aydoun"/>
    <s v="Adriënne Kapiteijn"/>
    <s v="Transaction data"/>
    <s v="Transferred outside ING"/>
    <s v="ING Bank Netherlands - Bank"/>
    <s v="Y"/>
    <s v="Payments NL"/>
    <s v="Yes"/>
    <s v="TBC"/>
    <m/>
  </r>
  <r>
    <x v="677"/>
    <x v="697"/>
    <m/>
    <x v="0"/>
    <x v="1"/>
    <s v="Marcin Krzysztof Pakulnicki"/>
    <s v="Tommy van de Zande"/>
    <x v="1"/>
    <s v="be+nl/Omnichannel/Mobiel Bankieren"/>
    <s v="Business Application"/>
    <s v="Installed"/>
    <s v="Operational"/>
    <s v="Production"/>
    <s v="B3731100"/>
    <m/>
    <m/>
    <s v="6ff6e59c1bedb810ec60eb52b24bcb47"/>
    <s v="6ff6e59c1bedb810ec60eb52b24bcb47"/>
    <m/>
    <m/>
    <m/>
    <m/>
    <m/>
    <s v="ING Bank Netherlands - Bank"/>
    <s v="N"/>
    <s v="Omnichannel"/>
    <m/>
    <m/>
    <m/>
  </r>
  <r>
    <x v="678"/>
    <x v="698"/>
    <m/>
    <x v="0"/>
    <x v="0"/>
    <s v="Sabrina Bonneux"/>
    <s v="Geoffrey Pareyn"/>
    <x v="0"/>
    <s v="be+nl/Finance &amp; Risk Support Chain/Finance &amp; Risk Business Support UDA"/>
    <s v="Business Application"/>
    <s v="Installed"/>
    <s v="Operational"/>
    <s v="Production"/>
    <m/>
    <m/>
    <m/>
    <s v="cfdf333d1bc2b4547842be65464bcb9a"/>
    <m/>
    <m/>
    <m/>
    <m/>
    <m/>
    <m/>
    <m/>
    <m/>
    <m/>
    <m/>
    <m/>
    <m/>
  </r>
  <r>
    <x v="679"/>
    <x v="699"/>
    <m/>
    <x v="0"/>
    <x v="0"/>
    <s v="Halil Cekiç"/>
    <s v="Albin Moreau"/>
    <x v="0"/>
    <s v="be+nl/Business Lending/Office Tooling"/>
    <s v="Business Application"/>
    <s v="Installed"/>
    <s v="Operational"/>
    <s v="Production"/>
    <m/>
    <m/>
    <m/>
    <s v="55ffd6541b27bc103ad1edb1b24bcb71"/>
    <m/>
    <m/>
    <m/>
    <m/>
    <m/>
    <m/>
    <m/>
    <m/>
    <m/>
    <m/>
    <m/>
    <m/>
  </r>
  <r>
    <x v="680"/>
    <x v="700"/>
    <m/>
    <x v="0"/>
    <x v="0"/>
    <s v="Patrick Ghysen"/>
    <s v="Justine Belge"/>
    <x v="0"/>
    <s v="be+nl/DB&amp;MF BE/Customer Channel Experience/ONEder"/>
    <s v="Business Application"/>
    <s v="Installed"/>
    <s v="Operational"/>
    <s v="Production"/>
    <s v="50002401"/>
    <m/>
    <m/>
    <s v="eb195b0ddbf844d06771f5f51d9619ed"/>
    <m/>
    <m/>
    <m/>
    <m/>
    <m/>
    <m/>
    <m/>
    <m/>
    <m/>
    <m/>
    <m/>
    <m/>
  </r>
  <r>
    <x v="681"/>
    <x v="701"/>
    <m/>
    <x v="0"/>
    <x v="1"/>
    <s v="Ben Jansen"/>
    <s v="Ben Jansen"/>
    <x v="2"/>
    <s v="be+nl/Facilitymgt NL/CREFS NL Business IT"/>
    <s v="Business Application"/>
    <s v="Installed"/>
    <s v="Operational"/>
    <s v="Production"/>
    <s v="B3702900"/>
    <m/>
    <m/>
    <s v="6e1a89fcdbb24700398afb971d96199b"/>
    <s v="6e1a89fcdbb24700398afb971d96199b"/>
    <s v="No"/>
    <s v="Giuseppe Pasanisi"/>
    <m/>
    <s v="Operational System Process Organisational data"/>
    <s v="Kept in own tribe"/>
    <s v="ING Bank Netherlands - Bank"/>
    <s v="Y"/>
    <s v="Facilitymgt NL"/>
    <s v="No"/>
    <m/>
    <m/>
  </r>
  <r>
    <x v="682"/>
    <x v="702"/>
    <m/>
    <x v="0"/>
    <x v="0"/>
    <s v="Tine Puttenaers"/>
    <s v="Camille Villeroy de Galhau"/>
    <x v="0"/>
    <s v="be+nl/Finance &amp; Risk Support Chain/Finance &amp; Risk Business Support Mainframe"/>
    <s v="Business Application"/>
    <s v="Installed"/>
    <s v="Operational"/>
    <s v="Production"/>
    <s v="50002581"/>
    <m/>
    <m/>
    <s v="application-business-39625"/>
    <m/>
    <m/>
    <m/>
    <m/>
    <m/>
    <m/>
    <m/>
    <m/>
    <m/>
    <m/>
    <m/>
    <m/>
  </r>
  <r>
    <x v="683"/>
    <x v="703"/>
    <m/>
    <x v="0"/>
    <x v="0"/>
    <s v="Patrick Ghysen"/>
    <s v="Amaury Vanthournout"/>
    <x v="0"/>
    <s v="be+nl/DB&amp;MF BE/Customer Channel Experience/ONEder"/>
    <s v="Business Application"/>
    <s v="Installed"/>
    <s v="Operational"/>
    <s v="Production"/>
    <s v="50002401"/>
    <m/>
    <m/>
    <s v="da3a8d7ddb36d3c8949bfb261d96197d"/>
    <m/>
    <m/>
    <m/>
    <m/>
    <m/>
    <m/>
    <m/>
    <m/>
    <m/>
    <m/>
    <m/>
    <m/>
  </r>
  <r>
    <x v="684"/>
    <x v="704"/>
    <m/>
    <x v="0"/>
    <x v="0"/>
    <s v="Sabrina Bonneux"/>
    <s v="Julien Cnyrim"/>
    <x v="0"/>
    <s v="be+nl/Finance &amp; Risk Support Chain/Finance &amp; Risk Business Support UDA"/>
    <s v="Business Application"/>
    <s v="Installed"/>
    <s v="Operational"/>
    <s v="Production"/>
    <m/>
    <m/>
    <m/>
    <s v="b42df82adbf2b3c44644522bdc96195d"/>
    <m/>
    <m/>
    <m/>
    <m/>
    <m/>
    <m/>
    <m/>
    <m/>
    <m/>
    <m/>
    <m/>
    <m/>
  </r>
  <r>
    <x v="685"/>
    <x v="705"/>
    <m/>
    <x v="0"/>
    <x v="0"/>
    <s v="Hans DECAT"/>
    <s v="Kathleen Desmedt"/>
    <x v="0"/>
    <s v="be+nl/Client Services/Super Circle MidCorp Retail Prof/Office Tooling"/>
    <s v="Business Application"/>
    <s v="Installed"/>
    <s v="Operational"/>
    <s v="Production"/>
    <m/>
    <m/>
    <m/>
    <s v="d88cec9ddb6bc014d59179600f961953"/>
    <m/>
    <m/>
    <m/>
    <m/>
    <m/>
    <m/>
    <m/>
    <m/>
    <m/>
    <m/>
    <m/>
    <m/>
  </r>
  <r>
    <x v="686"/>
    <x v="706"/>
    <m/>
    <x v="0"/>
    <x v="0"/>
    <s v="Gregory Vander Becken"/>
    <s v="Martine Van Oudenhove"/>
    <x v="0"/>
    <s v="be+nl/Fiducre/FID ITS FIDUCRE"/>
    <s v="Business Application"/>
    <s v="Installed"/>
    <s v="Operational"/>
    <s v="Production"/>
    <m/>
    <m/>
    <m/>
    <s v="25bbbdc1db3e0050bfa9b34ffe961905"/>
    <m/>
    <m/>
    <m/>
    <m/>
    <m/>
    <m/>
    <m/>
    <m/>
    <m/>
    <m/>
    <m/>
    <m/>
  </r>
  <r>
    <x v="687"/>
    <x v="707"/>
    <m/>
    <x v="0"/>
    <x v="0"/>
    <s v="Gregory Vander Becken"/>
    <s v="Martine Van Oudenhove"/>
    <x v="0"/>
    <s v="be+nl/Fiducre/FID ITS FIDUCRE"/>
    <s v="Business Application"/>
    <s v="Installed"/>
    <s v="Operational"/>
    <s v="Production"/>
    <m/>
    <m/>
    <m/>
    <s v="3c1535a7dbefd8908557be65f396190f"/>
    <m/>
    <m/>
    <m/>
    <m/>
    <m/>
    <m/>
    <m/>
    <m/>
    <m/>
    <m/>
    <m/>
    <m/>
  </r>
  <r>
    <x v="688"/>
    <x v="708"/>
    <m/>
    <x v="0"/>
    <x v="0"/>
    <s v="Gregory Vander Becken"/>
    <s v="Martine Van Oudenhove"/>
    <x v="0"/>
    <s v="be+nl/Fiducre/FID ITS FIDUCRE"/>
    <s v="Business Application"/>
    <s v="Installed"/>
    <s v="Operational"/>
    <s v="Production"/>
    <m/>
    <m/>
    <m/>
    <s v="e1bb7dc1db3e0050bfa9b34ffe9619e4"/>
    <m/>
    <m/>
    <m/>
    <m/>
    <m/>
    <m/>
    <m/>
    <m/>
    <m/>
    <m/>
    <m/>
    <m/>
  </r>
  <r>
    <x v="35"/>
    <x v="709"/>
    <s v="Messages in the inbox (legacy inbox NL) are only accesible for the customer, he/she can delete the message. We don't know if it is a system of record. We do add data e.g. the inbox-id to the message."/>
    <x v="2"/>
    <x v="2"/>
    <s v="Rein Heddema"/>
    <s v="Ed Spitteler"/>
    <x v="1"/>
    <s v="be+nl/Document &amp; Content Services/Deliver Your Message/Obelix"/>
    <s v="Business Application"/>
    <s v="Installed"/>
    <s v="Operational"/>
    <s v="Production"/>
    <m/>
    <m/>
    <m/>
    <m/>
    <m/>
    <s v="No"/>
    <s v="Ed Spitteler"/>
    <s v="Thees Brons"/>
    <s v="Operational System Process Organisational data"/>
    <s v="Kept in own tribe"/>
    <s v="ING Bank Netherlands - Bank"/>
    <s v="N"/>
    <s v="Document &amp; Content Services"/>
    <m/>
    <m/>
    <m/>
  </r>
  <r>
    <x v="689"/>
    <x v="710"/>
    <m/>
    <x v="0"/>
    <x v="0"/>
    <s v="Patrick Ghysen"/>
    <s v="Rosario Aguilar Ruiz"/>
    <x v="0"/>
    <s v="be+nl/DB&amp;MF BE/Customer Channel Experience/ONEder"/>
    <s v="Business Application"/>
    <s v="Installed"/>
    <s v="Operational"/>
    <s v="Production"/>
    <s v="50002401"/>
    <m/>
    <m/>
    <s v="3be24dfedb5b17c4aa8af9231d961944"/>
    <m/>
    <m/>
    <m/>
    <m/>
    <m/>
    <m/>
    <m/>
    <m/>
    <m/>
    <m/>
    <m/>
    <m/>
  </r>
  <r>
    <x v="690"/>
    <x v="711"/>
    <m/>
    <x v="0"/>
    <x v="0"/>
    <s v="Sam Van Praet"/>
    <s v="Clément Daniel"/>
    <x v="0"/>
    <s v="be+nl/CRO/Retail Credit Risk/Office Tooling"/>
    <s v="Business Application"/>
    <s v="Installed"/>
    <s v="Operational"/>
    <s v="Production"/>
    <m/>
    <m/>
    <m/>
    <s v="05d30540db1d48100ecefd961d961918"/>
    <m/>
    <m/>
    <m/>
    <m/>
    <m/>
    <m/>
    <m/>
    <m/>
    <m/>
    <m/>
    <m/>
    <m/>
  </r>
  <r>
    <x v="691"/>
    <x v="712"/>
    <m/>
    <x v="0"/>
    <x v="0"/>
    <s v="Hans Asselborn"/>
    <s v="Fabienne Duysens"/>
    <x v="0"/>
    <s v="be+nl/COE SafeBus/SBO Retail/Office Tooling"/>
    <s v="Business Application"/>
    <s v="Installed"/>
    <s v="Operational"/>
    <s v="Production"/>
    <m/>
    <m/>
    <m/>
    <s v="application-support-1625893"/>
    <m/>
    <m/>
    <m/>
    <m/>
    <m/>
    <m/>
    <m/>
    <m/>
    <m/>
    <m/>
    <m/>
    <m/>
  </r>
  <r>
    <x v="692"/>
    <x v="713"/>
    <m/>
    <x v="0"/>
    <x v="0"/>
    <s v="Sabrina Bonneux"/>
    <s v="Geoffrey Pareyn"/>
    <x v="0"/>
    <s v="be+nl/Finance &amp; Risk Support Chain/Finance &amp; Risk Business Support UDA"/>
    <s v="Business Application"/>
    <s v="Installed"/>
    <s v="Operational"/>
    <s v="Production"/>
    <m/>
    <m/>
    <m/>
    <s v="28f7c541dbbe1c9452516b4bd396192c"/>
    <m/>
    <m/>
    <m/>
    <m/>
    <m/>
    <m/>
    <m/>
    <m/>
    <m/>
    <m/>
    <m/>
    <m/>
  </r>
  <r>
    <x v="693"/>
    <x v="714"/>
    <m/>
    <x v="0"/>
    <x v="0"/>
    <s v="Marijke De Jonckheer"/>
    <s v="Johan Van Assche"/>
    <x v="0"/>
    <s v="be+nl/Digital Business Banking BE/CD-BE/Los Tigres"/>
    <s v="Business Application"/>
    <s v="Installed"/>
    <s v="Operational"/>
    <s v="Production"/>
    <s v="50002441"/>
    <m/>
    <m/>
    <s v="69be8afadb7ce490753b50abd396197c"/>
    <m/>
    <m/>
    <m/>
    <m/>
    <m/>
    <m/>
    <m/>
    <m/>
    <m/>
    <m/>
    <m/>
    <m/>
  </r>
  <r>
    <x v="694"/>
    <x v="715"/>
    <m/>
    <x v="0"/>
    <x v="1"/>
    <s v="Jan Reuterink"/>
    <s v="Michael den Drijver"/>
    <x v="1"/>
    <s v="be+nl/Digital Business Banking NL/Customer Data Processes/Cake"/>
    <s v="Business Application"/>
    <s v="Installed"/>
    <s v="Operational"/>
    <s v="Production"/>
    <s v="B3734300"/>
    <m/>
    <m/>
    <s v="3362c081db1c2014ce12671cd3961974"/>
    <s v="3362c081db1c2014ce12671cd3961974"/>
    <s v="No"/>
    <m/>
    <m/>
    <m/>
    <m/>
    <s v="ING Bank Netherlands - Bank"/>
    <s v="N"/>
    <s v="Digital Business Banking"/>
    <m/>
    <m/>
    <m/>
  </r>
  <r>
    <x v="695"/>
    <x v="716"/>
    <s v="This is a system of copy for the party, agreement and transactional data as the lifecycle is managed in the productsytems e.g. mortgages. We don't know if it is also a system of record. We add data e.g. documentnumber and timestamp of insertion in the archive."/>
    <x v="0"/>
    <x v="1"/>
    <s v="Rein Heddema"/>
    <s v="Ed Spitteler"/>
    <x v="1"/>
    <s v="be+nl/Document &amp; Content Services NL/Content Interaction/Custodian"/>
    <s v="Business Application"/>
    <s v="Installed"/>
    <s v="Operational"/>
    <s v="Production"/>
    <s v="B5870507"/>
    <m/>
    <m/>
    <s v="application-business-1701795"/>
    <s v="application-business-1701795"/>
    <s v="No"/>
    <s v="Ed Spitteler"/>
    <s v="Sebastian Tiemersma"/>
    <s v="Operational System Process Organisational data"/>
    <s v="Exchanged across domains"/>
    <s v="ING Bank Netherlands - Bank"/>
    <s v="N"/>
    <s v="Document &amp; Content Services"/>
    <m/>
    <m/>
    <m/>
  </r>
  <r>
    <x v="696"/>
    <x v="717"/>
    <m/>
    <x v="0"/>
    <x v="0"/>
    <s v="Filip Bollaerts"/>
    <s v="Johan Smessaert"/>
    <x v="0"/>
    <s v="be+nl/Infrastructure &amp; Platforms/TechPL Unix BE"/>
    <s v="Business Application"/>
    <s v="Installed"/>
    <s v="Operational"/>
    <s v="Production"/>
    <s v="50002101"/>
    <m/>
    <m/>
    <s v="5615375f1bc44d10f14c42a0f54bcbfc"/>
    <m/>
    <m/>
    <m/>
    <m/>
    <m/>
    <m/>
    <m/>
    <m/>
    <m/>
    <m/>
    <m/>
    <m/>
  </r>
  <r>
    <x v="697"/>
    <x v="718"/>
    <m/>
    <x v="0"/>
    <x v="0"/>
    <s v="Filip Bollaerts"/>
    <s v="Johan Smessaert"/>
    <x v="0"/>
    <s v="be+nl/Infrastructure &amp; Platforms/TechPL Unix BE"/>
    <s v="Business Application"/>
    <s v="Installed"/>
    <s v="Operational"/>
    <s v="Production"/>
    <s v="50002101"/>
    <m/>
    <m/>
    <s v="6588782f1b408d10f14c42a0f54bcbf4"/>
    <m/>
    <m/>
    <m/>
    <m/>
    <m/>
    <m/>
    <m/>
    <m/>
    <m/>
    <m/>
    <m/>
    <m/>
  </r>
  <r>
    <x v="698"/>
    <x v="719"/>
    <m/>
    <x v="0"/>
    <x v="0"/>
    <s v="Filip Bollaerts"/>
    <s v="Johan Smessaert"/>
    <x v="0"/>
    <s v="be+nl/Infrastructure &amp; Platforms/TechPL Unix BE"/>
    <s v="Business Application"/>
    <s v="Installed"/>
    <s v="Operational"/>
    <s v="Production"/>
    <s v="50002101"/>
    <m/>
    <m/>
    <s v="464f63131b844d10f14c42a0f54bcbce"/>
    <m/>
    <m/>
    <m/>
    <m/>
    <m/>
    <m/>
    <m/>
    <m/>
    <m/>
    <m/>
    <m/>
    <m/>
  </r>
  <r>
    <x v="699"/>
    <x v="720"/>
    <m/>
    <x v="0"/>
    <x v="0"/>
    <s v="Filip Bollaerts"/>
    <s v="Johan Smessaert"/>
    <x v="0"/>
    <s v="be+nl/Infrastructure &amp; Platforms/TechPL Wintel"/>
    <s v="Business Application"/>
    <s v="Installed"/>
    <s v="Operational"/>
    <s v="Production"/>
    <s v="50002101"/>
    <m/>
    <m/>
    <s v="4e44375b1bc44d10f14c42a0f54bcb17"/>
    <m/>
    <m/>
    <m/>
    <m/>
    <m/>
    <m/>
    <m/>
    <m/>
    <m/>
    <m/>
    <m/>
    <m/>
  </r>
  <r>
    <x v="700"/>
    <x v="721"/>
    <m/>
    <x v="0"/>
    <x v="0"/>
    <s v="Luc Janssen"/>
    <s v="Joke Bunnens"/>
    <x v="0"/>
    <s v="be+nl/Digital &amp; Customer Interaction NL/DiPr P&amp;C/OneApp Platform Global"/>
    <s v="Business Application"/>
    <s v="Installed"/>
    <s v="Operational"/>
    <s v="Production"/>
    <s v="50002300"/>
    <m/>
    <m/>
    <s v="e2be0b71db78974cffdefb041d961941"/>
    <m/>
    <m/>
    <m/>
    <m/>
    <m/>
    <m/>
    <m/>
    <m/>
    <m/>
    <m/>
    <m/>
    <m/>
  </r>
  <r>
    <x v="701"/>
    <x v="722"/>
    <m/>
    <x v="0"/>
    <x v="1"/>
    <s v="Mark Nijssen-Gerichhausen"/>
    <s v="Marijn Janssen"/>
    <x v="2"/>
    <s v="be+nl/Mortgages NL/ILM/Service Excellence/ Unicorn"/>
    <s v="Business Application"/>
    <s v="Installed"/>
    <s v="Operational"/>
    <s v="Production"/>
    <s v="B3737300"/>
    <m/>
    <m/>
    <s v="591e2103db698b00df385a48dc9619f7"/>
    <s v="591e2103db698b00df385a48dc9619f7"/>
    <s v="Yes"/>
    <s v="Folkert van der Ploeg"/>
    <s v="Michiel Quee"/>
    <s v="Operational System Process Organisational data"/>
    <s v="Kept in own tribe"/>
    <s v="ING Bank Netherlands - Bank"/>
    <s v="N"/>
    <s v="Mortgages NL"/>
    <m/>
    <m/>
    <m/>
  </r>
  <r>
    <x v="702"/>
    <x v="723"/>
    <m/>
    <x v="0"/>
    <x v="0"/>
    <s v="Patrick Ghysen"/>
    <s v="Amaury Vanthournout"/>
    <x v="0"/>
    <s v="be+nl/Payments BE/Cards/Merchant Acquiring"/>
    <s v="Business Application"/>
    <s v="Installed"/>
    <s v="Operational"/>
    <s v="Production"/>
    <s v="50002401"/>
    <m/>
    <m/>
    <s v="application-support-1363614"/>
    <m/>
    <m/>
    <m/>
    <m/>
    <m/>
    <m/>
    <m/>
    <m/>
    <m/>
    <m/>
    <m/>
    <m/>
  </r>
  <r>
    <x v="703"/>
    <x v="724"/>
    <m/>
    <x v="0"/>
    <x v="1"/>
    <s v="Georgian Bacain"/>
    <s v="Stefan Schoemaker"/>
    <x v="1"/>
    <s v="be+nl/Finance NL/Office Tooling"/>
    <s v="Business Application"/>
    <s v="Installed"/>
    <s v="Operational"/>
    <s v="Production"/>
    <m/>
    <m/>
    <m/>
    <s v="7ad8a49fdb7e90105f9e917bd3961958"/>
    <s v="7ad8a49fdb7e90105f9e917bd3961958"/>
    <m/>
    <m/>
    <m/>
    <m/>
    <m/>
    <s v="ING Bank Netherlands - Bank"/>
    <s v="N"/>
    <s v="Finance NL"/>
    <m/>
    <m/>
    <m/>
  </r>
  <r>
    <x v="704"/>
    <x v="725"/>
    <m/>
    <x v="0"/>
    <x v="1"/>
    <s v="Mark Nijssen-Gerichhausen"/>
    <s v="Jacques Schram"/>
    <x v="2"/>
    <s v="be+nl/Mortgages NL/Origination/Portal"/>
    <s v="Business Application"/>
    <s v="Installed"/>
    <s v="Operational"/>
    <s v="Production"/>
    <s v="B3737300"/>
    <m/>
    <m/>
    <s v="284c3bf7db06ef48ede85c88dc961982"/>
    <s v="284c3bf7db06ef48ede85c88dc961982"/>
    <s v="No"/>
    <s v="Folkert van der Ploeg"/>
    <s v="Matthieu Luijpen"/>
    <s v="Product data"/>
    <s v="Exchanged across domains"/>
    <s v="ING Bank Netherlands - Bank"/>
    <s v="N"/>
    <s v="Mortgages NL"/>
    <m/>
    <m/>
    <m/>
  </r>
  <r>
    <x v="705"/>
    <x v="726"/>
    <m/>
    <x v="0"/>
    <x v="1"/>
    <s v="Guido Smit"/>
    <s v="Jeroen Losekoot"/>
    <x v="1"/>
    <s v="be+nl/Daily Banking Digital First NL/IL/Loyalty/Loyalty IT"/>
    <s v="Business Application"/>
    <s v="Installed"/>
    <s v="Operational"/>
    <s v="Production"/>
    <s v="B3736100"/>
    <m/>
    <m/>
    <s v="application-business-1359388"/>
    <s v="application-business-1359388"/>
    <m/>
    <s v="Jeroen Losekoot"/>
    <s v="GJ Reinders"/>
    <m/>
    <m/>
    <s v="ING Bank Netherlands - Bank"/>
    <s v="N"/>
    <s v="Daily Banking Digital First NL"/>
    <m/>
    <m/>
    <m/>
  </r>
  <r>
    <x v="706"/>
    <x v="727"/>
    <m/>
    <x v="0"/>
    <x v="0"/>
    <s v="Nick WILMS"/>
    <s v="André Cattaruzza"/>
    <x v="0"/>
    <s v="be+nl/Finance/Procurement/Office tooling"/>
    <s v="Business Application"/>
    <s v="Installed"/>
    <s v="Operational"/>
    <s v="Production"/>
    <m/>
    <m/>
    <m/>
    <s v="45c3035cdbeee304dd1bf5261d96191c"/>
    <m/>
    <m/>
    <m/>
    <m/>
    <m/>
    <m/>
    <m/>
    <m/>
    <m/>
    <m/>
    <m/>
    <m/>
  </r>
  <r>
    <x v="707"/>
    <x v="728"/>
    <m/>
    <x v="0"/>
    <x v="0"/>
    <s v="Nick WILMS"/>
    <s v="André Cattaruzza"/>
    <x v="0"/>
    <s v="be+nl/Finance/Procurement/Office tooling"/>
    <s v="Business Application"/>
    <s v="Installed"/>
    <s v="Operational"/>
    <s v="Production"/>
    <m/>
    <m/>
    <m/>
    <s v="3aeeaae7db0b6f009b58f9231d961996"/>
    <m/>
    <m/>
    <m/>
    <m/>
    <m/>
    <m/>
    <m/>
    <m/>
    <m/>
    <m/>
    <m/>
    <m/>
  </r>
  <r>
    <x v="708"/>
    <x v="729"/>
    <m/>
    <x v="0"/>
    <x v="0"/>
    <s v="Luc Janssen"/>
    <s v="Joke Bunnens"/>
    <x v="0"/>
    <s v="be+nl/Digital &amp; Customer Interaction BE/DiCh BE/Rainbow Unicorns"/>
    <s v="Business Application"/>
    <s v="Installed"/>
    <s v="Operational"/>
    <s v="Production"/>
    <s v="50002300"/>
    <m/>
    <m/>
    <s v="bf7e1ce6db6b0054f7275ad6dc9619dc"/>
    <m/>
    <m/>
    <m/>
    <m/>
    <m/>
    <m/>
    <m/>
    <m/>
    <m/>
    <m/>
    <m/>
    <m/>
  </r>
  <r>
    <x v="709"/>
    <x v="730"/>
    <m/>
    <x v="0"/>
    <x v="1"/>
    <s v="Pattabhi Ponugupati"/>
    <s v="Elles Ogink"/>
    <x v="1"/>
    <s v="be+nl/Assisted channels NL/PA1_IRIS Platform/One4All"/>
    <s v="Business Application"/>
    <s v="Installed"/>
    <s v="Operational"/>
    <s v="Production"/>
    <s v="B3732100"/>
    <m/>
    <m/>
    <s v="2fd51869db377a8010dffda41d96198d"/>
    <s v="2fd51869db377a8010dffda41d96198d"/>
    <s v="No"/>
    <s v="DO per country -&gt; Local Ass. Channel TL or CC Head"/>
    <s v="Jan van Hoek"/>
    <m/>
    <m/>
    <s v="ING Bank Netherlands - Bank"/>
    <s v="Y"/>
    <s v="Assisted channels"/>
    <s v="No"/>
    <m/>
    <m/>
  </r>
  <r>
    <x v="710"/>
    <x v="731"/>
    <m/>
    <x v="0"/>
    <x v="0"/>
    <s v="Sander Quik"/>
    <s v="Bob Timmerman"/>
    <x v="0"/>
    <s v="be+nl/Digital &amp; Customer Interaction NL/Di NL/Hybrid Advice"/>
    <s v="Business Application"/>
    <s v="Installed"/>
    <s v="Operational"/>
    <s v="Production"/>
    <s v="B3731500"/>
    <m/>
    <m/>
    <s v="2b7ad38c1bd51990f5de2022b24bcb40"/>
    <m/>
    <m/>
    <m/>
    <m/>
    <m/>
    <m/>
    <m/>
    <m/>
    <m/>
    <m/>
    <m/>
    <m/>
  </r>
  <r>
    <x v="711"/>
    <x v="732"/>
    <s v="Developement guidance tool- static website with all content on azure repo and served by TouchPoint Frontend Server."/>
    <x v="0"/>
    <x v="1"/>
    <s v="Sergiu Tudorache"/>
    <s v="Sergiu Tudorache"/>
    <x v="1"/>
    <s v="be+nl/CoE IT Architects/Technology Foundation"/>
    <s v="Business Application"/>
    <s v="Installed"/>
    <s v="Operational"/>
    <s v="Production"/>
    <m/>
    <m/>
    <m/>
    <s v="2d1321a9c3b9d590f5037c4ce001311e"/>
    <s v="2d1321a9c3b9d590f5037c4ce001311e"/>
    <s v="No"/>
    <m/>
    <m/>
    <m/>
    <m/>
    <s v="ING Bank Netherlands - Bank"/>
    <s v="N"/>
    <s v="CoE IT Architects"/>
    <m/>
    <m/>
    <m/>
  </r>
  <r>
    <x v="712"/>
    <x v="733"/>
    <m/>
    <x v="0"/>
    <x v="0"/>
    <s v="Patrick Ghysen"/>
    <s v="Albin Moreau"/>
    <x v="0"/>
    <s v="be+nl/DB&amp;MF BE/Customer Channel Experience/ONEder"/>
    <s v="Business Application"/>
    <s v="Installed"/>
    <s v="Operational"/>
    <s v="Production"/>
    <s v="50002401"/>
    <m/>
    <m/>
    <s v="df191b0ddbf844d06771f5f51d9619b7"/>
    <m/>
    <m/>
    <m/>
    <m/>
    <m/>
    <m/>
    <m/>
    <m/>
    <m/>
    <m/>
    <m/>
    <m/>
  </r>
  <r>
    <x v="713"/>
    <x v="734"/>
    <s v="Still in use"/>
    <x v="0"/>
    <x v="1"/>
    <s v="Christophe Van Campfort"/>
    <s v="Christophe Van Campfort"/>
    <x v="1"/>
    <s v="be+nl/Finance NL/Office Tooling"/>
    <s v="Business Application"/>
    <s v="Installed"/>
    <s v="Operational"/>
    <s v="Production"/>
    <m/>
    <m/>
    <m/>
    <s v="0c0fa433dbc39410c1b60342f39619eb"/>
    <s v="0c0fa433dbc39410c1b60342f39619eb"/>
    <s v="No"/>
    <s v="Christophe Van Campfort"/>
    <s v="Jack Biesterveld"/>
    <s v="Data derived by Finance"/>
    <s v="Exchanged across domains"/>
    <s v="ING Bank Netherlands - Bank"/>
    <s v="N"/>
    <s v="Finance NL"/>
    <m/>
    <m/>
    <m/>
  </r>
  <r>
    <x v="714"/>
    <x v="735"/>
    <m/>
    <x v="0"/>
    <x v="0"/>
    <s v="Marijke De Jonckheer"/>
    <s v="Johan Van Assche"/>
    <x v="0"/>
    <s v="be+nl/Digital Business Banking BE/CD-BE/Los Tigres"/>
    <s v="Business Application"/>
    <s v="Installed"/>
    <s v="Operational"/>
    <s v="Production"/>
    <s v="50002441"/>
    <m/>
    <m/>
    <s v="844a6107db6914902406dc03f39619a8"/>
    <m/>
    <m/>
    <m/>
    <m/>
    <m/>
    <m/>
    <m/>
    <m/>
    <m/>
    <m/>
    <m/>
    <m/>
  </r>
  <r>
    <x v="715"/>
    <x v="736"/>
    <m/>
    <x v="0"/>
    <x v="0"/>
    <s v="Luc Janssen"/>
    <s v="Benjamin Cabana"/>
    <x v="0"/>
    <s v="be+nl/Insurance BE/Business Insurance"/>
    <s v="Business Application"/>
    <s v="Installed"/>
    <s v="Operational"/>
    <s v="Production"/>
    <m/>
    <m/>
    <m/>
    <s v="05936fd21b4301909269dce2b24bcb82"/>
    <m/>
    <m/>
    <m/>
    <m/>
    <m/>
    <m/>
    <m/>
    <m/>
    <m/>
    <m/>
    <m/>
    <m/>
  </r>
  <r>
    <x v="716"/>
    <x v="737"/>
    <m/>
    <x v="2"/>
    <x v="2"/>
    <s v="Sander Quik"/>
    <s v="Tim Lebbe"/>
    <x v="1"/>
    <s v="be+nl/Insurance/NL/Converting"/>
    <s v="Business Application"/>
    <s v="Installed"/>
    <s v="Operational"/>
    <s v="Production"/>
    <m/>
    <m/>
    <m/>
    <m/>
    <s v="application-business-1534918"/>
    <m/>
    <m/>
    <m/>
    <m/>
    <m/>
    <s v="ING Bank Netherlands - Bank"/>
    <s v="N"/>
    <s v="Insurance"/>
    <m/>
    <m/>
    <m/>
  </r>
  <r>
    <x v="717"/>
    <x v="738"/>
    <m/>
    <x v="0"/>
    <x v="1"/>
    <s v="Tarun Kapoor"/>
    <s v="Tim Lebbe"/>
    <x v="1"/>
    <s v="be+nl/Consumer Loans &amp; Insurance NL/INS/Converting"/>
    <s v="Business Application"/>
    <s v="Installed"/>
    <s v="Operational"/>
    <s v="Production"/>
    <s v="B3739020"/>
    <m/>
    <m/>
    <s v="f043d185db423f0483eb5a84dc9619ce"/>
    <s v="f043d185db423f0483eb5a84dc9619ce"/>
    <m/>
    <m/>
    <m/>
    <m/>
    <m/>
    <s v="ING Bank Netherlands - Bank"/>
    <s v="N"/>
    <s v="Insurance"/>
    <m/>
    <m/>
    <m/>
  </r>
  <r>
    <x v="718"/>
    <x v="739"/>
    <m/>
    <x v="0"/>
    <x v="1"/>
    <s v="Tarun Kapoor"/>
    <s v="Tim Lebbe"/>
    <x v="1"/>
    <s v="be+nl/Consumer Loans &amp; Insurance NL/INS/Converting"/>
    <s v="Business Application"/>
    <s v="Installed"/>
    <s v="Operational"/>
    <s v="Production"/>
    <s v="B3739020"/>
    <m/>
    <m/>
    <s v="application-business-1484415"/>
    <s v="application-business-1484415"/>
    <m/>
    <m/>
    <m/>
    <m/>
    <m/>
    <s v="ING Bank Netherlands - Bank"/>
    <s v="N"/>
    <s v="Insurance"/>
    <m/>
    <m/>
    <m/>
  </r>
  <r>
    <x v="719"/>
    <x v="740"/>
    <m/>
    <x v="0"/>
    <x v="0"/>
    <s v="Patrick Ghysen"/>
    <s v="Rosario Aguilar Ruiz"/>
    <x v="0"/>
    <s v="be+nl/DB&amp;MF BE/Platform &amp; Enablers/Current&amp;Saving Account"/>
    <s v="Business Application"/>
    <s v="Installed"/>
    <s v="Operational"/>
    <s v="Production"/>
    <s v="50002401"/>
    <m/>
    <m/>
    <s v="application-business-34316"/>
    <m/>
    <m/>
    <m/>
    <m/>
    <m/>
    <m/>
    <m/>
    <m/>
    <m/>
    <m/>
    <m/>
    <m/>
  </r>
  <r>
    <x v="720"/>
    <x v="741"/>
    <m/>
    <x v="0"/>
    <x v="0"/>
    <s v="Patrick Ghysen"/>
    <s v="Rosario Aguilar Ruiz"/>
    <x v="0"/>
    <s v="be+nl/DB&amp;MF BE/Customer Channel Experience/ONEder"/>
    <s v="Business Application"/>
    <s v="Installed"/>
    <s v="Operational"/>
    <s v="Production"/>
    <s v="50002401"/>
    <m/>
    <m/>
    <s v="application-support-1621975"/>
    <m/>
    <m/>
    <m/>
    <m/>
    <m/>
    <m/>
    <m/>
    <m/>
    <m/>
    <m/>
    <m/>
    <m/>
  </r>
  <r>
    <x v="721"/>
    <x v="742"/>
    <m/>
    <x v="0"/>
    <x v="1"/>
    <s v="Steven Frieswijk"/>
    <s v="Liesbeth Berns"/>
    <x v="1"/>
    <s v="be+nl/Digital &amp; Customer Interaction NL/DiPr SSE/Search &amp; Intelligent assistance"/>
    <s v="Business Application"/>
    <s v="Installed"/>
    <s v="Operational"/>
    <s v="Production"/>
    <s v="B3731200"/>
    <m/>
    <m/>
    <s v="98b47bfcdb001890f98b3885f39619d3"/>
    <s v="98b47bfcdb001890f98b3885f39619d3"/>
    <m/>
    <m/>
    <m/>
    <m/>
    <m/>
    <s v="ING Bank Netherlands - Bank"/>
    <s v="Y"/>
    <s v="Digital &amp; Customer Interaction"/>
    <s v="Yes"/>
    <s v="Yes"/>
    <m/>
  </r>
  <r>
    <x v="722"/>
    <x v="743"/>
    <m/>
    <x v="0"/>
    <x v="1"/>
    <s v="Rik-Jan van Bree"/>
    <s v="Oscar Duintjer Tebbens"/>
    <x v="1"/>
    <s v="be+nl/Payments NL/Products/GeckoS"/>
    <s v="Business Application"/>
    <s v="Installed"/>
    <s v="Operational"/>
    <s v="Production"/>
    <s v="B3736300"/>
    <m/>
    <m/>
    <s v="4103f775db7540184d71b6bffe9619bb"/>
    <s v="4103f775db7540184d71b6bffe9619bb"/>
    <s v="No"/>
    <s v="Narjiss Aydoun"/>
    <s v="Hans Krak"/>
    <m/>
    <m/>
    <s v="ING Bank Netherlands - Bank"/>
    <s v="N"/>
    <s v="Payments NL"/>
    <m/>
    <m/>
    <m/>
  </r>
  <r>
    <x v="723"/>
    <x v="744"/>
    <m/>
    <x v="0"/>
    <x v="0"/>
    <s v="Michael Canter-Visscher"/>
    <s v="Geoffrey Pareyn"/>
    <x v="0"/>
    <s v="be+nl/CRO/Retail Credit Risk/Office Tooling"/>
    <s v="Business Application"/>
    <s v="Installed"/>
    <s v="Operational"/>
    <s v="Production"/>
    <m/>
    <m/>
    <m/>
    <s v="application-support-1626308"/>
    <m/>
    <m/>
    <m/>
    <m/>
    <m/>
    <m/>
    <m/>
    <m/>
    <m/>
    <m/>
    <m/>
    <m/>
  </r>
  <r>
    <x v="724"/>
    <x v="745"/>
    <s v="will be decommissioned end of 2023"/>
    <x v="4"/>
    <x v="1"/>
    <s v="Feitze Vogel"/>
    <s v="Ronald de Vries"/>
    <x v="1"/>
    <s v="be+nl/Lease/The Order of the Holy Flow"/>
    <s v="Business Application"/>
    <s v="Installed"/>
    <s v="Operational"/>
    <s v="Production"/>
    <m/>
    <m/>
    <m/>
    <s v="caf5f2badba0c890400afd141d9619df"/>
    <s v="caf5f2badba0c890400afd141d9619df"/>
    <s v="No"/>
    <s v="Feitze Vogel"/>
    <s v="Feitze Vogel"/>
    <s v="Party data"/>
    <s v="Kept in own tribe"/>
    <s v="ING Bank Netherlands - Bank"/>
    <s v="N"/>
    <s v="Lease"/>
    <m/>
    <m/>
    <m/>
  </r>
  <r>
    <x v="725"/>
    <x v="746"/>
    <m/>
    <x v="0"/>
    <x v="1"/>
    <s v="Sandra Nieuwenhuis"/>
    <s v="Stella Bakkes"/>
    <x v="1"/>
    <s v="be+nl/Business lending NL/Customer Value Proposition/Fast Legends"/>
    <s v="Business Application"/>
    <s v="Installed"/>
    <s v="Operational"/>
    <s v="Production"/>
    <s v="B3737120"/>
    <m/>
    <m/>
    <s v="f91256fddb69d7c43cc7f9771d961936"/>
    <s v="f91256fddb69d7c43cc7f9771d961936"/>
    <s v="No"/>
    <m/>
    <m/>
    <m/>
    <m/>
    <s v="ING Bank Netherlands - Bank"/>
    <s v="N"/>
    <s v="Business lending"/>
    <m/>
    <m/>
    <m/>
  </r>
  <r>
    <x v="726"/>
    <x v="747"/>
    <m/>
    <x v="0"/>
    <x v="1"/>
    <s v="Sandra Nieuwenhuis"/>
    <s v="Stella Bakkes"/>
    <x v="1"/>
    <s v="be+nl/Business lending NL/Customer Value Proposition/Fast Legends"/>
    <s v="Business Application"/>
    <s v="Installed"/>
    <s v="Operational"/>
    <s v="Production"/>
    <s v="B3737120"/>
    <m/>
    <m/>
    <s v="400e12dc1bdd2410eec0433be54bcb0b"/>
    <s v="400e12dc1bdd2410eec0433be54bcb0b"/>
    <s v="No"/>
    <m/>
    <m/>
    <m/>
    <m/>
    <s v="ING Bank Netherlands - Bank"/>
    <s v="N"/>
    <s v="Business lending"/>
    <m/>
    <m/>
    <m/>
  </r>
  <r>
    <x v="727"/>
    <x v="748"/>
    <m/>
    <x v="0"/>
    <x v="0"/>
    <s v="Jan Reuterink"/>
    <s v="Michael den Drijver"/>
    <x v="0"/>
    <s v="be+nl/Digital Business Banking NL/Customer Data Processes/Squad Ordines"/>
    <s v="Business Application"/>
    <s v="Installed"/>
    <s v="Operational"/>
    <s v="Production"/>
    <m/>
    <m/>
    <m/>
    <s v="199fb7591b0f5190e5f34083b24bcba9"/>
    <m/>
    <m/>
    <m/>
    <m/>
    <m/>
    <m/>
    <m/>
    <m/>
    <m/>
    <m/>
    <m/>
    <m/>
  </r>
  <r>
    <x v="728"/>
    <x v="749"/>
    <m/>
    <x v="0"/>
    <x v="1"/>
    <s v="Emile Scheilen"/>
    <s v="Marcel van Kleef"/>
    <x v="2"/>
    <s v="be+nl/Fraud &amp; Cyber Security NL/Prevention/JAWAS"/>
    <s v="Business Application"/>
    <s v="Installed"/>
    <s v="Operational"/>
    <s v="Production"/>
    <s v="B3733100"/>
    <m/>
    <m/>
    <s v="7401e2d91b3de414feef65fde54bcbc4"/>
    <s v="7401e2d91b3de414feef65fde54bcbc4"/>
    <s v="No"/>
    <s v="Adine Wempe - Kalff"/>
    <s v="Gertjan Kruijt"/>
    <s v="Party data"/>
    <s v="Kept in own tribe"/>
    <s v="ING Bank Netherlands - Bank"/>
    <s v="Y"/>
    <s v="Fraud &amp; Cyber Security NL"/>
    <s v="No"/>
    <m/>
    <m/>
  </r>
  <r>
    <x v="729"/>
    <x v="750"/>
    <m/>
    <x v="0"/>
    <x v="0"/>
    <s v="Patrick Ghysen"/>
    <s v="Rosario Aguilar Ruiz"/>
    <x v="0"/>
    <s v="be+nl/DB&amp;MF BE/Customer Channel Experience/ONEder"/>
    <s v="Business Application"/>
    <s v="Installed"/>
    <s v="Operational"/>
    <s v="Production"/>
    <s v="50002401"/>
    <m/>
    <m/>
    <s v="application-support-1621817"/>
    <m/>
    <m/>
    <m/>
    <m/>
    <m/>
    <m/>
    <m/>
    <m/>
    <m/>
    <m/>
    <m/>
    <m/>
  </r>
  <r>
    <x v="730"/>
    <x v="751"/>
    <m/>
    <x v="0"/>
    <x v="0"/>
    <s v="Sabrina Bonneux"/>
    <s v="Ludovic Etienne"/>
    <x v="0"/>
    <s v="be+nl/Finance &amp; Risk Support Chain/Finance &amp; Risk Business Support UDA"/>
    <s v="Business Application"/>
    <s v="Installed"/>
    <s v="Operational"/>
    <s v="Production"/>
    <m/>
    <m/>
    <m/>
    <s v="092df82adbf2b3c44644522bdc961973"/>
    <m/>
    <m/>
    <m/>
    <m/>
    <m/>
    <m/>
    <m/>
    <m/>
    <m/>
    <m/>
    <m/>
    <m/>
  </r>
  <r>
    <x v="731"/>
    <x v="752"/>
    <m/>
    <x v="0"/>
    <x v="0"/>
    <s v="Halil Cekiç"/>
    <s v="Albin Moreau"/>
    <x v="0"/>
    <s v="be+nl/Business lending BE/Product Mgmt &amp; Systems/TACOS"/>
    <s v="Business Application"/>
    <s v="Installed"/>
    <s v="Operational"/>
    <s v="Production"/>
    <s v="50002492"/>
    <m/>
    <m/>
    <s v="application-business-34030"/>
    <m/>
    <m/>
    <m/>
    <m/>
    <m/>
    <m/>
    <m/>
    <m/>
    <m/>
    <m/>
    <m/>
    <m/>
  </r>
  <r>
    <x v="732"/>
    <x v="753"/>
    <m/>
    <x v="0"/>
    <x v="0"/>
    <s v="Sabrina Bonneux"/>
    <s v="Ludovic Etienne"/>
    <x v="0"/>
    <s v="be+nl/Finance &amp; Risk Support Chain/Finance &amp; Risk Business Support UDA"/>
    <s v="Business Application"/>
    <s v="Installed"/>
    <s v="Operational"/>
    <s v="Production"/>
    <m/>
    <m/>
    <m/>
    <s v="4d2df82adbf2b3c44644522bdc96199f"/>
    <m/>
    <m/>
    <m/>
    <m/>
    <m/>
    <m/>
    <m/>
    <m/>
    <m/>
    <m/>
    <m/>
    <m/>
  </r>
  <r>
    <x v="733"/>
    <x v="754"/>
    <m/>
    <x v="0"/>
    <x v="0"/>
    <s v="Arnaud Gaudissart"/>
    <s v="Erik Hagreis"/>
    <x v="0"/>
    <s v="be+nl/Investments NL/Office Tooling"/>
    <s v="Business Application"/>
    <s v="Installed"/>
    <s v="Operational"/>
    <s v="Production"/>
    <s v="50002461"/>
    <m/>
    <m/>
    <s v="application-support-1701107"/>
    <m/>
    <m/>
    <m/>
    <m/>
    <m/>
    <m/>
    <m/>
    <m/>
    <m/>
    <m/>
    <m/>
    <m/>
  </r>
  <r>
    <x v="734"/>
    <x v="755"/>
    <m/>
    <x v="1"/>
    <x v="0"/>
    <s v="Jan Erftemeijer"/>
    <s v="Nick van Boven"/>
    <x v="0"/>
    <s v="be+nl/Investments NL/Commerce &amp; Value proposition/Investment Competence XB"/>
    <s v="Business Application"/>
    <s v="Retired"/>
    <s v="Operational"/>
    <s v="Production"/>
    <s v="0"/>
    <m/>
    <m/>
    <s v="d8c1f11fdb76d410a9bdaf4bd3961923"/>
    <m/>
    <m/>
    <m/>
    <m/>
    <m/>
    <m/>
    <m/>
    <m/>
    <m/>
    <m/>
    <m/>
    <m/>
  </r>
  <r>
    <x v="735"/>
    <x v="756"/>
    <m/>
    <x v="0"/>
    <x v="0"/>
    <s v="Arnaud Gaudissart"/>
    <s v="Erik Hagreis"/>
    <x v="0"/>
    <s v="be+nl/Investments BE/BE Digital Product and PI/Self Front-End Rhino"/>
    <s v="Business Application"/>
    <s v="Installed"/>
    <s v="Operational"/>
    <s v="Production"/>
    <s v="50002461"/>
    <m/>
    <m/>
    <s v="6d93ef401b45f0506452ddf3b24bcb20"/>
    <m/>
    <m/>
    <m/>
    <m/>
    <m/>
    <m/>
    <m/>
    <m/>
    <m/>
    <m/>
    <m/>
    <m/>
  </r>
  <r>
    <x v="736"/>
    <x v="757"/>
    <m/>
    <x v="0"/>
    <x v="0"/>
    <s v="Nick WILMS"/>
    <s v="André Cattaruzza"/>
    <x v="0"/>
    <s v="be+nl/Finance/Procurement/Office tooling"/>
    <s v="Business Application"/>
    <s v="Installed"/>
    <s v="Operational"/>
    <s v="Production"/>
    <m/>
    <m/>
    <m/>
    <s v="ffde2ae7db0b6f009b58f9231d961992"/>
    <m/>
    <m/>
    <m/>
    <m/>
    <m/>
    <m/>
    <m/>
    <m/>
    <m/>
    <m/>
    <m/>
    <m/>
  </r>
  <r>
    <x v="737"/>
    <x v="758"/>
    <m/>
    <x v="0"/>
    <x v="1"/>
    <s v="Jos Klompe"/>
    <s v="Matthias Neuner"/>
    <x v="1"/>
    <s v="be+nl/Daily Banking Digital First NL/O&amp;A/Mobile Onboarding/Idefix"/>
    <s v="Business Application"/>
    <s v="Installed"/>
    <s v="Operational"/>
    <s v="Production"/>
    <s v="B3734100"/>
    <m/>
    <m/>
    <s v="e42f2839dbb74090dae3ffc41d961988"/>
    <s v="e42f2839dbb74090dae3ffc41d961988"/>
    <m/>
    <s v="Hans Overeem"/>
    <s v="GJ Reinders"/>
    <m/>
    <m/>
    <s v="ING Bank Netherlands - Bank"/>
    <s v="N"/>
    <s v="Daily Banking Digital First NL"/>
    <m/>
    <m/>
    <m/>
  </r>
  <r>
    <x v="738"/>
    <x v="759"/>
    <m/>
    <x v="0"/>
    <x v="0"/>
    <s v="Hans DECAT"/>
    <s v="Kathleen Desmedt"/>
    <x v="0"/>
    <s v="be+nl/Client Services/Super Circle MidCorp Retail Prof/Office Tooling"/>
    <s v="Business Application"/>
    <s v="Installed"/>
    <s v="Operational"/>
    <s v="Production"/>
    <m/>
    <m/>
    <m/>
    <s v="ec8cec9ddb6bc014d59179600f9619d5"/>
    <m/>
    <m/>
    <m/>
    <m/>
    <m/>
    <m/>
    <m/>
    <m/>
    <m/>
    <m/>
    <m/>
    <m/>
  </r>
  <r>
    <x v="739"/>
    <x v="760"/>
    <m/>
    <x v="0"/>
    <x v="0"/>
    <s v="Hans DECAT"/>
    <s v="Kathleen Desmedt"/>
    <x v="0"/>
    <s v="be+nl/Client Services/Super Circle MidCorp Retail Prof/Office Tooling"/>
    <s v="Business Application"/>
    <s v="Installed"/>
    <s v="Operational"/>
    <s v="Production"/>
    <m/>
    <m/>
    <m/>
    <s v="e08cec9ddb6bc014d59179600f9619cc"/>
    <m/>
    <m/>
    <m/>
    <m/>
    <m/>
    <m/>
    <m/>
    <m/>
    <m/>
    <m/>
    <m/>
    <m/>
  </r>
  <r>
    <x v="740"/>
    <x v="761"/>
    <m/>
    <x v="0"/>
    <x v="0"/>
    <s v="Filip Bollaerts"/>
    <s v="Johan Smessaert"/>
    <x v="0"/>
    <s v="be+nl/Platform Engineering/Application connectivity"/>
    <s v="Business Application"/>
    <s v="Installed"/>
    <s v="Operational"/>
    <s v="Production"/>
    <s v="50002101"/>
    <m/>
    <m/>
    <s v="4f4c93681b2d255065bd4042b24bcb6b"/>
    <m/>
    <m/>
    <m/>
    <m/>
    <m/>
    <m/>
    <m/>
    <m/>
    <m/>
    <m/>
    <m/>
    <m/>
  </r>
  <r>
    <x v="741"/>
    <x v="762"/>
    <m/>
    <x v="0"/>
    <x v="0"/>
    <s v="Luc Janssen"/>
    <s v="Joke Bunnens"/>
    <x v="0"/>
    <s v="be+nl/Digital &amp; Customer Interaction BE/DiCh BE/IPP"/>
    <s v="Business Application"/>
    <s v="Installed"/>
    <s v="Operational"/>
    <s v="Production"/>
    <s v="50002300"/>
    <m/>
    <m/>
    <s v="application-business-1324592"/>
    <m/>
    <m/>
    <m/>
    <m/>
    <m/>
    <m/>
    <m/>
    <m/>
    <m/>
    <m/>
    <m/>
    <m/>
  </r>
  <r>
    <x v="742"/>
    <x v="763"/>
    <m/>
    <x v="0"/>
    <x v="0"/>
    <s v="Geoffroy Simonet"/>
    <s v="Maximilien Van Hecke"/>
    <x v="0"/>
    <s v="be+nl/Financial Markets Belgium SA/Office Tooling"/>
    <s v="Business Application"/>
    <s v="Installed"/>
    <s v="Operational"/>
    <s v="Production"/>
    <m/>
    <m/>
    <m/>
    <s v="f657c4991b42f414feef65fde54bcb82"/>
    <m/>
    <m/>
    <m/>
    <m/>
    <m/>
    <m/>
    <m/>
    <m/>
    <m/>
    <m/>
    <m/>
    <m/>
  </r>
  <r>
    <x v="743"/>
    <x v="764"/>
    <m/>
    <x v="0"/>
    <x v="0"/>
    <s v="Pascal Sautelet"/>
    <s v="Francisco Schram"/>
    <x v="0"/>
    <s v="be+nl/Record/Record Credits"/>
    <s v="Business Application"/>
    <s v="Installed"/>
    <s v="Operational"/>
    <s v="Production"/>
    <m/>
    <m/>
    <m/>
    <s v="eba2a474dbba081019035487dc9619e0"/>
    <m/>
    <m/>
    <m/>
    <m/>
    <m/>
    <m/>
    <m/>
    <m/>
    <m/>
    <m/>
    <m/>
    <m/>
  </r>
  <r>
    <x v="744"/>
    <x v="765"/>
    <m/>
    <x v="0"/>
    <x v="0"/>
    <s v="Pierre Swijngedouw"/>
    <s v="Peter Vincke"/>
    <x v="0"/>
    <s v="be+nl/Record/Record Credits"/>
    <s v="Business Application"/>
    <s v="Installed"/>
    <s v="Operational"/>
    <s v="Production"/>
    <m/>
    <m/>
    <m/>
    <s v="dba2a474dbba081019035487dc961976"/>
    <m/>
    <m/>
    <m/>
    <m/>
    <m/>
    <m/>
    <m/>
    <m/>
    <m/>
    <m/>
    <m/>
    <m/>
  </r>
  <r>
    <x v="745"/>
    <x v="766"/>
    <m/>
    <x v="0"/>
    <x v="0"/>
    <s v="Stéphanie Collard"/>
    <s v="Olivier De Maesschalck"/>
    <x v="0"/>
    <s v="be+nl/Finance &amp; Risk Support Chain/Finance &amp; Risk Business Support UDA"/>
    <s v="Business Application"/>
    <s v="Installed"/>
    <s v="Operational"/>
    <s v="Production"/>
    <m/>
    <m/>
    <m/>
    <s v="d194fe441bf85514dd262024b24bcb47"/>
    <m/>
    <m/>
    <m/>
    <m/>
    <m/>
    <m/>
    <m/>
    <m/>
    <m/>
    <m/>
    <m/>
    <m/>
  </r>
  <r>
    <x v="746"/>
    <x v="767"/>
    <m/>
    <x v="0"/>
    <x v="0"/>
    <s v="JUSTYNA CICHOŃ"/>
    <s v="Valérie Lebeau"/>
    <x v="0"/>
    <s v="be+nl/CRO/ORM-IRM-SRM/Office Tooling"/>
    <s v="Business Application"/>
    <s v="Installed"/>
    <s v="Operational"/>
    <s v="Production"/>
    <m/>
    <m/>
    <m/>
    <s v="5f74d9b6db5757c4aa8af9231d9619c8"/>
    <m/>
    <m/>
    <m/>
    <m/>
    <m/>
    <m/>
    <m/>
    <m/>
    <m/>
    <m/>
    <m/>
    <m/>
  </r>
  <r>
    <x v="35"/>
    <x v="768"/>
    <m/>
    <x v="2"/>
    <x v="2"/>
    <s v="Ameet Singh"/>
    <s v="Annemieke Tromp"/>
    <x v="1"/>
    <s v="be+nl/CRO NL/MRM/Office Tooling"/>
    <s v="Business Application"/>
    <s v="Installed"/>
    <s v="Operational"/>
    <s v="Production"/>
    <m/>
    <m/>
    <m/>
    <m/>
    <m/>
    <s v="No"/>
    <s v="Annemieke Tromp"/>
    <s v="No formal Data Steward appointed yet after Mo Abarkan left the Tribe"/>
    <s v="Data derived by Risk"/>
    <s v="Kept in own tribe"/>
    <s v="ING Bank Netherlands - Bank"/>
    <s v="N"/>
    <s v="CRO NL"/>
    <m/>
    <m/>
    <m/>
  </r>
  <r>
    <x v="747"/>
    <x v="769"/>
    <s v="Milan Staalenhoef is the new Asset Owner (for the mean time) replacing Tom Bettelheim"/>
    <x v="0"/>
    <x v="1"/>
    <s v="Rik-Jan van Bree"/>
    <s v="Rudmer Osinga"/>
    <x v="2"/>
    <s v="be+nl/Payments NL/Products/MIP"/>
    <s v="Business Application"/>
    <s v="Installed"/>
    <s v="Operational"/>
    <s v="Production"/>
    <s v="B3736300"/>
    <m/>
    <m/>
    <s v="application-business-37569"/>
    <s v="application-business-37569"/>
    <s v="No"/>
    <s v="Narjiss Aydoun"/>
    <s v="Maaike Teeuwen"/>
    <s v="Agreement data"/>
    <s v="Kept in own tribe"/>
    <s v="ING Bank Netherlands - Bank"/>
    <s v="Y"/>
    <s v="Payments NL"/>
    <s v="Yes"/>
    <s v="Yes"/>
    <s v="Yes, 01/06/2022"/>
  </r>
  <r>
    <x v="748"/>
    <x v="770"/>
    <m/>
    <x v="0"/>
    <x v="0"/>
    <s v="Sofie Gullentops"/>
    <s v="Sofie Gullentops"/>
    <x v="0"/>
    <s v="be+nl/Trade Finance Services/Trade Finance process"/>
    <s v="Business Application"/>
    <s v="Installed"/>
    <s v="Operational"/>
    <s v="Production"/>
    <m/>
    <m/>
    <m/>
    <s v="8901f1691bbfe090b7b5ba63164bcbb8"/>
    <m/>
    <m/>
    <m/>
    <m/>
    <m/>
    <m/>
    <m/>
    <m/>
    <m/>
    <m/>
    <m/>
    <m/>
  </r>
  <r>
    <x v="749"/>
    <x v="771"/>
    <m/>
    <x v="0"/>
    <x v="0"/>
    <s v="Koen Michiels"/>
    <s v="Rob Gneo"/>
    <x v="0"/>
    <s v="be+nl/Digital Business Banking BE/BusChan/Ibiz"/>
    <s v="Business Application"/>
    <s v="Installed"/>
    <s v="Operational"/>
    <s v="Production"/>
    <s v="50002751"/>
    <m/>
    <m/>
    <s v="d535aed6dbb98f0410dffda41d961943"/>
    <m/>
    <m/>
    <m/>
    <m/>
    <m/>
    <m/>
    <m/>
    <m/>
    <m/>
    <m/>
    <m/>
    <m/>
  </r>
  <r>
    <x v="750"/>
    <x v="772"/>
    <m/>
    <x v="0"/>
    <x v="0"/>
    <s v="Benjamin Maag"/>
    <s v="Richard Emerencia"/>
    <x v="0"/>
    <s v="be+nl/Fraud &amp; Cyber Security BE/Eagles"/>
    <s v="Business Application"/>
    <s v="Installed"/>
    <s v="Operational"/>
    <s v="Production"/>
    <s v="50002361"/>
    <m/>
    <m/>
    <s v="0949238edb71f780a344f9971d9619d3"/>
    <m/>
    <m/>
    <m/>
    <m/>
    <m/>
    <m/>
    <m/>
    <m/>
    <m/>
    <m/>
    <m/>
    <m/>
  </r>
  <r>
    <x v="751"/>
    <x v="773"/>
    <m/>
    <x v="0"/>
    <x v="0"/>
    <s v="Vik Van Hoye"/>
    <s v="Grégory Dekimpe"/>
    <x v="0"/>
    <s v="be+nl/CRO/Balance Sheet Risk/Office Tooling"/>
    <s v="Business Application"/>
    <s v="Installed"/>
    <s v="Operational"/>
    <s v="Production"/>
    <m/>
    <m/>
    <m/>
    <s v="4c8506db1bc5e4507842be65464bcbde"/>
    <m/>
    <m/>
    <m/>
    <m/>
    <m/>
    <m/>
    <m/>
    <m/>
    <m/>
    <m/>
    <m/>
    <m/>
  </r>
  <r>
    <x v="752"/>
    <x v="774"/>
    <m/>
    <x v="0"/>
    <x v="0"/>
    <s v="Benjamin Maag"/>
    <s v="Richard Emerencia"/>
    <x v="0"/>
    <s v="be+nl/Fraud &amp; Cyber Security BE/Dexter"/>
    <s v="Business Application"/>
    <s v="Installed"/>
    <s v="Operational"/>
    <s v="Production"/>
    <s v="50002361"/>
    <m/>
    <m/>
    <s v="faec11d5db234cd0d96e34bffe96195a"/>
    <m/>
    <m/>
    <m/>
    <m/>
    <m/>
    <m/>
    <m/>
    <m/>
    <m/>
    <m/>
    <m/>
    <m/>
  </r>
  <r>
    <x v="753"/>
    <x v="775"/>
    <m/>
    <x v="0"/>
    <x v="0"/>
    <s v="Benjamin Maag"/>
    <s v="Richard Emerencia"/>
    <x v="0"/>
    <s v="be+nl/Fraud &amp; Cyber Security BE/Dexter"/>
    <s v="Business Application"/>
    <s v="Installed"/>
    <s v="Operational"/>
    <s v="Production"/>
    <s v="50002361"/>
    <m/>
    <m/>
    <s v="bb9b4f0adba5d3849ddbf1061d9619d3"/>
    <m/>
    <m/>
    <m/>
    <m/>
    <m/>
    <m/>
    <m/>
    <m/>
    <m/>
    <m/>
    <m/>
    <m/>
  </r>
  <r>
    <x v="754"/>
    <x v="776"/>
    <m/>
    <x v="0"/>
    <x v="0"/>
    <s v="Benjamin Maag"/>
    <s v="Richard Emerencia"/>
    <x v="0"/>
    <s v="be+nl/Fraud &amp; Cyber Security BE/Dexter"/>
    <s v="Business Application"/>
    <s v="Installed"/>
    <s v="Operational"/>
    <s v="Production"/>
    <s v="50002361"/>
    <m/>
    <m/>
    <s v="a9504a73db299f00c5bd5c88dc961998"/>
    <m/>
    <m/>
    <m/>
    <m/>
    <m/>
    <m/>
    <m/>
    <m/>
    <m/>
    <m/>
    <m/>
    <m/>
  </r>
  <r>
    <x v="755"/>
    <x v="777"/>
    <m/>
    <x v="0"/>
    <x v="0"/>
    <s v="Benjamin Maag"/>
    <s v="Richard Emerencia"/>
    <x v="0"/>
    <s v="be+nl/Fraud &amp; Cyber Security BE/Dexter"/>
    <s v="Business Application"/>
    <s v="Installed"/>
    <s v="Operational"/>
    <s v="Production"/>
    <s v="50002361"/>
    <m/>
    <m/>
    <s v="d4524e0edba4d388ffdefb041d9619f5"/>
    <m/>
    <m/>
    <m/>
    <m/>
    <m/>
    <m/>
    <m/>
    <m/>
    <m/>
    <m/>
    <m/>
    <m/>
  </r>
  <r>
    <x v="756"/>
    <x v="778"/>
    <s v="Task assignments of Advisors (similar to a task calendar) - has connections "/>
    <x v="6"/>
    <x v="2"/>
    <s v="Manish Vashishtha"/>
    <s v="Miente Bakker"/>
    <x v="2"/>
    <s v="be+nl/Assisted channels/PA3_PhCh NL/Business Support Applications 2"/>
    <s v="Business Application"/>
    <s v="Installed"/>
    <s v="Operational"/>
    <s v="Production"/>
    <m/>
    <m/>
    <m/>
    <m/>
    <s v="application-business-1279417"/>
    <s v="No"/>
    <m/>
    <m/>
    <s v="Product data"/>
    <s v="Kept in own tribe"/>
    <s v="ING Bank Netherlands - Bank"/>
    <s v="Y"/>
    <s v="Assisted channels"/>
    <s v="Yes"/>
    <m/>
    <m/>
  </r>
  <r>
    <x v="757"/>
    <x v="779"/>
    <m/>
    <x v="0"/>
    <x v="0"/>
    <s v="Luc Jorissen"/>
    <s v="Johan Caals"/>
    <x v="0"/>
    <s v="be+nl/Assisted channels BE/PA3_PhCh BE/ATM Solutions"/>
    <s v="Business Application"/>
    <s v="Installed"/>
    <s v="Operational"/>
    <s v="Production"/>
    <s v="50002331"/>
    <m/>
    <m/>
    <s v="74b2b1e93726ee4061eb2b2943990ed3"/>
    <m/>
    <m/>
    <m/>
    <m/>
    <m/>
    <m/>
    <m/>
    <m/>
    <m/>
    <m/>
    <m/>
    <m/>
  </r>
  <r>
    <x v="758"/>
    <x v="780"/>
    <m/>
    <x v="0"/>
    <x v="0"/>
    <s v="Benjamin Maag"/>
    <s v="Richard Emerencia"/>
    <x v="0"/>
    <s v="be+nl/Fraud &amp; Cyber Security BE/Eagles"/>
    <s v="Business Application"/>
    <s v="Installed"/>
    <s v="Operational"/>
    <s v="Production"/>
    <s v="50002361"/>
    <m/>
    <m/>
    <s v="7be49a4fdb5e1f80ffdefb041d96197d"/>
    <m/>
    <m/>
    <m/>
    <m/>
    <m/>
    <m/>
    <m/>
    <m/>
    <m/>
    <m/>
    <m/>
    <m/>
  </r>
  <r>
    <x v="759"/>
    <x v="781"/>
    <m/>
    <x v="0"/>
    <x v="0"/>
    <s v="Arnaud Gaudissart"/>
    <s v="Erik Hagreis"/>
    <x v="0"/>
    <s v="be+nl/Investments BE/BE Platform, Operations and Risk/Technical API"/>
    <s v="Business Application"/>
    <s v="Installed"/>
    <s v="Operational"/>
    <s v="Production"/>
    <s v="50002461"/>
    <m/>
    <m/>
    <s v="8d51bec1db7ffa80b83bf3651d9619a1"/>
    <m/>
    <m/>
    <m/>
    <m/>
    <m/>
    <m/>
    <m/>
    <m/>
    <m/>
    <m/>
    <m/>
    <m/>
  </r>
  <r>
    <x v="760"/>
    <x v="782"/>
    <m/>
    <x v="0"/>
    <x v="0"/>
    <s v="Halil Cekiç"/>
    <s v="Albin Moreau"/>
    <x v="0"/>
    <s v="be+nl/Business lending BE/Product Mgmt &amp; Systems/TACOS"/>
    <s v="Business Application"/>
    <s v="Installed"/>
    <s v="Operational"/>
    <s v="Production"/>
    <s v="50002492"/>
    <m/>
    <m/>
    <s v="application-business-34036"/>
    <m/>
    <m/>
    <m/>
    <m/>
    <m/>
    <m/>
    <m/>
    <m/>
    <m/>
    <m/>
    <m/>
    <m/>
  </r>
  <r>
    <x v="761"/>
    <x v="783"/>
    <s v="Still in use"/>
    <x v="0"/>
    <x v="1"/>
    <s v="Christophe Van Campfort"/>
    <s v="Christophe Van Campfort"/>
    <x v="1"/>
    <s v="be+nl/Finance NL/Office Tooling"/>
    <s v="Business Application"/>
    <s v="Installed"/>
    <s v="Operational"/>
    <s v="Production"/>
    <m/>
    <m/>
    <m/>
    <s v="fad9aee4db035c502406dc03f39619ec"/>
    <s v="fad9aee4db035c502406dc03f39619ec"/>
    <s v="No"/>
    <s v="Christophe Van Campfort"/>
    <s v="Jack Biesterveld"/>
    <s v="Data derived by Finance"/>
    <s v="Exchanged across domains"/>
    <s v="ING Bank Netherlands - Bank"/>
    <s v="N"/>
    <s v="Finance NL"/>
    <m/>
    <m/>
    <m/>
  </r>
  <r>
    <x v="762"/>
    <x v="784"/>
    <m/>
    <x v="0"/>
    <x v="0"/>
    <s v="Halil Cekiç"/>
    <s v="Albin Moreau"/>
    <x v="0"/>
    <s v="be+nl/Business lending BE/Product Mgmt &amp; Systems/TACOS"/>
    <s v="Business Application"/>
    <s v="Installed"/>
    <s v="Operational"/>
    <s v="Production"/>
    <s v="50002492"/>
    <m/>
    <m/>
    <s v="application-business-34043"/>
    <m/>
    <m/>
    <m/>
    <m/>
    <m/>
    <m/>
    <m/>
    <m/>
    <m/>
    <m/>
    <m/>
    <m/>
  </r>
  <r>
    <x v="763"/>
    <x v="785"/>
    <m/>
    <x v="0"/>
    <x v="0"/>
    <s v="Patrick Ghysen"/>
    <s v="Albin Moreau"/>
    <x v="0"/>
    <s v="be+nl/DB&amp;MF BE/Customer Channel Experience/ONEder"/>
    <s v="Business Application"/>
    <s v="Installed"/>
    <s v="Operational"/>
    <s v="Production"/>
    <s v="50002401"/>
    <m/>
    <m/>
    <s v="83191b0ddbf844d06771f5f51d961973"/>
    <m/>
    <m/>
    <m/>
    <m/>
    <m/>
    <m/>
    <m/>
    <m/>
    <m/>
    <m/>
    <m/>
    <m/>
  </r>
  <r>
    <x v="764"/>
    <x v="786"/>
    <s v="External application"/>
    <x v="0"/>
    <x v="1"/>
    <s v="Jordy van der Vliet"/>
    <s v="Rogier Poel"/>
    <x v="2"/>
    <s v="be+nl/Investments NL/Securities"/>
    <s v="Business Application"/>
    <s v="Installed"/>
    <s v="Operational"/>
    <s v="Production"/>
    <s v="B3737400"/>
    <m/>
    <m/>
    <s v="application-business-1693432"/>
    <s v="application-business-1693432"/>
    <s v="No"/>
    <s v="Katja Kok"/>
    <s v="Martijn Zorn"/>
    <s v="Party data"/>
    <s v="Kept in own tribe"/>
    <s v="ING Bank Netherlands - Bank"/>
    <s v="Y"/>
    <s v="Investments"/>
    <s v="Yes"/>
    <s v="Yes"/>
    <m/>
  </r>
  <r>
    <x v="765"/>
    <x v="787"/>
    <m/>
    <x v="0"/>
    <x v="1"/>
    <s v="Maarten Post"/>
    <s v="Ellen Jacobse - de Groot"/>
    <x v="1"/>
    <s v="be+nl/Branches NL/IT Boys"/>
    <s v="Business Application"/>
    <s v="Installed"/>
    <s v="Operational"/>
    <s v="Production"/>
    <s v="B4821700"/>
    <m/>
    <m/>
    <s v="da6f5467db47c0944644522bdc961936"/>
    <s v="da6f5467db47c0944644522bdc961936"/>
    <s v="No"/>
    <s v="Wim Heinstra"/>
    <s v="Maarten Post"/>
    <s v="Product data"/>
    <s v="Kept in own tribe"/>
    <s v="ING Bank Netherlands - Bank"/>
    <s v="Y"/>
    <s v="Branches NL"/>
    <s v="No"/>
    <s v="Na"/>
    <m/>
  </r>
  <r>
    <x v="766"/>
    <x v="788"/>
    <m/>
    <x v="0"/>
    <x v="1"/>
    <s v="Jan Reuterink"/>
    <s v="Sijmen Zonneveld"/>
    <x v="2"/>
    <s v="be+nl/Digital Business Banking NL/Enabling processes by Data/klantoverzichten"/>
    <s v="Business Application"/>
    <s v="Installed"/>
    <s v="Operational"/>
    <s v="Production"/>
    <s v="B3734300"/>
    <m/>
    <m/>
    <s v="application-business-1678522"/>
    <s v="application-business-1678522"/>
    <s v="No"/>
    <s v="Sven Schenkel"/>
    <s v="Ariane Swets"/>
    <s v="Party data"/>
    <s v="Kept in own tribe"/>
    <s v="ING Bank Netherlands - Bank"/>
    <s v="N"/>
    <s v="Digital Business Banking"/>
    <m/>
    <m/>
    <m/>
  </r>
  <r>
    <x v="767"/>
    <x v="789"/>
    <m/>
    <x v="0"/>
    <x v="0"/>
    <s v="Luc Jorissen"/>
    <s v="Filip Rombouts"/>
    <x v="0"/>
    <s v="be+nl/Assisted channels BE/PA3_PhCh BE/SupportING Operations"/>
    <s v="Business Application"/>
    <s v="Installed"/>
    <s v="Operational"/>
    <s v="Production"/>
    <s v="50002331"/>
    <m/>
    <m/>
    <s v="e9bddf7ddbcd274010d273200f961933"/>
    <m/>
    <m/>
    <m/>
    <m/>
    <m/>
    <m/>
    <m/>
    <m/>
    <m/>
    <m/>
    <m/>
    <m/>
  </r>
  <r>
    <x v="768"/>
    <x v="790"/>
    <m/>
    <x v="0"/>
    <x v="0"/>
    <s v="Halil Cekiç"/>
    <s v="Albin Moreau"/>
    <x v="0"/>
    <s v="be+nl/Business Lending/Office Tooling"/>
    <s v="Business Application"/>
    <s v="Installed"/>
    <s v="Operational"/>
    <s v="Production"/>
    <s v="50002492"/>
    <m/>
    <m/>
    <s v="application-support-1626632"/>
    <m/>
    <m/>
    <m/>
    <m/>
    <m/>
    <m/>
    <m/>
    <m/>
    <m/>
    <m/>
    <m/>
    <m/>
  </r>
  <r>
    <x v="769"/>
    <x v="791"/>
    <m/>
    <x v="0"/>
    <x v="0"/>
    <s v="Halil Cekiç"/>
    <s v="Albin Moreau"/>
    <x v="0"/>
    <s v="be+nl/Business lending BE/Product Mgmt &amp; Systems/TACOS"/>
    <s v="Business Application"/>
    <s v="Installed"/>
    <s v="Operational"/>
    <s v="Production"/>
    <s v="50002492"/>
    <m/>
    <m/>
    <s v="application-business-34052"/>
    <m/>
    <m/>
    <m/>
    <m/>
    <m/>
    <m/>
    <m/>
    <m/>
    <m/>
    <m/>
    <m/>
    <m/>
  </r>
  <r>
    <x v="770"/>
    <x v="792"/>
    <m/>
    <x v="0"/>
    <x v="0"/>
    <s v="Dylan Buter"/>
    <s v="Hans Ouwerkerk"/>
    <x v="0"/>
    <s v="be+nl/CRO NL/ORM"/>
    <s v="Business Application"/>
    <s v="Installed"/>
    <s v="Operational"/>
    <s v="Production"/>
    <m/>
    <m/>
    <m/>
    <s v="22af71161b429150f14c42a0f54bcbe2"/>
    <m/>
    <m/>
    <m/>
    <m/>
    <m/>
    <m/>
    <m/>
    <m/>
    <m/>
    <m/>
    <m/>
    <m/>
  </r>
  <r>
    <x v="771"/>
    <x v="793"/>
    <m/>
    <x v="0"/>
    <x v="1"/>
    <s v="Mark Nijssen-Gerichhausen"/>
    <s v="Peter Kuijpers"/>
    <x v="2"/>
    <s v="be+nl/Mortgages NL/Independent/Triple A"/>
    <s v="Business Application"/>
    <s v="Installed"/>
    <s v="Operational"/>
    <s v="Production"/>
    <s v="B3737300"/>
    <m/>
    <m/>
    <s v="application-business-1361988"/>
    <s v="application-business-1361988"/>
    <s v="No"/>
    <s v="Folkert van der Ploeg"/>
    <s v="Marcel de Ruiter"/>
    <s v="Product data"/>
    <s v="Exchanged across domains"/>
    <s v="ING Bank Netherlands - Bank"/>
    <s v="Y"/>
    <s v="Mortgages NL"/>
    <s v="No"/>
    <s v="No"/>
    <m/>
  </r>
  <r>
    <x v="772"/>
    <x v="794"/>
    <m/>
    <x v="0"/>
    <x v="1"/>
    <s v="Wouter Kallenberg"/>
    <s v="Annemieke Tromp"/>
    <x v="1"/>
    <s v="be+nl/CRO NL/MRM/Office Tooling"/>
    <s v="Business Application"/>
    <s v="Installed"/>
    <s v="Operational"/>
    <s v="Production"/>
    <m/>
    <m/>
    <m/>
    <s v="23de2238dba30cd0d59179600f9619b6"/>
    <s v="23de2238dba30cd0d59179600f9619b6"/>
    <s v="No"/>
    <s v="Annemieke Tromp"/>
    <s v="No formal Data Steward appointed yet after Mo Abarkan left the Tribe"/>
    <s v="Data derived by Risk"/>
    <s v="Kept in own tribe"/>
    <s v="ING Bank Netherlands - Bank"/>
    <s v="N"/>
    <s v="CRO NL"/>
    <m/>
    <m/>
    <m/>
  </r>
  <r>
    <x v="773"/>
    <x v="795"/>
    <m/>
    <x v="0"/>
    <x v="1"/>
    <s v="Sandra Nieuwenhuis"/>
    <s v="Stella Bakkes"/>
    <x v="2"/>
    <s v="be+nl/Business lending/Product Engines"/>
    <s v="Business Application"/>
    <s v="Installed"/>
    <s v="Operational"/>
    <s v="Production"/>
    <s v="B3737120"/>
    <m/>
    <m/>
    <s v="application-business-1641567"/>
    <s v="application-business-1641567"/>
    <s v="Yes"/>
    <s v="Serkan Turhal"/>
    <s v="Berber Visser and Marlene Metkemeijer"/>
    <s v="Product data"/>
    <s v="Kept in own tribe"/>
    <s v="ING Bank Netherlands - Bank"/>
    <s v="N"/>
    <s v="Business lending"/>
    <m/>
    <m/>
    <m/>
  </r>
  <r>
    <x v="774"/>
    <x v="796"/>
    <s v="It's an excel cost tool for used calculations, our Priba sales peolpe use it."/>
    <x v="0"/>
    <x v="1"/>
    <s v="Jan Erftemeijer"/>
    <s v="Rogier Poel"/>
    <x v="1"/>
    <s v="be+nl/Investments NL/Shared Platform &amp; customer journeys/D20 platform"/>
    <s v="Business Application"/>
    <s v="Installed"/>
    <s v="Operational"/>
    <s v="Production"/>
    <s v="0"/>
    <m/>
    <m/>
    <s v="94c1f11fdb76d410a9bdaf4bd3961942"/>
    <s v="94c1f11fdb76d410a9bdaf4bd3961942"/>
    <s v="No"/>
    <s v="SQ DPM and Advice"/>
    <m/>
    <s v="Pricing data"/>
    <s v="Kept in own tribe"/>
    <s v="ING Bank Netherlands - Bank"/>
    <s v="N"/>
    <s v="Investments"/>
    <m/>
    <m/>
    <m/>
  </r>
  <r>
    <x v="775"/>
    <x v="797"/>
    <m/>
    <x v="0"/>
    <x v="0"/>
    <s v="Nick WILMS"/>
    <s v="André Cattaruzza"/>
    <x v="0"/>
    <s v="be+nl/Finance/Procurement/Office tooling"/>
    <s v="Business Application"/>
    <s v="Installed"/>
    <s v="Operational"/>
    <s v="Production"/>
    <m/>
    <m/>
    <m/>
    <s v="04ee2ae7db0b6f009b58f9231d9619dd"/>
    <m/>
    <m/>
    <m/>
    <m/>
    <m/>
    <m/>
    <m/>
    <m/>
    <m/>
    <m/>
    <m/>
    <m/>
  </r>
  <r>
    <x v="776"/>
    <x v="798"/>
    <m/>
    <x v="0"/>
    <x v="0"/>
    <s v="Manish Vashishtha"/>
    <s v="Hassane Ouled Ali"/>
    <x v="0"/>
    <s v="be+nl/Assisted channels NL/PA3_PhCh NL/Business Support Applications"/>
    <s v="Business Application"/>
    <s v="Installed"/>
    <s v="Operational"/>
    <s v="Production"/>
    <s v="B3732300"/>
    <m/>
    <m/>
    <s v="application-business-1140445"/>
    <m/>
    <m/>
    <m/>
    <m/>
    <m/>
    <m/>
    <m/>
    <m/>
    <m/>
    <m/>
    <m/>
    <m/>
  </r>
  <r>
    <x v="777"/>
    <x v="799"/>
    <m/>
    <x v="0"/>
    <x v="0"/>
    <s v="Luc Jorissen"/>
    <s v="Johan Caals"/>
    <x v="0"/>
    <s v="be+nl/Assisted channels BE/PA3_PhCh BE/ATM Solutions"/>
    <s v="Business Application"/>
    <s v="Installed"/>
    <s v="Operational"/>
    <s v="Production"/>
    <s v="50002331"/>
    <m/>
    <m/>
    <s v="b74a94041b97f854ec51a822604bcb2e"/>
    <m/>
    <m/>
    <m/>
    <m/>
    <m/>
    <m/>
    <m/>
    <m/>
    <m/>
    <m/>
    <m/>
    <m/>
  </r>
  <r>
    <x v="778"/>
    <x v="800"/>
    <m/>
    <x v="0"/>
    <x v="0"/>
    <s v="Marijke De Jonckheer"/>
    <s v="Johan Van Assche"/>
    <x v="0"/>
    <s v="be+nl/Digital Business Banking BE/CD-BE/KUBE"/>
    <s v="Business Application"/>
    <s v="Installed"/>
    <s v="Operational"/>
    <s v="Production"/>
    <s v="50002441"/>
    <m/>
    <m/>
    <s v="9c1a05421b67f810a171eacee54bcb76"/>
    <m/>
    <m/>
    <m/>
    <m/>
    <m/>
    <m/>
    <m/>
    <m/>
    <m/>
    <m/>
    <m/>
    <m/>
  </r>
  <r>
    <x v="779"/>
    <x v="801"/>
    <m/>
    <x v="0"/>
    <x v="0"/>
    <s v="Marijke De Jonckheer"/>
    <s v="Johan Van Assche"/>
    <x v="0"/>
    <s v="be+nl/Digital Business Banking BE/CD-BE/KUBE"/>
    <s v="Business Application"/>
    <s v="Installed"/>
    <s v="Operational"/>
    <s v="Production"/>
    <s v="50002441"/>
    <m/>
    <m/>
    <s v="75aa44c31b2ebcd0f1190d0ee54bcb16"/>
    <m/>
    <m/>
    <m/>
    <m/>
    <m/>
    <m/>
    <m/>
    <m/>
    <m/>
    <m/>
    <m/>
    <m/>
  </r>
  <r>
    <x v="780"/>
    <x v="802"/>
    <m/>
    <x v="0"/>
    <x v="1"/>
    <s v="Jan Reuterink"/>
    <s v="Sijmen Zonneveld"/>
    <x v="1"/>
    <s v="be+nl/Digital Business Banking NL/Enabling processes by Data/GLaDOS"/>
    <s v="Business Application"/>
    <s v="Installed"/>
    <s v="Operational"/>
    <s v="Production"/>
    <s v="B3734300"/>
    <m/>
    <m/>
    <s v="de2cc9f2dbbecb00d1fb34bffe96191f"/>
    <s v="de2cc9f2dbbecb00d1fb34bffe96191f"/>
    <s v="No"/>
    <m/>
    <m/>
    <m/>
    <m/>
    <s v="ING Bank Netherlands - Bank"/>
    <s v="Y"/>
    <s v="Digital Business Banking"/>
    <s v="No"/>
    <s v="No"/>
    <m/>
  </r>
  <r>
    <x v="781"/>
    <x v="803"/>
    <s v="Data is sent out to customers "/>
    <x v="0"/>
    <x v="1"/>
    <s v="Jos Klompe"/>
    <s v="Karin den Ouden"/>
    <x v="2"/>
    <s v="be+nl/KYC Services NL/KYC on(e) flow"/>
    <s v="Business Application"/>
    <s v="Installed"/>
    <s v="Operational"/>
    <s v="Production"/>
    <s v="B3734100"/>
    <m/>
    <m/>
    <s v="application-business-1677837"/>
    <s v="application-business-1677837"/>
    <s v="Yes"/>
    <s v="Marieke Bragt"/>
    <s v="Femke van den End"/>
    <s v="Party data"/>
    <s v="Transferred outside ING"/>
    <s v="ING Bank Netherlands - Bank"/>
    <s v="N"/>
    <s v="KYC Services NL"/>
    <m/>
    <m/>
    <m/>
  </r>
  <r>
    <x v="782"/>
    <x v="804"/>
    <m/>
    <x v="0"/>
    <x v="0"/>
    <s v="Marijke De Jonckheer"/>
    <s v="Stevan Texier"/>
    <x v="0"/>
    <s v="be+nl/KYC Services BE/KYC Data Guardians"/>
    <s v="Business Application"/>
    <s v="Installed"/>
    <s v="Operational"/>
    <s v="Production"/>
    <s v="50002441"/>
    <m/>
    <m/>
    <s v="8c2a9abcdb709c14a28e9c1bd39619c9"/>
    <m/>
    <m/>
    <m/>
    <m/>
    <m/>
    <m/>
    <m/>
    <m/>
    <m/>
    <m/>
    <m/>
    <m/>
  </r>
  <r>
    <x v="783"/>
    <x v="805"/>
    <m/>
    <x v="0"/>
    <x v="1"/>
    <s v="Jos Klompe"/>
    <s v="Matthias Neuner"/>
    <x v="1"/>
    <s v="be+nl/Daily Banking Digital First NL/O&amp;A/Mobile Onboarding/Ten24"/>
    <s v="Business Application"/>
    <s v="Installed"/>
    <s v="Operational"/>
    <s v="Production"/>
    <s v="B3734100"/>
    <m/>
    <m/>
    <s v="850c66531b92e05016a986ece54bcb5b"/>
    <s v="850c66531b92e05016a986ece54bcb5b"/>
    <m/>
    <s v="Hans Overeem"/>
    <s v="GJ Reinders"/>
    <m/>
    <m/>
    <s v="ING Bank Netherlands - Bank"/>
    <s v="N"/>
    <s v="Daily Banking Digital First NL"/>
    <m/>
    <m/>
    <m/>
  </r>
  <r>
    <x v="784"/>
    <x v="806"/>
    <m/>
    <x v="0"/>
    <x v="0"/>
    <s v="Olivier Dargent"/>
    <s v="Pascal Philippart"/>
    <x v="0"/>
    <s v="be+nl/BSM_CM_Belgium/Office Tooling"/>
    <s v="Business Application"/>
    <s v="Installed"/>
    <s v="Operational"/>
    <s v="Production"/>
    <m/>
    <m/>
    <m/>
    <s v="d167d240dbb77fc04f25f9f51d9619aa"/>
    <m/>
    <m/>
    <m/>
    <m/>
    <m/>
    <m/>
    <m/>
    <m/>
    <m/>
    <m/>
    <m/>
    <m/>
  </r>
  <r>
    <x v="785"/>
    <x v="807"/>
    <m/>
    <x v="0"/>
    <x v="1"/>
    <s v="Michiel van Hes"/>
    <s v="Ajdin Causevic"/>
    <x v="1"/>
    <s v="be+nl/Asset Based Finance/Office tooling"/>
    <s v="Business Application"/>
    <s v="Installed"/>
    <s v="Operational"/>
    <s v="Production"/>
    <m/>
    <m/>
    <m/>
    <s v="02f536badba0c890400afd141d96191a"/>
    <s v="02f536badba0c890400afd141d96191a"/>
    <s v="No"/>
    <s v="Ihsan çakir"/>
    <m/>
    <m/>
    <s v="Kept in own tribe"/>
    <s v="ING Bank Netherlands - Bank"/>
    <s v="N"/>
    <s v="Asset Based Finance"/>
    <m/>
    <m/>
    <m/>
  </r>
  <r>
    <x v="786"/>
    <x v="808"/>
    <m/>
    <x v="0"/>
    <x v="0"/>
    <s v="Patrick Ghysen"/>
    <s v="Rosario Aguilar Ruiz"/>
    <x v="0"/>
    <s v="be+nl/DB&amp;MF BE/Customer Channel Experience/ONEder"/>
    <s v="Business Application"/>
    <s v="Installed"/>
    <s v="Operational"/>
    <s v="Production"/>
    <s v="50002401"/>
    <m/>
    <m/>
    <s v="application-business-696406"/>
    <m/>
    <m/>
    <m/>
    <m/>
    <m/>
    <m/>
    <m/>
    <m/>
    <m/>
    <m/>
    <m/>
    <m/>
  </r>
  <r>
    <x v="787"/>
    <x v="809"/>
    <m/>
    <x v="0"/>
    <x v="0"/>
    <s v="Halil Cekiç"/>
    <s v="Albin Moreau"/>
    <x v="0"/>
    <s v="be+nl/Business lending BE/Customer Value Proposition/Ghostbusters"/>
    <s v="Business Application"/>
    <s v="Installed"/>
    <s v="Operational"/>
    <s v="Production"/>
    <s v="50002492"/>
    <m/>
    <m/>
    <s v="application-support-1641772"/>
    <m/>
    <m/>
    <m/>
    <m/>
    <m/>
    <m/>
    <m/>
    <m/>
    <m/>
    <m/>
    <m/>
    <m/>
  </r>
  <r>
    <x v="788"/>
    <x v="810"/>
    <m/>
    <x v="0"/>
    <x v="0"/>
    <s v="Maéva Loubris"/>
    <s v="Grégory Dekimpe"/>
    <x v="0"/>
    <s v="be+nl/CRO/Balance Sheet Risk/Office Tooling"/>
    <s v="Business Application"/>
    <s v="Installed"/>
    <s v="Operational"/>
    <s v="Production"/>
    <m/>
    <m/>
    <m/>
    <s v="6f8a25391b2cd99016dcf715464bcb0e"/>
    <m/>
    <m/>
    <m/>
    <m/>
    <m/>
    <m/>
    <m/>
    <m/>
    <m/>
    <m/>
    <m/>
    <m/>
  </r>
  <r>
    <x v="789"/>
    <x v="811"/>
    <m/>
    <x v="0"/>
    <x v="0"/>
    <s v="Geoffroy Simonet"/>
    <s v="Maximilien Van Hecke"/>
    <x v="0"/>
    <s v="be+nl/Financial Markets Belgium SA/Office Tooling"/>
    <s v="Business Application"/>
    <s v="Installed"/>
    <s v="Operational"/>
    <s v="Production"/>
    <m/>
    <m/>
    <m/>
    <s v="4d9c2e331b0a1910c97536d5464bcb1a"/>
    <m/>
    <m/>
    <m/>
    <m/>
    <m/>
    <m/>
    <m/>
    <m/>
    <m/>
    <m/>
    <m/>
    <m/>
  </r>
  <r>
    <x v="790"/>
    <x v="812"/>
    <m/>
    <x v="0"/>
    <x v="0"/>
    <s v="Sabrina Bonneux"/>
    <s v="Ludovic Etienne"/>
    <x v="0"/>
    <s v="be+nl/Finance &amp; Risk Support Chain/Finance &amp; Risk Business Support UDA"/>
    <s v="Business Application"/>
    <s v="Installed"/>
    <s v="Operational"/>
    <s v="Production"/>
    <m/>
    <m/>
    <m/>
    <s v="1d2df82adbf2b3c44644522bdc9619d5"/>
    <m/>
    <m/>
    <m/>
    <m/>
    <m/>
    <m/>
    <m/>
    <m/>
    <m/>
    <m/>
    <m/>
    <m/>
  </r>
  <r>
    <x v="791"/>
    <x v="813"/>
    <m/>
    <x v="0"/>
    <x v="0"/>
    <s v="Sabrina Bonneux"/>
    <s v="Geoffrey Pareyn"/>
    <x v="0"/>
    <s v="be+nl/CRO/Retail Credit Risk/Office Tooling"/>
    <s v="Business Application"/>
    <s v="Installed"/>
    <s v="Operational"/>
    <s v="Production"/>
    <m/>
    <m/>
    <m/>
    <s v="09d30540db1d48100ecefd961d961922"/>
    <m/>
    <m/>
    <m/>
    <m/>
    <m/>
    <m/>
    <m/>
    <m/>
    <m/>
    <m/>
    <m/>
    <m/>
  </r>
  <r>
    <x v="792"/>
    <x v="814"/>
    <s v="Obsolete and to removed in CMDB"/>
    <x v="4"/>
    <x v="1"/>
    <s v="Wouter Kallenberg"/>
    <s v="Annemieke Tromp"/>
    <x v="1"/>
    <s v="be+nl/CRO NL/MRM/Office Tooling"/>
    <s v="Business Application"/>
    <s v="Installed"/>
    <s v="Operational"/>
    <s v="Production"/>
    <m/>
    <m/>
    <m/>
    <s v="5fde2238dba30cd0d59179600f961950"/>
    <s v="5fde2238dba30cd0d59179600f961950"/>
    <m/>
    <m/>
    <m/>
    <m/>
    <m/>
    <s v="ING Bank Netherlands - Bank"/>
    <s v="N"/>
    <s v="CRO NL"/>
    <m/>
    <m/>
    <m/>
  </r>
  <r>
    <x v="793"/>
    <x v="815"/>
    <m/>
    <x v="0"/>
    <x v="1"/>
    <s v="Wouter Kallenberg"/>
    <s v="Annemieke Tromp"/>
    <x v="1"/>
    <s v="be+nl/CRO NL/MRM/Office Tooling"/>
    <s v="Business Application"/>
    <s v="Installed"/>
    <s v="Operational"/>
    <s v="Production"/>
    <m/>
    <m/>
    <m/>
    <s v="d7de2238dba30cd0d59179600f961973"/>
    <s v="d7de2238dba30cd0d59179600f961973"/>
    <s v="No"/>
    <s v="Annemieke Tromp"/>
    <s v="No formal Data Steward appointed yet after Mo Abarkan left the Tribe"/>
    <s v="Data derived by Risk"/>
    <s v="Kept in own tribe"/>
    <s v="ING Bank Netherlands - Bank"/>
    <s v="N"/>
    <s v="CRO NL"/>
    <m/>
    <m/>
    <m/>
  </r>
  <r>
    <x v="794"/>
    <x v="816"/>
    <m/>
    <x v="0"/>
    <x v="1"/>
    <s v="Wouter Kallenberg"/>
    <s v="Annemieke Tromp"/>
    <x v="1"/>
    <s v="be+nl/CRO NL/MRM/Office Tooling"/>
    <s v="Business Application"/>
    <s v="Installed"/>
    <s v="Operational"/>
    <s v="Production"/>
    <m/>
    <m/>
    <m/>
    <s v="ceaa5e41db774050b2f8fd871d96190e"/>
    <s v="ceaa5e41db774050b2f8fd871d96190e"/>
    <s v="No"/>
    <s v="Annemieke Tromp"/>
    <s v="No formal Data Steward appointed yet after Mo Abarkan left the Tribe"/>
    <s v="Data derived by Risk"/>
    <s v="Kept in own tribe"/>
    <s v="ING Bank Netherlands - Bank"/>
    <s v="N"/>
    <s v="CRO NL"/>
    <m/>
    <m/>
    <m/>
  </r>
  <r>
    <x v="795"/>
    <x v="817"/>
    <s v="Obsolete and to removed in CMDB"/>
    <x v="4"/>
    <x v="1"/>
    <s v="Wouter Kallenberg"/>
    <s v="Annemieke Tromp"/>
    <x v="1"/>
    <s v="be+nl/CRO NL/MRM/Office Tooling"/>
    <s v="Business Application"/>
    <s v="Installed"/>
    <s v="Operational"/>
    <s v="Production"/>
    <m/>
    <m/>
    <m/>
    <s v="27de2238dba30cd0d59179600f9619ac"/>
    <s v="27de2238dba30cd0d59179600f9619ac"/>
    <m/>
    <m/>
    <m/>
    <m/>
    <m/>
    <s v="ING Bank Netherlands - Bank"/>
    <s v="N"/>
    <s v="CRO NL"/>
    <m/>
    <m/>
    <m/>
  </r>
  <r>
    <x v="796"/>
    <x v="818"/>
    <m/>
    <x v="0"/>
    <x v="0"/>
    <s v="Patrick Ghysen"/>
    <s v="Jean Pinte"/>
    <x v="0"/>
    <s v="be+nl/DB&amp;MF BE/Customer Channel Experience/ONEder"/>
    <s v="Business Application"/>
    <s v="Installed"/>
    <s v="Operational"/>
    <s v="Production"/>
    <s v="50002401"/>
    <m/>
    <m/>
    <s v="223acd7ddb36d3c8949bfb261d96194d"/>
    <m/>
    <m/>
    <m/>
    <m/>
    <m/>
    <m/>
    <m/>
    <m/>
    <m/>
    <m/>
    <m/>
    <m/>
  </r>
  <r>
    <x v="797"/>
    <x v="819"/>
    <m/>
    <x v="0"/>
    <x v="1"/>
    <s v="Pieter van Valenberg"/>
    <s v="Rogier Poel"/>
    <x v="1"/>
    <s v="be+nl/Investments NL/Shared Platform &amp; customer journeys/Transaction Management"/>
    <s v="Business Application"/>
    <s v="Installed"/>
    <s v="Operational"/>
    <s v="Production"/>
    <m/>
    <m/>
    <m/>
    <s v="fe56e36adbbed05052516b4bd39619df"/>
    <s v="fe56e36adbbed05052516b4bd39619df"/>
    <s v="No"/>
    <m/>
    <m/>
    <s v="Party data"/>
    <s v="Kept in own tribe"/>
    <s v="ING Bank Netherlands - Bank"/>
    <s v="N"/>
    <s v="Investments"/>
    <m/>
    <m/>
    <m/>
  </r>
  <r>
    <x v="798"/>
    <x v="820"/>
    <m/>
    <x v="0"/>
    <x v="1"/>
    <s v="Duco Montauban van Swijndregt"/>
    <s v="Annemieke Tromp"/>
    <x v="1"/>
    <s v="be+nl/CRO NL/MRM/Office Tooling"/>
    <s v="Business Application"/>
    <s v="Installed"/>
    <s v="Operational"/>
    <s v="Production"/>
    <m/>
    <m/>
    <m/>
    <s v="1eaa5e41db774050b2f8fd871d9619b5"/>
    <s v="1eaa5e41db774050b2f8fd871d9619b5"/>
    <s v="No"/>
    <s v="Annemieke Tromp"/>
    <s v="No formal Data Steward appointed yet after Mo Abarkan left the Tribe"/>
    <s v="Data derived by Risk"/>
    <s v="Exchanged across domains"/>
    <s v="ING Bank Netherlands - Bank"/>
    <s v="N"/>
    <s v="CRO NL"/>
    <m/>
    <m/>
    <m/>
  </r>
  <r>
    <x v="799"/>
    <x v="821"/>
    <m/>
    <x v="0"/>
    <x v="0"/>
    <s v="Peter De Rop"/>
    <s v="Cathérine Alliet"/>
    <x v="0"/>
    <s v="be+nl/HR BE/Office Tooling"/>
    <s v="Business Application"/>
    <s v="Installed"/>
    <s v="Operational"/>
    <s v="Production"/>
    <m/>
    <m/>
    <m/>
    <s v="632e7f8e9396a158cb9f382d6cba109d"/>
    <m/>
    <m/>
    <m/>
    <m/>
    <m/>
    <m/>
    <m/>
    <m/>
    <m/>
    <m/>
    <m/>
    <m/>
  </r>
  <r>
    <x v="800"/>
    <x v="822"/>
    <m/>
    <x v="0"/>
    <x v="0"/>
    <s v="Luc Janssen"/>
    <s v="Benjamin Cabana"/>
    <x v="0"/>
    <s v="be+nl/Insurance BE/Life Protection"/>
    <s v="Business Application"/>
    <s v="Installed"/>
    <s v="Operational"/>
    <s v="Production"/>
    <s v="50002300"/>
    <m/>
    <m/>
    <s v="application-business-479592"/>
    <m/>
    <m/>
    <m/>
    <m/>
    <m/>
    <m/>
    <m/>
    <m/>
    <m/>
    <m/>
    <m/>
    <m/>
  </r>
  <r>
    <x v="801"/>
    <x v="823"/>
    <m/>
    <x v="0"/>
    <x v="1"/>
    <s v="Guido Smit"/>
    <s v="Matthias Neuner"/>
    <x v="1"/>
    <s v="be+nl/Daily Banking Digital First NL/Deceased &amp; Seizures/PEGA Life Events"/>
    <s v="Business Application"/>
    <s v="Installed"/>
    <s v="Operational"/>
    <s v="Production"/>
    <s v="B3736100"/>
    <m/>
    <m/>
    <s v="c681820fdb0b2b00abd87c910f96195c"/>
    <s v="c681820fdb0b2b00abd87c910f96195c"/>
    <m/>
    <s v="Hans Overeem"/>
    <s v="GJ Reinders"/>
    <m/>
    <m/>
    <s v="ING Bank Netherlands - Bank"/>
    <s v="N"/>
    <s v="Daily Banking Digital First NL"/>
    <m/>
    <m/>
    <m/>
  </r>
  <r>
    <x v="802"/>
    <x v="824"/>
    <m/>
    <x v="0"/>
    <x v="0"/>
    <s v="Joris Nys"/>
    <s v="Rosario Aguilar Ruiz"/>
    <x v="0"/>
    <s v="be+nl/DB&amp;MF BE/Customer Channel Experience/Dark Side"/>
    <s v="Business Application"/>
    <s v="Installed"/>
    <s v="Operational"/>
    <s v="Production"/>
    <s v="50001056"/>
    <m/>
    <m/>
    <s v="ff8e7aa31bc3fcd0c187b7a5464bcb08"/>
    <m/>
    <m/>
    <m/>
    <m/>
    <m/>
    <m/>
    <m/>
    <m/>
    <m/>
    <m/>
    <m/>
    <m/>
  </r>
  <r>
    <x v="803"/>
    <x v="825"/>
    <m/>
    <x v="0"/>
    <x v="1"/>
    <s v="Emile Scheilen"/>
    <s v="Marcel van Kleef"/>
    <x v="2"/>
    <s v="be+nl/Fraud &amp; Cyber Security NL/Prevention/Justice League"/>
    <s v="Business Application"/>
    <s v="Installed"/>
    <s v="Operational"/>
    <s v="Production"/>
    <s v="B3733100"/>
    <m/>
    <m/>
    <s v="application-business-1540673"/>
    <s v="application-business-1540673"/>
    <s v="No"/>
    <s v="Adine Wempe - Kalff"/>
    <s v="Britt Grimpe"/>
    <s v="Data derived by other data users"/>
    <s v="Exchanged across domains"/>
    <s v="ING Bank Netherlands - Bank"/>
    <s v="Y"/>
    <s v="Fraud &amp; Cyber Security NL"/>
    <s v="Yes"/>
    <s v="Yes"/>
    <m/>
  </r>
  <r>
    <x v="804"/>
    <x v="826"/>
    <s v="Lijnco as a external printsupplier passes on data (party and agreement / Overschrijvingsboekjes) for distribution to customers on paper."/>
    <x v="0"/>
    <x v="1"/>
    <s v="Rein Heddema"/>
    <s v="Ed Spitteler"/>
    <x v="1"/>
    <s v="be+nl/Document &amp; Content Services NL/Communication as a Service/Paper &amp; Send"/>
    <s v="Business Application"/>
    <s v="Installed"/>
    <s v="Operational"/>
    <s v="Production"/>
    <s v="B5870507"/>
    <m/>
    <m/>
    <s v="3fce83731b2a6cd0656ff646464bcbed"/>
    <s v="3fce83731b2a6cd0656ff646464bcbed"/>
    <s v="No"/>
    <s v="Ed Spitteler"/>
    <s v="Johan Deen"/>
    <m/>
    <m/>
    <s v="ING Bank Netherlands - Bank"/>
    <s v="Y"/>
    <s v="Document &amp; Content Services"/>
    <s v="No"/>
    <s v="Yes"/>
    <m/>
  </r>
  <r>
    <x v="805"/>
    <x v="827"/>
    <m/>
    <x v="0"/>
    <x v="0"/>
    <s v="Halil Cekiç"/>
    <s v="Albin Moreau"/>
    <x v="0"/>
    <s v="be+nl/Mortgages BE/Loan, Stater and Data management (LSD)"/>
    <s v="Business Application"/>
    <s v="Installed"/>
    <s v="Operational"/>
    <s v="Production"/>
    <s v="50002492"/>
    <m/>
    <m/>
    <s v="application-business-34067"/>
    <m/>
    <m/>
    <m/>
    <m/>
    <m/>
    <m/>
    <m/>
    <m/>
    <m/>
    <m/>
    <m/>
    <m/>
  </r>
  <r>
    <x v="806"/>
    <x v="828"/>
    <m/>
    <x v="0"/>
    <x v="1"/>
    <s v="Emile Scheilen"/>
    <s v="Marcel van Kleef"/>
    <x v="2"/>
    <s v="be+nl/Fraud &amp; Cyber Security NL/Prevention/Wookiee"/>
    <s v="Business Application"/>
    <s v="Installed"/>
    <s v="Operational"/>
    <s v="Production"/>
    <s v="B3733100"/>
    <m/>
    <m/>
    <s v="07585796dba1d050b77b5ca5f396199f"/>
    <s v="07585796dba1d050b77b5ca5f396199f"/>
    <s v="No"/>
    <s v="Adine Wempe - Kalff"/>
    <s v="Aurora Montoya Guillen"/>
    <s v="Party data"/>
    <s v="Kept in own tribe"/>
    <s v="ING Bank Netherlands - Bank"/>
    <s v="Y"/>
    <s v="Fraud &amp; Cyber Security NL"/>
    <s v="TBC"/>
    <s v="TBC"/>
    <m/>
  </r>
  <r>
    <x v="807"/>
    <x v="829"/>
    <s v="Outside ING (only to Geldmaat) &amp; across ING domains"/>
    <x v="0"/>
    <x v="1"/>
    <s v="Rik-Jan van Bree"/>
    <s v="Jan van Opdorp"/>
    <x v="2"/>
    <s v="be+nl/Payments NL/Cash/Deposit"/>
    <s v="Business Application"/>
    <s v="Installed"/>
    <s v="Operational"/>
    <s v="Production"/>
    <s v="B3736300"/>
    <m/>
    <m/>
    <s v="application-business-1293563"/>
    <s v="application-business-1293563"/>
    <s v="No"/>
    <s v="Narjiss Aydoun"/>
    <s v="Priscilla Pelser"/>
    <s v="Agreement data"/>
    <s v="Transferred outside ING"/>
    <s v="ING Bank Netherlands - Bank"/>
    <s v="N"/>
    <s v="Payments NL"/>
    <m/>
    <m/>
    <m/>
  </r>
  <r>
    <x v="808"/>
    <x v="830"/>
    <m/>
    <x v="0"/>
    <x v="1"/>
    <s v="Georgian Bacain"/>
    <s v="Stefan Schoemaker"/>
    <x v="1"/>
    <s v="be+nl/Finance NL/Office Tooling"/>
    <s v="Business Application"/>
    <s v="Installed"/>
    <s v="Operational"/>
    <s v="Production"/>
    <m/>
    <m/>
    <m/>
    <s v="f6d8a49fdb7e90105f9e917bd3961960"/>
    <s v="f6d8a49fdb7e90105f9e917bd3961960"/>
    <m/>
    <m/>
    <m/>
    <m/>
    <m/>
    <s v="ING Bank Netherlands - Bank"/>
    <s v="N"/>
    <s v="Finance NL"/>
    <m/>
    <m/>
    <m/>
  </r>
  <r>
    <x v="809"/>
    <x v="831"/>
    <m/>
    <x v="0"/>
    <x v="0"/>
    <s v="Maéva Loubris"/>
    <s v="Grégory Dekimpe"/>
    <x v="0"/>
    <s v="be+nl/CRO/Balance Sheet Risk/Office Tooling"/>
    <s v="Business Application"/>
    <s v="Installed"/>
    <s v="Operational"/>
    <s v="Production"/>
    <m/>
    <m/>
    <m/>
    <s v="5dabbcd287bf81d04ba3ecec3fbb35ad"/>
    <m/>
    <m/>
    <m/>
    <m/>
    <m/>
    <m/>
    <m/>
    <m/>
    <m/>
    <m/>
    <m/>
    <m/>
  </r>
  <r>
    <x v="810"/>
    <x v="832"/>
    <m/>
    <x v="0"/>
    <x v="0"/>
    <s v="Sabrina Bonneux"/>
    <s v="Geoffrey Pareyn"/>
    <x v="0"/>
    <s v="be+nl/CRO/Balance Sheet Risk/Office Tooling"/>
    <s v="Business Application"/>
    <s v="Installed"/>
    <s v="Operational"/>
    <s v="Production"/>
    <m/>
    <m/>
    <m/>
    <s v="884c4cfc1b3174d06452ddf3b24bcb92"/>
    <m/>
    <m/>
    <m/>
    <m/>
    <m/>
    <m/>
    <m/>
    <m/>
    <m/>
    <m/>
    <m/>
    <m/>
  </r>
  <r>
    <x v="811"/>
    <x v="833"/>
    <m/>
    <x v="0"/>
    <x v="1"/>
    <s v="Rik-Jan van Bree"/>
    <s v="Oscar Duintjer Tebbens"/>
    <x v="1"/>
    <s v="be+nl/Payments NL/Products/Digital Insight"/>
    <s v="Business Application"/>
    <s v="Installed"/>
    <s v="Operational"/>
    <s v="Production"/>
    <s v="B3736300"/>
    <m/>
    <m/>
    <s v="ea210187db3a8f00b83bf3651d9619b6"/>
    <s v="ea210187db3a8f00b83bf3651d9619b6"/>
    <s v="No"/>
    <s v="Narjiss Aydoun"/>
    <s v="Hans Krak"/>
    <m/>
    <m/>
    <s v="ING Bank Netherlands - Bank"/>
    <s v="Y"/>
    <s v="Payments NL"/>
    <s v="No"/>
    <s v="No"/>
    <m/>
  </r>
  <r>
    <x v="812"/>
    <x v="834"/>
    <m/>
    <x v="0"/>
    <x v="1"/>
    <s v="Rik-Jan van Bree"/>
    <s v="Oscar Duintjer Tebbens"/>
    <x v="1"/>
    <s v="be+nl/Payments NL/Products/Digital Insight"/>
    <s v="Business Application"/>
    <s v="Installed"/>
    <s v="Operational"/>
    <s v="Production"/>
    <s v="B3736300"/>
    <m/>
    <m/>
    <s v="2a210187db3a8f00b83bf3651d96196f"/>
    <s v="2a210187db3a8f00b83bf3651d96196f"/>
    <s v="No"/>
    <s v="Narjiss Aydoun"/>
    <s v="Hans Krak"/>
    <m/>
    <m/>
    <s v="ING Bank Netherlands - Bank"/>
    <s v="Y"/>
    <s v="Payments NL"/>
    <s v="No"/>
    <s v="No"/>
    <m/>
  </r>
  <r>
    <x v="813"/>
    <x v="835"/>
    <m/>
    <x v="0"/>
    <x v="0"/>
    <s v="Efthalia Kekatou"/>
    <s v="Jippe Broekhuijsen"/>
    <x v="0"/>
    <s v="be+nl/Finance &amp; Risk Support Chain/Finance &amp; Risk Business Support UDA"/>
    <s v="Business Application"/>
    <s v="Installed"/>
    <s v="Operational"/>
    <s v="Production"/>
    <m/>
    <m/>
    <m/>
    <s v="d6e984a9db1aa300dd1bf5261d961988"/>
    <m/>
    <m/>
    <m/>
    <m/>
    <m/>
    <m/>
    <m/>
    <m/>
    <m/>
    <m/>
    <m/>
    <m/>
  </r>
  <r>
    <x v="814"/>
    <x v="836"/>
    <m/>
    <x v="0"/>
    <x v="1"/>
    <s v="Pieter van Valenberg"/>
    <s v="Rogier Poel"/>
    <x v="1"/>
    <s v="be+nl/Investments NL/Shared Platform &amp; customer journeys/Reporting &amp; Client Outp"/>
    <s v="Business Application"/>
    <s v="Installed"/>
    <s v="Operational"/>
    <s v="Production"/>
    <m/>
    <m/>
    <m/>
    <s v="af56676adbbed05052516b4bd3961995"/>
    <s v="af56676adbbed05052516b4bd3961995"/>
    <s v="No"/>
    <m/>
    <m/>
    <s v="Party data"/>
    <s v="Transferred outside ING"/>
    <s v="ING Bank Netherlands - Bank"/>
    <s v="N"/>
    <s v="Investments"/>
    <m/>
    <m/>
    <m/>
  </r>
  <r>
    <x v="815"/>
    <x v="837"/>
    <m/>
    <x v="0"/>
    <x v="1"/>
    <s v="Tarun Kapoor"/>
    <s v="Sinan Tiftikci"/>
    <x v="1"/>
    <s v="be+nl/Consumer Loans &amp; Insurance NL/CLO/Zorro"/>
    <s v="Business Application"/>
    <s v="Installed"/>
    <s v="Operational"/>
    <s v="Production"/>
    <s v="B3739010"/>
    <m/>
    <m/>
    <s v="c06652681bf3f050f14c42a0f54bcb75"/>
    <s v="c06652681bf3f050f14c42a0f54bcb75"/>
    <s v="No"/>
    <s v="n..a."/>
    <s v="n.a."/>
    <m/>
    <m/>
    <s v="ING Bank Netherlands - Bank"/>
    <s v="N"/>
    <s v="Consumer Loans"/>
    <m/>
    <m/>
    <m/>
  </r>
  <r>
    <x v="816"/>
    <x v="838"/>
    <m/>
    <x v="0"/>
    <x v="1"/>
    <s v="Tarun Kapoor"/>
    <s v="Sinan Tiftikci"/>
    <x v="1"/>
    <s v="be+nl/Consumer Loans &amp; Insurance NL/CLO/Tempo Team"/>
    <s v="Business Application"/>
    <s v="Installed"/>
    <s v="Operational"/>
    <s v="Production"/>
    <s v="B3739010"/>
    <m/>
    <m/>
    <s v="application-business-1678517"/>
    <s v="application-business-1678517"/>
    <s v="No"/>
    <s v="n.a."/>
    <s v="n.a."/>
    <m/>
    <m/>
    <s v="ING Bank Netherlands - Bank"/>
    <s v="N"/>
    <s v="Consumer Loans"/>
    <m/>
    <m/>
    <m/>
  </r>
  <r>
    <x v="817"/>
    <x v="839"/>
    <m/>
    <x v="0"/>
    <x v="1"/>
    <s v="Tarun Kapoor"/>
    <s v="Sinan Tiftikci"/>
    <x v="1"/>
    <s v="be+nl/Consumer Loans &amp; Insurance NL/CLO/Record Retention"/>
    <s v="Business Application"/>
    <s v="Installed"/>
    <s v="Operational"/>
    <s v="Production"/>
    <s v="B3739010"/>
    <m/>
    <m/>
    <s v="fefcee4c1ba73c103ad1edb1b24bcb0a"/>
    <s v="fefcee4c1ba73c103ad1edb1b24bcb0a"/>
    <s v="No"/>
    <s v="n..a."/>
    <s v="n.a."/>
    <m/>
    <m/>
    <s v="ING Bank Netherlands - Bank"/>
    <s v="N"/>
    <s v="Consumer Loans"/>
    <m/>
    <m/>
    <m/>
  </r>
  <r>
    <x v="818"/>
    <x v="840"/>
    <m/>
    <x v="0"/>
    <x v="1"/>
    <s v="Mark Nijssen-Gerichhausen"/>
    <s v="Marijn Janssen"/>
    <x v="1"/>
    <s v="be+nl/Mortgages NL/ILM/Funky Astronauts"/>
    <s v="Business Application"/>
    <s v="Installed"/>
    <s v="Operational"/>
    <s v="Production"/>
    <s v="B3737300"/>
    <m/>
    <m/>
    <s v="253e54eadbeb2384aecff3d61d961925"/>
    <s v="253e54eadbeb2384aecff3d61d961925"/>
    <s v="No"/>
    <s v="Folkert van der Ploeg"/>
    <s v="Richard Weeda"/>
    <s v="Product data"/>
    <s v="Kept in own tribe"/>
    <s v="ING Bank Netherlands - Bank"/>
    <s v="Y"/>
    <s v="Mortgages NL"/>
    <s v="No"/>
    <m/>
    <m/>
  </r>
  <r>
    <x v="819"/>
    <x v="841"/>
    <m/>
    <x v="0"/>
    <x v="1"/>
    <s v="Steven Frieswijk"/>
    <s v="Liesbeth Berns"/>
    <x v="1"/>
    <s v="be+nl/Digital &amp; Customer Interaction NL/DiPr SSE/Search &amp; Intelligent assistance"/>
    <s v="Business Application"/>
    <s v="Installed"/>
    <s v="Operational"/>
    <s v="Production"/>
    <s v="B3731200"/>
    <m/>
    <m/>
    <s v="application-business-1167968"/>
    <s v="application-business-1167968"/>
    <m/>
    <m/>
    <m/>
    <m/>
    <m/>
    <s v="ING Bank Netherlands - Bank"/>
    <s v="Y"/>
    <s v="Digital &amp; Customer Interaction"/>
    <s v="No"/>
    <m/>
    <m/>
  </r>
  <r>
    <x v="820"/>
    <x v="842"/>
    <m/>
    <x v="0"/>
    <x v="0"/>
    <s v="Olivier De Deckere"/>
    <s v="Cathérine Alliet"/>
    <x v="0"/>
    <s v="be+nl/HR BE/Office Tooling"/>
    <s v="Business Application"/>
    <s v="Installed"/>
    <s v="Operational"/>
    <s v="Production"/>
    <m/>
    <m/>
    <m/>
    <s v="60c1eac2db517bc44f25f9f51d9619f9"/>
    <m/>
    <m/>
    <m/>
    <m/>
    <m/>
    <m/>
    <m/>
    <m/>
    <m/>
    <m/>
    <m/>
    <m/>
  </r>
  <r>
    <x v="821"/>
    <x v="843"/>
    <m/>
    <x v="0"/>
    <x v="0"/>
    <s v="Halil Cekiç"/>
    <s v="Francisco Schram"/>
    <x v="0"/>
    <s v="be+nl/Mortgages BE/Mortgages origination - Assets and Operations"/>
    <s v="Business Application"/>
    <s v="Installed"/>
    <s v="Operational"/>
    <s v="Production"/>
    <s v="50002492"/>
    <m/>
    <m/>
    <s v="application-business-1317513"/>
    <m/>
    <m/>
    <m/>
    <m/>
    <m/>
    <m/>
    <m/>
    <m/>
    <m/>
    <m/>
    <m/>
    <m/>
  </r>
  <r>
    <x v="822"/>
    <x v="844"/>
    <m/>
    <x v="0"/>
    <x v="0"/>
    <s v="Valerie Marissal"/>
    <s v="Cathérine Alliet"/>
    <x v="0"/>
    <s v="be+nl/HR BE/Office Tooling"/>
    <s v="Business Application"/>
    <s v="Installed"/>
    <s v="Operational"/>
    <s v="Production"/>
    <m/>
    <m/>
    <m/>
    <s v="application-support-1698280"/>
    <m/>
    <m/>
    <m/>
    <m/>
    <m/>
    <m/>
    <m/>
    <m/>
    <m/>
    <m/>
    <m/>
    <m/>
  </r>
  <r>
    <x v="823"/>
    <x v="845"/>
    <m/>
    <x v="0"/>
    <x v="0"/>
    <s v="Michael Canter-Visscher"/>
    <s v="Geoffrey Pareyn"/>
    <x v="0"/>
    <s v="be+nl/CRO/Retail Credit Risk/Office Tooling"/>
    <s v="Business Application"/>
    <s v="Installed"/>
    <s v="Operational"/>
    <s v="Production"/>
    <m/>
    <m/>
    <m/>
    <s v="d946878a1b7a60d432114262b24bcb6a"/>
    <m/>
    <m/>
    <m/>
    <m/>
    <m/>
    <m/>
    <m/>
    <m/>
    <m/>
    <m/>
    <m/>
    <m/>
  </r>
  <r>
    <x v="824"/>
    <x v="846"/>
    <m/>
    <x v="0"/>
    <x v="0"/>
    <s v="Joris Nys"/>
    <s v="Rosario Aguilar Ruiz"/>
    <x v="0"/>
    <s v="be+nl/DB&amp;MF BE/Customer Product Positioning/DAX"/>
    <s v="Business Application"/>
    <s v="Installed"/>
    <s v="Operational"/>
    <s v="Production"/>
    <s v="50001056"/>
    <m/>
    <m/>
    <s v="28b7a1161b33fc50c498635ee54bcbe2"/>
    <m/>
    <m/>
    <m/>
    <m/>
    <m/>
    <m/>
    <m/>
    <m/>
    <m/>
    <m/>
    <m/>
    <m/>
  </r>
  <r>
    <x v="825"/>
    <x v="847"/>
    <m/>
    <x v="0"/>
    <x v="0"/>
    <s v="Joris Nys"/>
    <s v="Rosario Aguilar Ruiz"/>
    <x v="0"/>
    <s v="be+nl/DB&amp;MF BE/Customer Product Positioning/Haribon"/>
    <s v="Business Application"/>
    <s v="Installed"/>
    <s v="Operational"/>
    <s v="Production"/>
    <s v="50001056"/>
    <m/>
    <m/>
    <s v="883bca911be199949269dce2b24bcb21"/>
    <m/>
    <m/>
    <m/>
    <m/>
    <m/>
    <m/>
    <m/>
    <m/>
    <m/>
    <m/>
    <m/>
    <m/>
  </r>
  <r>
    <x v="826"/>
    <x v="848"/>
    <m/>
    <x v="1"/>
    <x v="0"/>
    <s v="Rein Heddema"/>
    <s v="Fred Oudemast"/>
    <x v="0"/>
    <s v="be+nl/Document &amp; Content Services/Dossier Management/DADOPS"/>
    <s v="Business Application"/>
    <s v="Retired"/>
    <s v="Operational"/>
    <s v="Production"/>
    <m/>
    <m/>
    <m/>
    <s v="application-business-33670"/>
    <m/>
    <m/>
    <m/>
    <m/>
    <m/>
    <m/>
    <m/>
    <m/>
    <m/>
    <m/>
    <m/>
    <m/>
  </r>
  <r>
    <x v="827"/>
    <x v="849"/>
    <m/>
    <x v="0"/>
    <x v="0"/>
    <s v="Arnaud Gaudissart"/>
    <s v="Erik Hagreis"/>
    <x v="0"/>
    <s v="be+nl/Investments NL/Office Tooling"/>
    <s v="Business Application"/>
    <s v="Installed"/>
    <s v="Operational"/>
    <s v="Production"/>
    <s v="50002461"/>
    <m/>
    <m/>
    <s v="651970b4db0b3bc4dae3ffc41d961993"/>
    <m/>
    <m/>
    <m/>
    <m/>
    <m/>
    <m/>
    <m/>
    <m/>
    <m/>
    <m/>
    <m/>
    <m/>
  </r>
  <r>
    <x v="828"/>
    <x v="850"/>
    <m/>
    <x v="0"/>
    <x v="0"/>
    <s v="Maarten Post"/>
    <s v="Ellen Jacobse - de Groot"/>
    <x v="0"/>
    <s v="be+nl/Branches NL/IT Boys"/>
    <s v="Business Application"/>
    <s v="Installed"/>
    <s v="Operational"/>
    <s v="Production"/>
    <s v="B4821700"/>
    <m/>
    <m/>
    <s v="b7def0a91bda8910a171eacee54bcbea"/>
    <m/>
    <m/>
    <m/>
    <m/>
    <m/>
    <m/>
    <m/>
    <m/>
    <m/>
    <m/>
    <m/>
    <m/>
  </r>
  <r>
    <x v="829"/>
    <x v="851"/>
    <s v="Logs go to Kibana do you consider that a datalake"/>
    <x v="0"/>
    <x v="1"/>
    <s v="Steven Frieswijk"/>
    <s v="Rogier Festen"/>
    <x v="2"/>
    <s v="be+nl/Omnichannel/Mobiel Bankieren"/>
    <s v="Business Application"/>
    <s v="Installed"/>
    <s v="Operational"/>
    <s v="Production"/>
    <s v="B3731200"/>
    <m/>
    <m/>
    <s v="2acb864bdbac27803cc7f9771d961974"/>
    <s v="2acb864bdbac27803cc7f9771d961974"/>
    <s v="No"/>
    <s v="Tommy van der Zande *actually role does not exist but if any question you can contact rogier festen"/>
    <s v="Rogier Festen *actually role does not exist but if any question you can contact me"/>
    <s v="Reference data"/>
    <s v="Exchanged across domains"/>
    <s v="ING Bank Netherlands - Bank"/>
    <s v="N"/>
    <s v="Omnichannel"/>
    <m/>
    <m/>
    <m/>
  </r>
  <r>
    <x v="830"/>
    <x v="852"/>
    <m/>
    <x v="0"/>
    <x v="0"/>
    <s v="Ben Jansen"/>
    <s v="Ben Jansen"/>
    <x v="0"/>
    <s v="be+nl/Facilitymgt NL/CREFS NL Business IT"/>
    <s v="Business Application"/>
    <s v="Installed"/>
    <s v="Operational"/>
    <s v="Production"/>
    <s v="B3702900"/>
    <m/>
    <m/>
    <s v="application-support-1747196"/>
    <m/>
    <m/>
    <m/>
    <m/>
    <m/>
    <m/>
    <m/>
    <m/>
    <m/>
    <m/>
    <m/>
    <m/>
  </r>
  <r>
    <x v="830"/>
    <x v="853"/>
    <m/>
    <x v="7"/>
    <x v="2"/>
    <s v="Ben Jansen"/>
    <s v="Annette Sibma"/>
    <x v="2"/>
    <s v="be+nl/Facilitymgt NL/CREFS NL Business IT"/>
    <s v="Business Application"/>
    <s v="Installed"/>
    <s v="Operational"/>
    <s v="Production"/>
    <m/>
    <m/>
    <m/>
    <m/>
    <s v="application-support-1747196"/>
    <s v="No"/>
    <s v="Annette Sibma"/>
    <m/>
    <s v="Operational System Process Organisational data"/>
    <s v="Kept in own tribe"/>
    <s v="ING Bank Netherlands - Bank"/>
    <s v="Y"/>
    <s v="Facilitymgt NL"/>
    <s v="No"/>
    <m/>
    <m/>
  </r>
  <r>
    <x v="831"/>
    <x v="854"/>
    <m/>
    <x v="0"/>
    <x v="0"/>
    <s v="Olivier De Jaeghere"/>
    <s v="Pascal Philippart"/>
    <x v="0"/>
    <s v="be+nl/BSM_CM_Belgium/Office Tooling"/>
    <s v="Business Application"/>
    <s v="Installed"/>
    <s v="Operational"/>
    <s v="Production"/>
    <m/>
    <m/>
    <m/>
    <s v="9362fdd81b58b89416dcf715464bcbdb"/>
    <m/>
    <m/>
    <m/>
    <m/>
    <m/>
    <m/>
    <m/>
    <m/>
    <m/>
    <m/>
    <m/>
    <m/>
  </r>
  <r>
    <x v="832"/>
    <x v="855"/>
    <m/>
    <x v="0"/>
    <x v="0"/>
    <s v="Sabrina Bonneux"/>
    <s v="Ludovic Etienne"/>
    <x v="0"/>
    <s v="be+nl/Finance &amp; Risk Support Chain/Finance &amp; Risk Business Support UDA"/>
    <s v="Business Application"/>
    <s v="Installed"/>
    <s v="Operational"/>
    <s v="Production"/>
    <m/>
    <m/>
    <m/>
    <s v="352d3c2adbf2b3c44644522bdc96195d"/>
    <m/>
    <m/>
    <m/>
    <m/>
    <m/>
    <m/>
    <m/>
    <m/>
    <m/>
    <m/>
    <m/>
    <m/>
  </r>
  <r>
    <x v="833"/>
    <x v="856"/>
    <m/>
    <x v="0"/>
    <x v="0"/>
    <s v="Peter De Rop"/>
    <s v="Cathérine Alliet"/>
    <x v="0"/>
    <s v="be+nl/HR BE/Office Tooling"/>
    <s v="Business Application"/>
    <s v="Installed"/>
    <s v="Operational"/>
    <s v="Production"/>
    <m/>
    <m/>
    <m/>
    <s v="application-support-1684620"/>
    <m/>
    <m/>
    <m/>
    <m/>
    <m/>
    <m/>
    <m/>
    <m/>
    <m/>
    <m/>
    <m/>
    <m/>
  </r>
  <r>
    <x v="834"/>
    <x v="857"/>
    <s v="Decommissioned, CMDB still to be updated"/>
    <x v="3"/>
    <x v="1"/>
    <s v="Christophe Van Campfort"/>
    <s v="Christophe Van Campfort"/>
    <x v="1"/>
    <s v="be+nl/Finance NL/Office Tooling"/>
    <s v="Business Application"/>
    <s v="Installed"/>
    <s v="Operational"/>
    <s v="Production"/>
    <m/>
    <m/>
    <m/>
    <s v="e2d9aee4db035c502406dc03f396196d"/>
    <s v="e2d9aee4db035c502406dc03f396196d"/>
    <s v="No"/>
    <s v="Christophe Van Campfort"/>
    <s v="Jack Biesterveld"/>
    <s v="Data derived by Finance"/>
    <s v="Exchanged across domains"/>
    <s v="ING Bank Netherlands - Bank"/>
    <s v="N"/>
    <s v="Finance NL"/>
    <m/>
    <m/>
    <m/>
  </r>
  <r>
    <x v="835"/>
    <x v="858"/>
    <m/>
    <x v="0"/>
    <x v="0"/>
    <s v="Marijke De Jonckheer"/>
    <s v="Johan Van Assche"/>
    <x v="0"/>
    <s v="be+nl/Digital Business Banking BE/CD-BE/Galacticos"/>
    <s v="Business Application"/>
    <s v="Installed"/>
    <s v="Operational"/>
    <s v="Production"/>
    <s v="50002441"/>
    <m/>
    <m/>
    <s v="dac48a16db9cb7049b58f9231d9619a8"/>
    <m/>
    <m/>
    <m/>
    <m/>
    <m/>
    <m/>
    <m/>
    <m/>
    <m/>
    <m/>
    <m/>
    <m/>
  </r>
  <r>
    <x v="836"/>
    <x v="859"/>
    <m/>
    <x v="0"/>
    <x v="1"/>
    <s v="Natalia Olborska"/>
    <s v="Niels Mooijer"/>
    <x v="1"/>
    <s v="be+nl/Procurement Bank NL/Office tooling"/>
    <s v="Business Application"/>
    <s v="Installed"/>
    <s v="Operational"/>
    <s v="Production"/>
    <m/>
    <m/>
    <m/>
    <s v="84683f5bdb99d818eb7a83305b961940"/>
    <s v="84683f5bdb99d818eb7a83305b961940"/>
    <s v="No"/>
    <s v="Niels Mooijer"/>
    <m/>
    <s v="Operational System Process Organisational data"/>
    <s v="Kept in own tribe"/>
    <s v="ING Bank Netherlands - Bank"/>
    <s v="N"/>
    <s v="Procurement Bank NL"/>
    <m/>
    <m/>
    <m/>
  </r>
  <r>
    <x v="837"/>
    <x v="860"/>
    <m/>
    <x v="0"/>
    <x v="0"/>
    <s v="Luc Janssen"/>
    <s v="Frédéric De Staercke"/>
    <x v="0"/>
    <s v="be+nl/Digital &amp; Customer Interaction/UX Lab and Research"/>
    <s v="Business Application"/>
    <s v="Installed"/>
    <s v="Operational"/>
    <s v="Production"/>
    <m/>
    <m/>
    <m/>
    <s v="1a7dfbd787d24d109144ece83cbb3555"/>
    <m/>
    <m/>
    <m/>
    <m/>
    <m/>
    <m/>
    <m/>
    <m/>
    <m/>
    <m/>
    <m/>
    <m/>
  </r>
  <r>
    <x v="838"/>
    <x v="861"/>
    <m/>
    <x v="0"/>
    <x v="0"/>
    <s v="Tine Puttenaers"/>
    <s v="Andy Vanzurpele"/>
    <x v="0"/>
    <s v="be+nl/HR BE/HR Domestic"/>
    <s v="Business Application"/>
    <s v="Installed"/>
    <s v="Operational"/>
    <s v="Production"/>
    <s v="50002581"/>
    <m/>
    <m/>
    <s v="db3405901bfb3450c187b7a5464bcb00"/>
    <m/>
    <m/>
    <m/>
    <m/>
    <m/>
    <m/>
    <m/>
    <m/>
    <m/>
    <m/>
    <m/>
    <m/>
  </r>
  <r>
    <x v="839"/>
    <x v="862"/>
    <m/>
    <x v="0"/>
    <x v="0"/>
    <s v="Filip Bollaerts"/>
    <s v="Johan Smessaert"/>
    <x v="0"/>
    <s v="be+nl/Platform Engineering/Core Bank/Integration "/>
    <s v="Business Application"/>
    <s v="Installed"/>
    <s v="Operational"/>
    <s v="Production"/>
    <s v="50002101"/>
    <m/>
    <m/>
    <s v="59c1aa961b852c10b7b5ba63164bcb8a"/>
    <m/>
    <m/>
    <m/>
    <m/>
    <m/>
    <m/>
    <m/>
    <m/>
    <m/>
    <m/>
    <m/>
    <m/>
  </r>
  <r>
    <x v="840"/>
    <x v="863"/>
    <s v="Obsolete and to removed in CMDB"/>
    <x v="4"/>
    <x v="1"/>
    <s v="Wouter Kallenberg"/>
    <s v="Annemieke Tromp"/>
    <x v="1"/>
    <s v="be+nl/CRO NL/MRM/Office Tooling"/>
    <s v="Business Application"/>
    <s v="Installed"/>
    <s v="Operational"/>
    <s v="Production"/>
    <m/>
    <m/>
    <m/>
    <s v="abde2238dba30cd0d59179600f961989"/>
    <s v="abde2238dba30cd0d59179600f961989"/>
    <m/>
    <m/>
    <m/>
    <m/>
    <m/>
    <s v="ING Bank Netherlands - Bank"/>
    <s v="N"/>
    <s v="CRO NL"/>
    <m/>
    <m/>
    <m/>
  </r>
  <r>
    <x v="841"/>
    <x v="864"/>
    <m/>
    <x v="0"/>
    <x v="1"/>
    <s v="Ben Jansen"/>
    <s v="Ben Jansen"/>
    <x v="2"/>
    <s v="be+nl/Facilitymgt NL/CREFS NL Business IT"/>
    <s v="Business Application"/>
    <s v="Installed"/>
    <s v="Operational"/>
    <s v="Production"/>
    <s v="B3702900"/>
    <m/>
    <m/>
    <s v="153fe310dbf258948557be65f3961995"/>
    <s v="153fe310dbf258948557be65f3961995"/>
    <s v="No"/>
    <s v="Annette Sibma"/>
    <m/>
    <s v="Operational System Process Organisational data"/>
    <s v="Kept in own tribe"/>
    <s v="ING Bank Netherlands - Bank"/>
    <s v="N"/>
    <s v="Facilitymgt NL"/>
    <m/>
    <m/>
    <m/>
  </r>
  <r>
    <x v="842"/>
    <x v="865"/>
    <m/>
    <x v="0"/>
    <x v="0"/>
    <s v="Sabrina Bonneux"/>
    <s v="Julien Cnyrim"/>
    <x v="0"/>
    <s v="be+nl/Finance &amp; Risk Support Chain/Finance &amp; Risk Business Support UDA"/>
    <s v="Business Application"/>
    <s v="Installed"/>
    <s v="Operational"/>
    <s v="Production"/>
    <m/>
    <m/>
    <m/>
    <s v="3346493e1ba1b09032114262b24bcb5f"/>
    <m/>
    <m/>
    <m/>
    <m/>
    <m/>
    <m/>
    <m/>
    <m/>
    <m/>
    <m/>
    <m/>
    <m/>
  </r>
  <r>
    <x v="843"/>
    <x v="866"/>
    <m/>
    <x v="0"/>
    <x v="0"/>
    <s v="Sabrina Bonneux"/>
    <s v="Julien Cnyrim"/>
    <x v="0"/>
    <s v="be+nl/Finance &amp; Risk Support Chain/Finance &amp; Risk Business Support UDA"/>
    <s v="Business Application"/>
    <s v="Installed"/>
    <s v="Operational"/>
    <s v="Production"/>
    <m/>
    <m/>
    <m/>
    <s v="3f46493e1ba1b09032114262b24bcb77"/>
    <m/>
    <m/>
    <m/>
    <m/>
    <m/>
    <m/>
    <m/>
    <m/>
    <m/>
    <m/>
    <m/>
    <m/>
  </r>
  <r>
    <x v="844"/>
    <x v="867"/>
    <m/>
    <x v="0"/>
    <x v="0"/>
    <s v="Sabrina Bonneux"/>
    <s v="Julien Cnyrim"/>
    <x v="0"/>
    <s v="be+nl/Finance &amp; Risk Support Chain/Finance &amp; Risk Business Support UDA"/>
    <s v="Business Application"/>
    <s v="Installed"/>
    <s v="Operational"/>
    <s v="Production"/>
    <s v="50002581"/>
    <m/>
    <m/>
    <s v="6b571696db1a9c14c1b60342f3961967"/>
    <m/>
    <m/>
    <m/>
    <m/>
    <m/>
    <m/>
    <m/>
    <m/>
    <m/>
    <m/>
    <m/>
    <m/>
  </r>
  <r>
    <x v="845"/>
    <x v="868"/>
    <m/>
    <x v="0"/>
    <x v="0"/>
    <s v="Sabrina Bonneux"/>
    <s v="Julien Cnyrim"/>
    <x v="0"/>
    <s v="be+nl/Finance &amp; Risk Support Chain/Finance &amp; Risk Business Support UDA"/>
    <s v="Business Application"/>
    <s v="Installed"/>
    <s v="Operational"/>
    <s v="Production"/>
    <m/>
    <m/>
    <m/>
    <s v="b746493e1ba1b09032114262b24bcb2d"/>
    <m/>
    <m/>
    <m/>
    <m/>
    <m/>
    <m/>
    <m/>
    <m/>
    <m/>
    <m/>
    <m/>
    <m/>
  </r>
  <r>
    <x v="846"/>
    <x v="869"/>
    <s v="The Marketing Expenses reporting tool is an Access tool and generates excel reporting concerning the expenses of Marketing Expenses, administrated on eProfit projects, using excel eProfit exports"/>
    <x v="0"/>
    <x v="1"/>
    <s v="Aletta Heijnen - Wassenaar"/>
    <s v="Erik Wolkenfelt"/>
    <x v="1"/>
    <s v="be+nl/CoE Communications and brand exp/Office Tooling"/>
    <s v="Business Application"/>
    <s v="Installed"/>
    <s v="Operational"/>
    <s v="Production"/>
    <m/>
    <m/>
    <m/>
    <s v="6b452eaedb7154d02406dc03f3961922"/>
    <s v="6b452eaedb7154d02406dc03f3961922"/>
    <s v="No"/>
    <m/>
    <m/>
    <s v="Data derived by Finance"/>
    <s v="Exchanged across domains"/>
    <s v="ING Bank Netherlands - Bank"/>
    <s v="N"/>
    <s v="CoE Communications and brand exp"/>
    <m/>
    <m/>
    <m/>
  </r>
  <r>
    <x v="35"/>
    <x v="870"/>
    <s v="Will be decommed the 31st of October 2022."/>
    <x v="4"/>
    <x v="2"/>
    <s v="Rein Heddema"/>
    <s v="Ed Spitteler"/>
    <x v="1"/>
    <s v="be+nl/Document &amp; Content Services/Deliver Your Message/Blanco - 3MO"/>
    <s v="Business Application"/>
    <s v="Installed"/>
    <s v="Operational"/>
    <s v="Production"/>
    <m/>
    <m/>
    <m/>
    <m/>
    <m/>
    <s v="No"/>
    <s v="Ed Spitteler"/>
    <s v="Willian Jacobs"/>
    <m/>
    <m/>
    <s v="ING Bank Netherlands - Bank"/>
    <s v="N"/>
    <s v="Document &amp; Content Services"/>
    <m/>
    <m/>
    <m/>
  </r>
  <r>
    <x v="847"/>
    <x v="871"/>
    <s v="Only passing through data."/>
    <x v="0"/>
    <x v="1"/>
    <s v="Rein Heddema"/>
    <s v="Ed Spitteler"/>
    <x v="1"/>
    <s v="be+nl/Document &amp; Content Services NL/Content Processing/Blanco - 3MO"/>
    <s v="Business Application"/>
    <s v="Installed"/>
    <s v="Operational"/>
    <s v="Production"/>
    <s v="B5870507"/>
    <m/>
    <m/>
    <s v="760b94cedb910780aa8af9231d9619b4"/>
    <s v="760b94cedb910780aa8af9231d9619b4"/>
    <s v="No"/>
    <s v="Ed Spitteler"/>
    <s v="Willian Jacobs"/>
    <m/>
    <m/>
    <s v="ING Bank Netherlands - Bank"/>
    <s v="N"/>
    <s v="Document &amp; Content Services"/>
    <m/>
    <m/>
    <m/>
  </r>
  <r>
    <x v="35"/>
    <x v="872"/>
    <s v="Obsolete and to removed in CMDB"/>
    <x v="4"/>
    <x v="2"/>
    <s v="Vlad Kogan"/>
    <s v="Annemieke Tromp"/>
    <x v="1"/>
    <s v="be+nl/CRO NL/MRM/Office Tooling"/>
    <s v="Business Application"/>
    <s v="Installed"/>
    <s v="Operational"/>
    <s v="Production"/>
    <m/>
    <m/>
    <m/>
    <m/>
    <m/>
    <m/>
    <m/>
    <m/>
    <m/>
    <m/>
    <s v="ING Bank Netherlands - Bank"/>
    <s v="N"/>
    <s v="CRO NL"/>
    <m/>
    <m/>
    <m/>
  </r>
  <r>
    <x v="35"/>
    <x v="873"/>
    <s v="Obsolete and to removed in CMDB"/>
    <x v="4"/>
    <x v="2"/>
    <s v="Vlad Kogan"/>
    <s v="Annemieke Tromp"/>
    <x v="1"/>
    <s v="be+nl/CRO NL/MRM/Office Tooling"/>
    <s v="Business Application"/>
    <s v="Installed"/>
    <s v="Operational"/>
    <s v="Production"/>
    <m/>
    <m/>
    <m/>
    <m/>
    <m/>
    <m/>
    <m/>
    <m/>
    <m/>
    <m/>
    <s v="ING Bank Netherlands - Bank"/>
    <s v="N"/>
    <s v="CRO NL"/>
    <m/>
    <m/>
    <m/>
  </r>
  <r>
    <x v="35"/>
    <x v="874"/>
    <s v="Obsolete and to removed in CMDB"/>
    <x v="4"/>
    <x v="2"/>
    <s v="Vlad Kogan"/>
    <s v="Annemieke Tromp"/>
    <x v="1"/>
    <s v="be+nl/CRO NL/MRM/Office Tooling"/>
    <s v="Business Application"/>
    <s v="Installed"/>
    <s v="Operational"/>
    <s v="Production"/>
    <m/>
    <m/>
    <m/>
    <m/>
    <m/>
    <m/>
    <m/>
    <m/>
    <m/>
    <m/>
    <s v="ING Bank Netherlands - Bank"/>
    <s v="N"/>
    <s v="CRO NL"/>
    <m/>
    <m/>
    <m/>
  </r>
  <r>
    <x v="848"/>
    <x v="875"/>
    <m/>
    <x v="0"/>
    <x v="0"/>
    <s v="Sabrina Bonneux"/>
    <s v="Ludovic Etienne"/>
    <x v="0"/>
    <s v="be+nl/Finance &amp; Risk Support Chain/Finance &amp; Risk Business Support UDA"/>
    <s v="Business Application"/>
    <s v="Installed"/>
    <s v="Operational"/>
    <s v="Production"/>
    <m/>
    <m/>
    <m/>
    <s v="application-business-645963"/>
    <m/>
    <m/>
    <m/>
    <m/>
    <m/>
    <m/>
    <m/>
    <m/>
    <m/>
    <m/>
    <m/>
    <m/>
  </r>
  <r>
    <x v="849"/>
    <x v="876"/>
    <m/>
    <x v="0"/>
    <x v="0"/>
    <s v="Bart Spinel"/>
    <s v="Ludovic Lecomte"/>
    <x v="0"/>
    <s v="be+nl/Group Treasury Belgium/Office Tooling"/>
    <s v="Business Application"/>
    <s v="Installed"/>
    <s v="Operational"/>
    <s v="Production"/>
    <m/>
    <m/>
    <m/>
    <s v="b2ce80911b46f814bc230dcde54bcb1d"/>
    <m/>
    <m/>
    <m/>
    <m/>
    <m/>
    <m/>
    <m/>
    <m/>
    <m/>
    <m/>
    <m/>
    <m/>
  </r>
  <r>
    <x v="850"/>
    <x v="877"/>
    <m/>
    <x v="0"/>
    <x v="0"/>
    <s v="Geoffroy Simonet"/>
    <s v="Maximilien Van Hecke"/>
    <x v="0"/>
    <s v="be+nl/Financial Markets Belgium SA/Office Tooling"/>
    <s v="Business Application"/>
    <s v="Installed"/>
    <s v="Operational"/>
    <s v="Production"/>
    <m/>
    <m/>
    <m/>
    <s v="7e57c4991b42f414feef65fde54bcb79"/>
    <m/>
    <m/>
    <m/>
    <m/>
    <m/>
    <m/>
    <m/>
    <m/>
    <m/>
    <m/>
    <m/>
    <m/>
  </r>
  <r>
    <x v="851"/>
    <x v="878"/>
    <m/>
    <x v="0"/>
    <x v="0"/>
    <s v="Sabrina Bonneux"/>
    <s v="Julien Cnyrim"/>
    <x v="0"/>
    <s v="be+nl/Finance &amp; Risk Support Chain/Finance &amp; Risk Business Support UDA"/>
    <s v="Business Application"/>
    <s v="Installed"/>
    <s v="Operational"/>
    <s v="Production"/>
    <m/>
    <m/>
    <m/>
    <s v="efdeeab6db2a5fc4949bfb261d96195c"/>
    <m/>
    <m/>
    <m/>
    <m/>
    <m/>
    <m/>
    <m/>
    <m/>
    <m/>
    <m/>
    <m/>
    <m/>
  </r>
  <r>
    <x v="852"/>
    <x v="879"/>
    <m/>
    <x v="0"/>
    <x v="1"/>
    <s v="Jos Klompe"/>
    <s v="Matthias Neuner"/>
    <x v="1"/>
    <s v="be+nl/Daily Banking Digital First NL/O&amp;A/Mobile Onboarding/Ten24"/>
    <s v="Business Application"/>
    <s v="Installed"/>
    <s v="Operational"/>
    <s v="Production"/>
    <s v="B3734100"/>
    <m/>
    <m/>
    <s v="93d6ddaadbfc5810cc7c41efaa961964"/>
    <s v="93d6ddaadbfc5810cc7c41efaa961964"/>
    <m/>
    <s v="Hans Overeem"/>
    <s v="GJ Reinders"/>
    <m/>
    <m/>
    <s v="ING Bank Netherlands - Bank"/>
    <s v="N"/>
    <s v="Daily Banking Digital First NL"/>
    <m/>
    <m/>
    <m/>
  </r>
  <r>
    <x v="853"/>
    <x v="880"/>
    <s v="Milan Staalenhoef is the new Asset Owner (for the mean time) replacing Tom Bettelheim"/>
    <x v="0"/>
    <x v="1"/>
    <s v="Rik-Jan van Bree"/>
    <s v="Rudmer Osinga"/>
    <x v="2"/>
    <s v="be+nl/Payments NL/Products/MIP"/>
    <s v="Business Application"/>
    <s v="Installed"/>
    <s v="Operational"/>
    <s v="Production"/>
    <s v="B3736300"/>
    <m/>
    <m/>
    <s v="application-business-1105287"/>
    <s v="application-business-1105287"/>
    <s v="No"/>
    <s v="Narjiss Aydoun"/>
    <s v="Milan Staalenhoef"/>
    <s v="Transaction data"/>
    <s v="Kept in own tribe"/>
    <s v="ING Bank Netherlands - Bank"/>
    <s v="Y"/>
    <s v="Payments NL"/>
    <s v="Yes"/>
    <s v="Yes"/>
    <s v="Yes, 01/06/2022"/>
  </r>
  <r>
    <x v="854"/>
    <x v="881"/>
    <m/>
    <x v="0"/>
    <x v="0"/>
    <s v="Sabrina Bonneux"/>
    <s v="Julien Cnyrim"/>
    <x v="0"/>
    <s v="be+nl/Finance &amp; Risk Support Chain/Finance &amp; Risk Business Support UDA"/>
    <s v="Business Application"/>
    <s v="Installed"/>
    <s v="Operational"/>
    <s v="Production"/>
    <m/>
    <m/>
    <m/>
    <s v="c5a87f38db54a010fdad52f8f49619f6"/>
    <m/>
    <m/>
    <m/>
    <m/>
    <m/>
    <m/>
    <m/>
    <m/>
    <m/>
    <m/>
    <m/>
    <m/>
  </r>
  <r>
    <x v="855"/>
    <x v="882"/>
    <s v="Obsolete and to removed in CMDB"/>
    <x v="4"/>
    <x v="1"/>
    <s v="Wouter Kallenberg"/>
    <s v="Annemieke Tromp"/>
    <x v="1"/>
    <s v="be+nl/CRO NL/MRM/Office Tooling"/>
    <s v="Business Application"/>
    <s v="Installed"/>
    <s v="Operational"/>
    <s v="Production"/>
    <m/>
    <m/>
    <m/>
    <s v="bbde2238dba30cd0d59179600f9619d8"/>
    <s v="bbde2238dba30cd0d59179600f9619d8"/>
    <m/>
    <m/>
    <m/>
    <m/>
    <m/>
    <s v="ING Bank Netherlands - Bank"/>
    <s v="N"/>
    <s v="CRO NL"/>
    <m/>
    <m/>
    <m/>
  </r>
  <r>
    <x v="856"/>
    <x v="883"/>
    <m/>
    <x v="0"/>
    <x v="1"/>
    <s v="Emile Scheilen"/>
    <s v="Marcel van Kleef"/>
    <x v="2"/>
    <s v="be+nl/Fraud &amp; Cyber Security NL/Prevention/Rebel Alliance"/>
    <s v="Business Application"/>
    <s v="Installed"/>
    <s v="Operational"/>
    <s v="Production"/>
    <s v="B3733100"/>
    <m/>
    <m/>
    <s v="623c7f9bdb4a1090cf90264cd396193a"/>
    <s v="623c7f9bdb4a1090cf90264cd396193a"/>
    <s v="No"/>
    <s v="Adine Wempe - Kalff"/>
    <s v="Joni Gunneweg"/>
    <s v="Party data"/>
    <s v="Exchanged across domains"/>
    <s v="ING Bank Netherlands - Bank"/>
    <s v="Y"/>
    <s v="Fraud &amp; Cyber Security NL"/>
    <s v="Yes"/>
    <s v="Yes"/>
    <m/>
  </r>
  <r>
    <x v="857"/>
    <x v="884"/>
    <m/>
    <x v="0"/>
    <x v="0"/>
    <s v="Vik Van Hoye"/>
    <s v="Grégory Dekimpe"/>
    <x v="0"/>
    <s v="be+nl/CRO/Balance Sheet Risk/Office Tooling"/>
    <s v="Business Application"/>
    <s v="Installed"/>
    <s v="Operational"/>
    <s v="Production"/>
    <m/>
    <m/>
    <m/>
    <s v="d127767fdb094410e0a65858dc961912"/>
    <m/>
    <m/>
    <m/>
    <m/>
    <m/>
    <m/>
    <m/>
    <m/>
    <m/>
    <m/>
    <m/>
    <m/>
  </r>
  <r>
    <x v="858"/>
    <x v="885"/>
    <m/>
    <x v="0"/>
    <x v="0"/>
    <s v="Patrick Ghysen"/>
    <s v="Albin Moreau"/>
    <x v="0"/>
    <s v="be+nl/DB&amp;MF BE/Customer Channel Experience/ONEder"/>
    <s v="Business Application"/>
    <s v="Installed"/>
    <s v="Operational"/>
    <s v="Production"/>
    <s v="50002401"/>
    <m/>
    <m/>
    <s v="application-support-1626634"/>
    <m/>
    <m/>
    <m/>
    <m/>
    <m/>
    <m/>
    <m/>
    <m/>
    <m/>
    <m/>
    <m/>
    <m/>
  </r>
  <r>
    <x v="859"/>
    <x v="886"/>
    <m/>
    <x v="2"/>
    <x v="2"/>
    <s v="Marcin Krzysztof Pakulnicki"/>
    <s v="Tommy van de Zande"/>
    <x v="1"/>
    <s v="be+nl/Omnichannel/Mobiel Bankieren"/>
    <s v="Business Application"/>
    <s v="Installed"/>
    <s v="Operational"/>
    <s v="Production"/>
    <m/>
    <m/>
    <m/>
    <m/>
    <s v="application-business-1244215"/>
    <m/>
    <m/>
    <m/>
    <m/>
    <m/>
    <s v="ING Bank Netherlands - Bank"/>
    <s v="Y"/>
    <s v="Omnichannel"/>
    <s v="Yes"/>
    <s v="Yes"/>
    <m/>
  </r>
  <r>
    <x v="860"/>
    <x v="887"/>
    <m/>
    <x v="2"/>
    <x v="2"/>
    <s v="Marcin Krzysztof Pakulnicki"/>
    <s v="Tommy van de Zande"/>
    <x v="1"/>
    <s v="be+nl/Omnichannel/Mobiel Bankieren"/>
    <s v="Business Application"/>
    <s v="Installed"/>
    <s v="Operational"/>
    <s v="Production"/>
    <m/>
    <m/>
    <m/>
    <m/>
    <s v="application-business-1467160"/>
    <m/>
    <m/>
    <m/>
    <m/>
    <m/>
    <s v="ING Bank Netherlands - Bank"/>
    <s v="Y"/>
    <s v="Omnichannel"/>
    <s v="Yes"/>
    <s v="Yes"/>
    <m/>
  </r>
  <r>
    <x v="35"/>
    <x v="888"/>
    <m/>
    <x v="2"/>
    <x v="2"/>
    <s v="Marcin Krzysztof Pakulnicki"/>
    <s v="Tommy van de Zande"/>
    <x v="1"/>
    <s v="be+nl/Omnichannel/Mobiel Bankieren"/>
    <s v="Business Application"/>
    <s v="Installed"/>
    <s v="Operational"/>
    <s v="Production"/>
    <m/>
    <m/>
    <m/>
    <m/>
    <m/>
    <m/>
    <m/>
    <m/>
    <m/>
    <m/>
    <s v="ING Bank Netherlands - Bank"/>
    <s v="Y"/>
    <s v="Omnichannel"/>
    <s v="Yes"/>
    <s v="Yes"/>
    <m/>
  </r>
  <r>
    <x v="861"/>
    <x v="889"/>
    <m/>
    <x v="2"/>
    <x v="2"/>
    <s v="Marcin Krzysztof Pakulnicki"/>
    <s v="Tommy van de Zande"/>
    <x v="1"/>
    <s v="be+nl/Omnichannel/Mobiel Bankieren"/>
    <s v="Business Application"/>
    <s v="Installed"/>
    <s v="Operational"/>
    <s v="Production"/>
    <m/>
    <m/>
    <m/>
    <m/>
    <s v="application-business-1304426"/>
    <m/>
    <m/>
    <m/>
    <m/>
    <m/>
    <s v="ING Bank Netherlands - Bank"/>
    <s v="Y"/>
    <s v="Omnichannel"/>
    <s v="Yes"/>
    <s v="Yes"/>
    <m/>
  </r>
  <r>
    <x v="862"/>
    <x v="890"/>
    <m/>
    <x v="0"/>
    <x v="1"/>
    <s v="Marcin Krzysztof Pakulnicki"/>
    <s v="Tommy van de Zande"/>
    <x v="1"/>
    <s v="be+nl/Omnichannel/Mobiel Bankieren"/>
    <s v="Business Application"/>
    <s v="Installed"/>
    <s v="Operational"/>
    <s v="Production"/>
    <s v="B3731100"/>
    <m/>
    <m/>
    <s v="application-business-692758"/>
    <s v="application-business-692758"/>
    <m/>
    <m/>
    <m/>
    <m/>
    <m/>
    <s v="ING Bank Netherlands - Bank"/>
    <s v="Y"/>
    <s v="Omnichannel"/>
    <s v="Yes"/>
    <s v="Yes"/>
    <m/>
  </r>
  <r>
    <x v="863"/>
    <x v="891"/>
    <m/>
    <x v="0"/>
    <x v="1"/>
    <s v="Marcin Krzysztof Pakulnicki"/>
    <s v="Tommy van de Zande"/>
    <x v="1"/>
    <s v="be+nl/Omnichannel/Mobiel Bankieren"/>
    <s v="Business Application"/>
    <s v="Installed"/>
    <s v="Operational"/>
    <s v="Production"/>
    <s v="B3731100"/>
    <m/>
    <m/>
    <s v="application-business-692754"/>
    <s v="application-business-692754"/>
    <m/>
    <m/>
    <m/>
    <m/>
    <m/>
    <s v="ING Bank Netherlands - Bank"/>
    <s v="Y"/>
    <s v="Omnichannel"/>
    <s v="Yes"/>
    <s v="Yes"/>
    <m/>
  </r>
  <r>
    <x v="864"/>
    <x v="892"/>
    <m/>
    <x v="0"/>
    <x v="0"/>
    <s v="Tarun Kapoor"/>
    <s v="Sinan Tiftikci"/>
    <x v="0"/>
    <s v="be+nl/Consumer Loans/NL/Instant Lending 2: Outside In"/>
    <s v="Business Application"/>
    <s v="Installed"/>
    <s v="Operational"/>
    <s v="Production"/>
    <s v="B3739010"/>
    <m/>
    <m/>
    <s v="0e9695191ba54910f14c42a0f54bcb50"/>
    <m/>
    <m/>
    <m/>
    <m/>
    <m/>
    <m/>
    <m/>
    <m/>
    <m/>
    <m/>
    <m/>
    <m/>
  </r>
  <r>
    <x v="865"/>
    <x v="893"/>
    <m/>
    <x v="0"/>
    <x v="0"/>
    <s v="Marcin Krzysztof Pakulnicki"/>
    <s v="Tommy van de Zande"/>
    <x v="0"/>
    <s v="be+nl/Omnichannel/Mobiel Bankieren"/>
    <s v="Business Application"/>
    <s v="Installed"/>
    <s v="Operational"/>
    <s v="Production"/>
    <s v="B3731100"/>
    <m/>
    <m/>
    <s v="1e1ff37b9734d9108ff138ffe153af09"/>
    <m/>
    <m/>
    <m/>
    <m/>
    <m/>
    <m/>
    <m/>
    <m/>
    <m/>
    <m/>
    <m/>
    <m/>
  </r>
  <r>
    <x v="866"/>
    <x v="894"/>
    <m/>
    <x v="0"/>
    <x v="0"/>
    <s v="Marc Lebailly"/>
    <s v="Cathérine Alliet"/>
    <x v="0"/>
    <s v="be+nl/HR BE/Office Tooling"/>
    <s v="Business Application"/>
    <s v="Installed"/>
    <s v="Operational"/>
    <s v="Production"/>
    <m/>
    <m/>
    <m/>
    <s v="3e110f461b1b38103b486534b24bcbcd"/>
    <m/>
    <m/>
    <m/>
    <m/>
    <m/>
    <m/>
    <m/>
    <m/>
    <m/>
    <m/>
    <m/>
    <m/>
  </r>
  <r>
    <x v="35"/>
    <x v="895"/>
    <m/>
    <x v="2"/>
    <x v="2"/>
    <s v="Marcin Krzysztof Pakulnicki"/>
    <s v="Tommy van de Zande"/>
    <x v="1"/>
    <s v="be+nl/Omnichannel/Mobiel Bankieren"/>
    <s v="Business Application"/>
    <s v="Installed"/>
    <s v="Operational"/>
    <s v="Production"/>
    <m/>
    <m/>
    <m/>
    <m/>
    <m/>
    <m/>
    <m/>
    <m/>
    <m/>
    <m/>
    <s v="ING Bank Netherlands - Bank"/>
    <s v="Y"/>
    <s v="Omnichannel"/>
    <s v="Yes"/>
    <s v="Yes"/>
    <m/>
  </r>
  <r>
    <x v="867"/>
    <x v="896"/>
    <m/>
    <x v="2"/>
    <x v="2"/>
    <s v="Marcin Krzysztof Pakulnicki"/>
    <s v="Tommy van de Zande"/>
    <x v="1"/>
    <s v="be+nl/Omnichannel/Mobiel Bankieren"/>
    <s v="Business Application"/>
    <s v="Installed"/>
    <s v="Operational"/>
    <s v="Production"/>
    <m/>
    <m/>
    <m/>
    <m/>
    <s v="application-business-1304320"/>
    <m/>
    <m/>
    <m/>
    <m/>
    <m/>
    <s v="ING Bank Netherlands - Bank"/>
    <s v="Y"/>
    <s v="Omnichannel"/>
    <s v="Yes"/>
    <s v="Yes"/>
    <m/>
  </r>
  <r>
    <x v="868"/>
    <x v="897"/>
    <m/>
    <x v="2"/>
    <x v="2"/>
    <s v="Marcin Krzysztof Pakulnicki"/>
    <s v="Tommy van de Zande"/>
    <x v="1"/>
    <s v="be+nl/Omnichannel/Mobiel Bankieren"/>
    <s v="Business Application"/>
    <s v="Installed"/>
    <s v="Operational"/>
    <s v="Production"/>
    <m/>
    <m/>
    <m/>
    <m/>
    <s v="application-business-1269958"/>
    <m/>
    <m/>
    <m/>
    <m/>
    <m/>
    <s v="ING Bank Netherlands - Bank"/>
    <s v="Y"/>
    <s v="Omnichannel"/>
    <s v="Yes"/>
    <s v="Yes"/>
    <m/>
  </r>
  <r>
    <x v="35"/>
    <x v="898"/>
    <m/>
    <x v="2"/>
    <x v="2"/>
    <s v="Marcin Krzysztof Pakulnicki"/>
    <s v="Tommy van de Zande"/>
    <x v="1"/>
    <s v="be+nl/Omnichannel/Mobiel Bankieren"/>
    <s v="Business Application"/>
    <s v="Installed"/>
    <s v="Operational"/>
    <s v="Production"/>
    <m/>
    <m/>
    <m/>
    <m/>
    <m/>
    <m/>
    <m/>
    <m/>
    <m/>
    <m/>
    <s v="ING Bank Netherlands - Bank"/>
    <s v="Y"/>
    <s v="Omnichannel"/>
    <s v="Yes"/>
    <s v="Yes"/>
    <m/>
  </r>
  <r>
    <x v="869"/>
    <x v="899"/>
    <m/>
    <x v="2"/>
    <x v="2"/>
    <s v="Marcin Krzysztof Pakulnicki"/>
    <s v="Tommy van de Zande"/>
    <x v="1"/>
    <s v="be+nl/Omnichannel/Mobiel Bankieren"/>
    <s v="Business Application"/>
    <s v="Installed"/>
    <s v="Operational"/>
    <s v="Production"/>
    <m/>
    <m/>
    <m/>
    <m/>
    <s v="application-business-1338434"/>
    <m/>
    <m/>
    <m/>
    <m/>
    <m/>
    <s v="ING Bank Netherlands - Bank"/>
    <s v="Y"/>
    <s v="Omnichannel"/>
    <s v="Yes"/>
    <s v="Yes"/>
    <m/>
  </r>
  <r>
    <x v="870"/>
    <x v="900"/>
    <m/>
    <x v="0"/>
    <x v="0"/>
    <s v="Patrick Ghysen"/>
    <s v="Rosario Aguilar Ruiz"/>
    <x v="0"/>
    <s v="be+nl/DB&amp;MF BE/Customer Channel Experience/ONEder"/>
    <s v="Business Application"/>
    <s v="Installed"/>
    <s v="Operational"/>
    <s v="Production"/>
    <s v="50002401"/>
    <m/>
    <m/>
    <s v="application-support-1621823"/>
    <m/>
    <m/>
    <m/>
    <m/>
    <m/>
    <m/>
    <m/>
    <m/>
    <m/>
    <m/>
    <m/>
    <m/>
  </r>
  <r>
    <x v="871"/>
    <x v="901"/>
    <m/>
    <x v="0"/>
    <x v="0"/>
    <s v="Patrick Ghysen"/>
    <s v="Rosario Aguilar Ruiz"/>
    <x v="0"/>
    <s v="be+nl/DB&amp;MF BE/Customer Channel Experience/ONEder"/>
    <s v="Business Application"/>
    <s v="Installed"/>
    <s v="Operational"/>
    <s v="Production"/>
    <s v="50002401"/>
    <m/>
    <m/>
    <s v="93195b0ddbf844d06771f5f51d9619bf"/>
    <m/>
    <m/>
    <m/>
    <m/>
    <m/>
    <m/>
    <m/>
    <m/>
    <m/>
    <m/>
    <m/>
    <m/>
  </r>
  <r>
    <x v="872"/>
    <x v="902"/>
    <m/>
    <x v="0"/>
    <x v="0"/>
    <s v="Patrick Ghysen"/>
    <s v="Rosario Aguilar Ruiz"/>
    <x v="0"/>
    <s v="be+nl/DB&amp;MF BE/Customer Channel Experience/ONEder"/>
    <s v="Business Application"/>
    <s v="Installed"/>
    <s v="Operational"/>
    <s v="Production"/>
    <s v="50002401"/>
    <m/>
    <m/>
    <s v="application-support-1621973"/>
    <m/>
    <m/>
    <m/>
    <m/>
    <m/>
    <m/>
    <m/>
    <m/>
    <m/>
    <m/>
    <m/>
    <m/>
  </r>
  <r>
    <x v="35"/>
    <x v="903"/>
    <m/>
    <x v="2"/>
    <x v="2"/>
    <s v="Vlad Kogan"/>
    <s v="Annemieke Tromp"/>
    <x v="1"/>
    <s v="be+nl/CRO NL/MRM/Office Tooling"/>
    <s v="Business Application"/>
    <s v="Installed"/>
    <s v="Operational"/>
    <s v="Production"/>
    <m/>
    <m/>
    <m/>
    <m/>
    <m/>
    <s v="No"/>
    <s v="Annemieke Tromp"/>
    <s v="No formal Data Steward appointed yet after Mo Abarkan left the Tribe"/>
    <s v="Data derived by Risk"/>
    <s v="Kept in own tribe"/>
    <s v="ING Bank Netherlands - Bank"/>
    <s v="N"/>
    <s v="CRO NL"/>
    <m/>
    <m/>
    <m/>
  </r>
  <r>
    <x v="35"/>
    <x v="904"/>
    <s v="Obsolete and to removed in CMDB"/>
    <x v="4"/>
    <x v="2"/>
    <s v="Vlad Kogan"/>
    <s v="Annemieke Tromp"/>
    <x v="1"/>
    <s v="be+nl/CRO NL/MRM/Office Tooling"/>
    <s v="Business Application"/>
    <s v="Installed"/>
    <s v="Operational"/>
    <s v="Production"/>
    <m/>
    <m/>
    <m/>
    <m/>
    <m/>
    <m/>
    <m/>
    <m/>
    <m/>
    <m/>
    <s v="ING Bank Netherlands - Bank"/>
    <s v="N"/>
    <s v="CRO NL"/>
    <m/>
    <m/>
    <m/>
  </r>
  <r>
    <x v="873"/>
    <x v="905"/>
    <m/>
    <x v="0"/>
    <x v="0"/>
    <s v="Benjamin Maag"/>
    <s v="Enrique Jauregui Gomez"/>
    <x v="0"/>
    <s v="be+nl/Digital &amp; Customer Interaction BE/CI&amp;A BE/Mavericks"/>
    <s v="Business Application"/>
    <s v="Installed"/>
    <s v="Operational"/>
    <s v="Production"/>
    <s v="50002361"/>
    <m/>
    <m/>
    <s v="215d83badb1a045ce0a65858dc961998"/>
    <m/>
    <m/>
    <m/>
    <m/>
    <m/>
    <m/>
    <m/>
    <m/>
    <m/>
    <m/>
    <m/>
    <m/>
  </r>
  <r>
    <x v="874"/>
    <x v="906"/>
    <m/>
    <x v="0"/>
    <x v="1"/>
    <s v="Adrian Leerink"/>
    <s v="Marieke de Boer"/>
    <x v="1"/>
    <s v="be+nl/CRO Domestic Bank Netherlands/Intensief Beheer/Office Tooling"/>
    <s v="Business Application"/>
    <s v="Installed"/>
    <s v="Operational"/>
    <s v="Production"/>
    <m/>
    <m/>
    <m/>
    <s v="147a0bb6dba040d0ede85c88dc961969"/>
    <s v="147a0bb6dba040d0ede85c88dc961969"/>
    <s v="No"/>
    <m/>
    <m/>
    <m/>
    <m/>
    <s v="ING Bank Netherlands - Bank"/>
    <s v="N"/>
    <s v="CRO Domestic Bank Netherlands"/>
    <m/>
    <m/>
    <m/>
  </r>
  <r>
    <x v="875"/>
    <x v="907"/>
    <m/>
    <x v="0"/>
    <x v="0"/>
    <s v="Patrick Ghysen"/>
    <s v="Erik Hagreis"/>
    <x v="0"/>
    <s v="be+nl/DB&amp;MF BE/Customer Channel Experience/ONEder"/>
    <s v="Business Application"/>
    <s v="Installed"/>
    <s v="Operational"/>
    <s v="Production"/>
    <s v="50002401"/>
    <m/>
    <m/>
    <s v="application-support-1701077"/>
    <m/>
    <m/>
    <m/>
    <m/>
    <m/>
    <m/>
    <m/>
    <m/>
    <m/>
    <m/>
    <m/>
    <m/>
  </r>
  <r>
    <x v="876"/>
    <x v="908"/>
    <m/>
    <x v="0"/>
    <x v="0"/>
    <s v="Vik Van Hoye"/>
    <s v="Grégory Dekimpe"/>
    <x v="0"/>
    <s v="be+nl/CRO/Balance Sheet Risk/Office Tooling"/>
    <s v="Business Application"/>
    <s v="Installed"/>
    <s v="Operational"/>
    <s v="Production"/>
    <m/>
    <m/>
    <m/>
    <s v="f37506db1bc5e4507842be65464bcbaa"/>
    <m/>
    <m/>
    <m/>
    <m/>
    <m/>
    <m/>
    <m/>
    <m/>
    <m/>
    <m/>
    <m/>
    <m/>
  </r>
  <r>
    <x v="877"/>
    <x v="909"/>
    <m/>
    <x v="0"/>
    <x v="0"/>
    <s v="Arnaud Gaudissart"/>
    <s v="Erik Hagreis"/>
    <x v="0"/>
    <s v="be+nl/Investments NL/Office Tooling"/>
    <s v="Business Application"/>
    <s v="Installed"/>
    <s v="Operational"/>
    <s v="Production"/>
    <s v="50002461"/>
    <m/>
    <m/>
    <s v="application-business-1367912"/>
    <m/>
    <m/>
    <m/>
    <m/>
    <m/>
    <m/>
    <m/>
    <m/>
    <m/>
    <m/>
    <m/>
    <m/>
  </r>
  <r>
    <x v="878"/>
    <x v="910"/>
    <s v="Will be decommissioned begin of 2023_x000a_Different types of data (party, agreement) are temporarily stored to fulfil the process"/>
    <x v="6"/>
    <x v="2"/>
    <s v="Khadija Khottoul"/>
    <s v="Marijn Janssen"/>
    <x v="2"/>
    <s v="be+nl/Mortgages NL/ILM/Repayments/Move it"/>
    <s v="Business Application"/>
    <s v="Installed"/>
    <s v="Operational"/>
    <s v="Production"/>
    <m/>
    <m/>
    <m/>
    <m/>
    <s v="application-business-1720193"/>
    <s v="No"/>
    <s v="Folkert van der Ploeg"/>
    <s v="Sanne van Nistelrooij"/>
    <s v="Operational System Process Organisational data"/>
    <s v="Transferred outside ING"/>
    <s v="ING Bank Netherlands - Bank"/>
    <s v="Y"/>
    <s v="Mortgages NL"/>
    <s v="Yes"/>
    <s v="Yes"/>
    <m/>
  </r>
  <r>
    <x v="879"/>
    <x v="911"/>
    <m/>
    <x v="0"/>
    <x v="0"/>
    <s v="Mark Nijssen-Gerichhausen"/>
    <s v="Jacques Schram"/>
    <x v="0"/>
    <s v="be+nl/Mortgages NL/Origination/AcceleratING"/>
    <s v="Business Application"/>
    <s v="Installed"/>
    <s v="Operational"/>
    <s v="Production"/>
    <s v="B3737300"/>
    <m/>
    <m/>
    <s v="f2a074bb1b678d10cc3cdce0b24bcbed"/>
    <m/>
    <m/>
    <m/>
    <m/>
    <m/>
    <m/>
    <m/>
    <m/>
    <m/>
    <m/>
    <m/>
    <m/>
  </r>
  <r>
    <x v="880"/>
    <x v="912"/>
    <m/>
    <x v="0"/>
    <x v="1"/>
    <s v="Mark Nijssen-Gerichhausen"/>
    <s v="Marijn Janssen"/>
    <x v="2"/>
    <s v="be+nl/Mortgages NL/ILM/CX &amp; Activation / Austin"/>
    <s v="Business Application"/>
    <s v="Installed"/>
    <s v="Operational"/>
    <s v="Production"/>
    <s v="B3737300"/>
    <m/>
    <m/>
    <s v="e62f918ddb33e300637df3651d96196d"/>
    <s v="e62f918ddb33e300637df3651d96196d"/>
    <s v="Yes"/>
    <s v="Folkert van der Ploeg"/>
    <s v="Jeroen Barendse"/>
    <s v="Product data"/>
    <s v="Kept in own tribe"/>
    <s v="ING Bank Netherlands - Bank"/>
    <s v="Y"/>
    <s v="Mortgages NL"/>
    <s v="Yes"/>
    <s v="Yes"/>
    <m/>
  </r>
  <r>
    <x v="35"/>
    <x v="913"/>
    <s v="Will be decommissioned end of 2022"/>
    <x v="4"/>
    <x v="2"/>
    <s v="Khadija Khottoul"/>
    <s v="Marijn Janssen"/>
    <x v="1"/>
    <s v="be+nl/Mortgages NL/ILM/BoomeRRang Vikings/Vikings"/>
    <s v="Business Application"/>
    <s v="Installed"/>
    <s v="Operational"/>
    <s v="Production"/>
    <m/>
    <m/>
    <m/>
    <m/>
    <m/>
    <s v="No"/>
    <s v="Folkert van der Ploeg"/>
    <s v="Jonathan Torenburg"/>
    <s v="Agreement data"/>
    <m/>
    <s v="ING Bank Netherlands - Bank"/>
    <s v="Y"/>
    <s v="Mortgages NL"/>
    <s v="No"/>
    <m/>
    <m/>
  </r>
  <r>
    <x v="881"/>
    <x v="914"/>
    <m/>
    <x v="0"/>
    <x v="1"/>
    <s v="Richard Weeda"/>
    <s v="Marijn Janssen"/>
    <x v="1"/>
    <s v="be+nl/Mortgages NL/ILM/Funky Astronauts"/>
    <s v="Business Application"/>
    <s v="Installed"/>
    <s v="Operational"/>
    <s v="Production"/>
    <s v="B3737300"/>
    <m/>
    <m/>
    <s v="application-business-1340933"/>
    <s v="application-business-1340933"/>
    <s v="No"/>
    <s v="Folkert van der Ploeg"/>
    <s v="Charlotte Nicolaij"/>
    <s v="Product data"/>
    <s v="Kept in own tribe"/>
    <s v="ING Bank Netherlands - Bank"/>
    <s v="Y"/>
    <s v="Mortgages NL"/>
    <s v="No"/>
    <m/>
    <m/>
  </r>
  <r>
    <x v="882"/>
    <x v="915"/>
    <s v="Application is stateless, no data contained"/>
    <x v="0"/>
    <x v="1"/>
    <s v="Mark Nijssen-Gerichhausen"/>
    <s v="Marijn Janssen"/>
    <x v="1"/>
    <s v="be+nl/Mortgages NL/ILM/CX &amp; Activation/Sputnik"/>
    <s v="Business Application"/>
    <s v="Installed"/>
    <s v="Operational"/>
    <s v="Production"/>
    <s v="B3737300"/>
    <m/>
    <m/>
    <s v="2e44b31e1b972c90feef65fde54bcb74"/>
    <s v="2e44b31e1b972c90feef65fde54bcb74"/>
    <s v="No"/>
    <s v="Folkert van der Ploeg"/>
    <s v="Edgar Kotte"/>
    <s v="Product data"/>
    <s v="Exchanged across domains"/>
    <s v="ING Bank Netherlands - Bank"/>
    <s v="Y"/>
    <s v="Mortgages NL"/>
    <s v="No"/>
    <m/>
    <m/>
  </r>
  <r>
    <x v="883"/>
    <x v="916"/>
    <s v="The Mortgage Due Amounts Calculator API helps to calculate the amounts to be paid at the next prolongation, remaining debt after a mutation and also to calculate saving balance for a particular mortgage / savings account."/>
    <x v="0"/>
    <x v="1"/>
    <s v="Mark Nijssen-Gerichhausen"/>
    <s v="Marijn Janssen"/>
    <x v="1"/>
    <s v="be+nl/Mortgages NL/ILM/SpecTrra"/>
    <s v="Business Application"/>
    <s v="Installed"/>
    <s v="Operational"/>
    <s v="Production"/>
    <s v="B3737300"/>
    <m/>
    <m/>
    <s v="application-business-1395406"/>
    <s v="application-business-1395406"/>
    <s v="No"/>
    <s v="Folkert van der Ploeg"/>
    <s v="Richard Weeda"/>
    <s v="Product data"/>
    <s v="Kept in own tribe"/>
    <s v="ING Bank Netherlands - Bank"/>
    <s v="Y"/>
    <s v="Mortgages NL"/>
    <s v="No"/>
    <m/>
    <m/>
  </r>
  <r>
    <x v="884"/>
    <x v="917"/>
    <s v="Both party and product/agreement data are processed by MEDA"/>
    <x v="0"/>
    <x v="1"/>
    <s v="Mark Nijssen-Gerichhausen"/>
    <s v="Jacques Schram"/>
    <x v="1"/>
    <s v="be+nl/Mortgages NL/Origination/D'ArTagnAn"/>
    <s v="Business Application"/>
    <s v="Installed"/>
    <s v="Operational"/>
    <s v="Production"/>
    <s v="B3737300"/>
    <m/>
    <m/>
    <s v="6292c2a3dba40cd0268ff1c51d96193a"/>
    <s v="6292c2a3dba40cd0268ff1c51d96193a"/>
    <s v="Yes"/>
    <s v="Folkert van der Ploeg"/>
    <s v="Frans Muthert"/>
    <s v="Party data"/>
    <s v="Exchanged across domains"/>
    <s v="ING Bank Netherlands - Bank"/>
    <s v="Y"/>
    <s v="Mortgages NL"/>
    <s v="No"/>
    <m/>
    <m/>
  </r>
  <r>
    <x v="885"/>
    <x v="918"/>
    <s v="Applications are stateless, no data contained"/>
    <x v="2"/>
    <x v="2"/>
    <s v="Khadija Khottoul"/>
    <s v="Marijn Janssen"/>
    <x v="1"/>
    <s v="be+nl/Mortgages NL/ILM/Overview &amp; Insights/Sputnik"/>
    <s v="Business Application"/>
    <s v="Installed"/>
    <s v="Operational"/>
    <s v="Production"/>
    <m/>
    <m/>
    <m/>
    <m/>
    <s v="bb045620dbf0cb40d1fb34bffe96196d"/>
    <s v="No"/>
    <s v="Folkert van der Ploeg"/>
    <s v="Edgar Kotte"/>
    <s v="Product data"/>
    <s v="Exchanged across domains"/>
    <s v="ING Bank Netherlands - Bank"/>
    <s v="Y"/>
    <s v="Mortgages NL"/>
    <s v="No"/>
    <m/>
    <m/>
  </r>
  <r>
    <x v="886"/>
    <x v="919"/>
    <s v="MING connected API without DB"/>
    <x v="0"/>
    <x v="1"/>
    <s v="Mark Nijssen-Gerichhausen"/>
    <s v="Marijn Janssen"/>
    <x v="1"/>
    <s v="be+nl/Mortgages NL/ILM/SpecTrra"/>
    <s v="Business Application"/>
    <s v="Installed"/>
    <s v="Operational"/>
    <s v="Production"/>
    <s v="B3737300"/>
    <m/>
    <m/>
    <s v="4c55e10f1b9e6c10a32e6421b24bcb50"/>
    <s v="4c55e10f1b9e6c10a32e6421b24bcb50"/>
    <s v="No"/>
    <s v="Folkert van der Ploeg"/>
    <s v="Jonathan Torenburg"/>
    <s v="Product data"/>
    <s v="Exchanged across domains"/>
    <s v="ING Bank Netherlands - Bank"/>
    <s v="Y"/>
    <s v="Mortgages NL"/>
    <s v="No"/>
    <m/>
    <m/>
  </r>
  <r>
    <x v="887"/>
    <x v="920"/>
    <m/>
    <x v="0"/>
    <x v="1"/>
    <s v="Mark Nijssen-Gerichhausen"/>
    <s v="Jacques Schram"/>
    <x v="2"/>
    <s v="be+nl/Mortgages NL/Origination/Phoenix"/>
    <s v="Business Application"/>
    <s v="Installed"/>
    <s v="Operational"/>
    <s v="Production"/>
    <s v="B3737300"/>
    <m/>
    <m/>
    <s v="application-business-1674642"/>
    <s v="application-business-1674642"/>
    <s v="Yes"/>
    <s v="Folkert van der Ploeg"/>
    <s v="Matthieu Luijpen"/>
    <s v="Agreement data"/>
    <s v="Exchanged across domains"/>
    <s v="ING Bank Netherlands - Bank"/>
    <s v="Y"/>
    <s v="Mortgages NL"/>
    <s v="Yes"/>
    <s v="Yes"/>
    <m/>
  </r>
  <r>
    <x v="888"/>
    <x v="921"/>
    <m/>
    <x v="0"/>
    <x v="0"/>
    <s v="Michael Canter-Visscher"/>
    <s v="Geoffrey Pareyn"/>
    <x v="0"/>
    <s v="be+nl/CRO/Retail Credit Risk/Office Tooling"/>
    <s v="Business Application"/>
    <s v="Installed"/>
    <s v="Operational"/>
    <s v="Production"/>
    <m/>
    <m/>
    <m/>
    <s v="d546878a1b7a60d432114262b24bcb83"/>
    <m/>
    <m/>
    <m/>
    <m/>
    <m/>
    <m/>
    <m/>
    <m/>
    <m/>
    <m/>
    <m/>
    <m/>
  </r>
  <r>
    <x v="889"/>
    <x v="922"/>
    <s v="Application is stateless, no data contained"/>
    <x v="0"/>
    <x v="1"/>
    <s v="Mark Nijssen-Gerichhausen"/>
    <s v="Jacques Schram"/>
    <x v="1"/>
    <s v="be+nl/Mortgages NL/COE/EnterPrice"/>
    <s v="Business Application"/>
    <s v="Installed"/>
    <s v="Operational"/>
    <s v="Production"/>
    <s v="B3737300"/>
    <m/>
    <m/>
    <s v="application-business-1540479"/>
    <s v="application-business-1540479"/>
    <s v="No"/>
    <s v="Folkert van der Ploeg"/>
    <s v="Michiel van Bergen"/>
    <m/>
    <m/>
    <s v="ING Bank Netherlands - Bank"/>
    <s v="Y"/>
    <s v="Mortgages NL"/>
    <s v="No"/>
    <m/>
    <m/>
  </r>
  <r>
    <x v="890"/>
    <x v="923"/>
    <m/>
    <x v="0"/>
    <x v="1"/>
    <s v="Mark Nijssen-Gerichhausen"/>
    <s v="Marijn Janssen"/>
    <x v="1"/>
    <s v="be+nl/Mortgages NL/ILM/CX &amp; Activation/Sputnik"/>
    <s v="Business Application"/>
    <s v="Installed"/>
    <s v="Operational"/>
    <s v="Production"/>
    <s v="B3737300"/>
    <m/>
    <m/>
    <s v="bb2162011bf1f890eec0433be54bcb60"/>
    <s v="bb2162011bf1f890eec0433be54bcb60"/>
    <s v="No"/>
    <s v="Folkert van der Ploeg"/>
    <s v="Edgar Kotte"/>
    <s v="Product data"/>
    <s v="Kept in own tribe"/>
    <s v="ING Bank Netherlands - Bank"/>
    <s v="Y"/>
    <s v="Mortgages NL"/>
    <s v="No"/>
    <m/>
    <m/>
  </r>
  <r>
    <x v="891"/>
    <x v="924"/>
    <m/>
    <x v="0"/>
    <x v="0"/>
    <s v="Mark Nijssen-Gerichhausen"/>
    <s v="Jacques Schram"/>
    <x v="0"/>
    <s v="be+nl/Mortgages NL/Origination/AcceleratING"/>
    <s v="Business Application"/>
    <s v="Installed"/>
    <s v="Operational"/>
    <s v="Production"/>
    <s v="B3737300"/>
    <m/>
    <m/>
    <s v="97f923231b0b9110656ff646464bcbab"/>
    <m/>
    <m/>
    <m/>
    <m/>
    <m/>
    <m/>
    <m/>
    <m/>
    <m/>
    <m/>
    <m/>
    <m/>
  </r>
  <r>
    <x v="892"/>
    <x v="925"/>
    <s v="MING connected API without DB"/>
    <x v="0"/>
    <x v="1"/>
    <s v="Mark Nijssen-Gerichhausen"/>
    <s v="Marijn Janssen"/>
    <x v="1"/>
    <s v="be+nl/Mortgages NL/ILM/Funky Astronauts"/>
    <s v="Business Application"/>
    <s v="Installed"/>
    <s v="Operational"/>
    <s v="Production"/>
    <s v="B3737300"/>
    <m/>
    <m/>
    <s v="839e7596db82a7c491ab3b4ffe96196f"/>
    <s v="839e7596db82a7c491ab3b4ffe96196f"/>
    <s v="No"/>
    <s v="Folkert van der Ploeg"/>
    <s v="Richard Weeda"/>
    <s v="Product data"/>
    <s v="Exchanged across domains"/>
    <s v="ING Bank Netherlands - Bank"/>
    <s v="Y"/>
    <s v="Mortgages NL"/>
    <s v="No"/>
    <m/>
    <m/>
  </r>
  <r>
    <x v="893"/>
    <x v="926"/>
    <s v="Applications are stateless, no data contained"/>
    <x v="0"/>
    <x v="1"/>
    <s v="Mark Nijssen-Gerichhausen"/>
    <s v="Jacques Schram"/>
    <x v="1"/>
    <s v="be+nl/Mortgages NL/COE/EnterPrice"/>
    <s v="Business Application"/>
    <s v="Installed"/>
    <s v="Operational"/>
    <s v="Production"/>
    <s v="B3737300"/>
    <m/>
    <m/>
    <s v="application-business-1187354"/>
    <s v="application-business-1187354"/>
    <s v="No"/>
    <s v="Folkert van der Ploeg"/>
    <s v="Michiel van Bergen"/>
    <m/>
    <m/>
    <s v="ING Bank Netherlands - Bank"/>
    <s v="Y"/>
    <s v="Mortgages NL"/>
    <s v="No"/>
    <m/>
    <m/>
  </r>
  <r>
    <x v="894"/>
    <x v="927"/>
    <m/>
    <x v="0"/>
    <x v="0"/>
    <s v="Mark Nijssen-Gerichhausen"/>
    <s v="Jacques Schram"/>
    <x v="0"/>
    <s v="be+nl/Mortgages NL/Origination/Hybride Advies"/>
    <s v="Business Application"/>
    <s v="Installed"/>
    <s v="Operational"/>
    <s v="Production"/>
    <s v="B3737300"/>
    <m/>
    <m/>
    <s v="918f105a1b6461106452ddf3b24bcb4d"/>
    <m/>
    <m/>
    <m/>
    <m/>
    <m/>
    <m/>
    <m/>
    <m/>
    <m/>
    <m/>
    <m/>
    <m/>
  </r>
  <r>
    <x v="895"/>
    <x v="928"/>
    <m/>
    <x v="0"/>
    <x v="0"/>
    <s v="Mark Nijssen-Gerichhausen"/>
    <s v="Jacques Schram"/>
    <x v="0"/>
    <s v="be+nl/Mortgages NL/Origination/Porthos"/>
    <s v="Business Application"/>
    <s v="Installed"/>
    <s v="Operational"/>
    <s v="Production"/>
    <s v="B3737300"/>
    <m/>
    <m/>
    <s v="66519a181b9301d0c97536d5464bcbcb"/>
    <m/>
    <m/>
    <m/>
    <m/>
    <m/>
    <m/>
    <m/>
    <m/>
    <m/>
    <m/>
    <m/>
    <m/>
  </r>
  <r>
    <x v="896"/>
    <x v="929"/>
    <m/>
    <x v="0"/>
    <x v="1"/>
    <s v="Mark Nijssen-Gerichhausen"/>
    <s v="Marijn Janssen"/>
    <x v="1"/>
    <s v="be+nl/Mortgages NL/ILM/Funky Astronauts"/>
    <s v="Business Application"/>
    <s v="Installed"/>
    <s v="Operational"/>
    <s v="Production"/>
    <s v="B3737300"/>
    <m/>
    <m/>
    <s v="c0fc2e86dbf03200ad55708dae96190c"/>
    <s v="c0fc2e86dbf03200ad55708dae96190c"/>
    <s v="Yes"/>
    <s v="Folkert van der Ploeg"/>
    <s v="Edgar Kotte"/>
    <s v="Product data"/>
    <s v="Kept in own tribe"/>
    <s v="ING Bank Netherlands - Bank"/>
    <s v="Y"/>
    <s v="Mortgages NL"/>
    <s v="Yes"/>
    <s v="Yes"/>
    <m/>
  </r>
  <r>
    <x v="897"/>
    <x v="930"/>
    <m/>
    <x v="0"/>
    <x v="1"/>
    <s v="Mark Nijssen-Gerichhausen"/>
    <s v="Marijn Janssen"/>
    <x v="1"/>
    <s v="be+nl/Mortgages NL/ILM/SpecTrra"/>
    <s v="Business Application"/>
    <s v="Installed"/>
    <s v="Operational"/>
    <s v="Production"/>
    <s v="B3737300"/>
    <m/>
    <m/>
    <s v="application-business-1693961"/>
    <s v="application-business-1693961"/>
    <s v="No"/>
    <s v="Folkert van der Ploeg"/>
    <s v="Richard Weeda"/>
    <s v="Product data"/>
    <s v="Kept in own tribe"/>
    <s v="ING Bank Netherlands - Bank"/>
    <s v="Y"/>
    <s v="Mortgages NL"/>
    <s v="Yes"/>
    <s v="No"/>
    <m/>
  </r>
  <r>
    <x v="898"/>
    <x v="931"/>
    <m/>
    <x v="0"/>
    <x v="0"/>
    <s v="Mark Nijssen-Gerichhausen"/>
    <s v="Marijn Janssen"/>
    <x v="0"/>
    <s v="be+nl/Mortgages NL/Origination/Data Rangers"/>
    <s v="Business Application"/>
    <s v="Installed"/>
    <s v="Operational"/>
    <s v="Production"/>
    <s v="B3737300"/>
    <m/>
    <m/>
    <s v="ab7c59da1bea74d086e17805464bcb6f"/>
    <m/>
    <m/>
    <m/>
    <m/>
    <m/>
    <m/>
    <m/>
    <m/>
    <m/>
    <m/>
    <m/>
    <m/>
  </r>
  <r>
    <x v="899"/>
    <x v="932"/>
    <s v="Type could also be &quot;reference data&quot;"/>
    <x v="0"/>
    <x v="1"/>
    <s v="Mark Nijssen-Gerichhausen"/>
    <s v="Peter Kuijpers"/>
    <x v="2"/>
    <s v="be+nl/Mortgages NL/Independent/Triple A"/>
    <s v="Business Application"/>
    <s v="Installed"/>
    <s v="Operational"/>
    <s v="Production"/>
    <s v="B3737300"/>
    <m/>
    <m/>
    <s v="application-business-1026921"/>
    <s v="application-business-1026921"/>
    <s v="Yes"/>
    <s v="Folkert van der Ploeg"/>
    <s v="Marcel de Ruiter"/>
    <s v="Data derived by other data users"/>
    <s v="Exchanged across domains"/>
    <s v="ING Bank Netherlands - Bank"/>
    <s v="Y"/>
    <s v="Mortgages NL"/>
    <s v="Yes"/>
    <s v="Yes"/>
    <m/>
  </r>
  <r>
    <x v="900"/>
    <x v="933"/>
    <m/>
    <x v="0"/>
    <x v="0"/>
    <s v="Halil Cekiç"/>
    <s v="Francisco Schram"/>
    <x v="0"/>
    <s v="be+nl/Mortgages BE/Digital Mortgage"/>
    <s v="Business Application"/>
    <s v="Installed"/>
    <s v="Operational"/>
    <s v="Production"/>
    <s v="50002492"/>
    <m/>
    <m/>
    <s v="589b8a1edb5b445019035487dc961999"/>
    <m/>
    <m/>
    <m/>
    <m/>
    <m/>
    <m/>
    <m/>
    <m/>
    <m/>
    <m/>
    <m/>
    <m/>
  </r>
  <r>
    <x v="901"/>
    <x v="934"/>
    <m/>
    <x v="0"/>
    <x v="0"/>
    <s v="Rik-Jan van Bree"/>
    <s v="Maarten van Gessel"/>
    <x v="0"/>
    <s v="be+nl/Payments NL/Products/Crafty Unicorns"/>
    <s v="Business Application"/>
    <s v="Installed"/>
    <s v="Operational"/>
    <s v="Production"/>
    <s v="B3736300"/>
    <m/>
    <m/>
    <s v="a8b2ce671b232094feef65fde54bcb19"/>
    <m/>
    <m/>
    <m/>
    <m/>
    <m/>
    <m/>
    <m/>
    <m/>
    <m/>
    <m/>
    <m/>
    <m/>
  </r>
  <r>
    <x v="902"/>
    <x v="935"/>
    <m/>
    <x v="0"/>
    <x v="0"/>
    <s v="Koen Michiels"/>
    <s v="Amaury Vanthournout"/>
    <x v="0"/>
    <s v="be+nl/Digital Business Banking BE/BusChan/Trojans"/>
    <s v="Business Application"/>
    <s v="Installed"/>
    <s v="Operational"/>
    <s v="Production"/>
    <s v="50002751"/>
    <m/>
    <m/>
    <s v="aa3cf860db482b0410dffda41d96195a"/>
    <m/>
    <m/>
    <m/>
    <m/>
    <m/>
    <m/>
    <m/>
    <m/>
    <m/>
    <m/>
    <m/>
    <m/>
  </r>
  <r>
    <x v="903"/>
    <x v="936"/>
    <m/>
    <x v="0"/>
    <x v="1"/>
    <s v="Rik-Jan van Bree"/>
    <s v="Maarten van Gessel"/>
    <x v="1"/>
    <s v="be+nl/Payments NL/Products/Crafty Unicorns"/>
    <s v="Business Application"/>
    <s v="Installed"/>
    <s v="Operational"/>
    <s v="Production"/>
    <s v="B3736300"/>
    <m/>
    <m/>
    <s v="application-business-1674712"/>
    <s v="application-business-1674712"/>
    <s v="No"/>
    <s v="Narjiss Aydoun"/>
    <s v="Hans Krak"/>
    <m/>
    <m/>
    <s v="ING Bank Netherlands - Bank"/>
    <s v="Y"/>
    <s v="Payments NL"/>
    <s v="No"/>
    <s v="No"/>
    <m/>
  </r>
  <r>
    <x v="904"/>
    <x v="937"/>
    <m/>
    <x v="0"/>
    <x v="0"/>
    <s v="Vik Van Hoye"/>
    <s v="Grégory Dekimpe"/>
    <x v="0"/>
    <s v="be+nl/CRO/Balance Sheet Risk/Office Tooling"/>
    <s v="Business Application"/>
    <s v="Installed"/>
    <s v="Operational"/>
    <s v="Production"/>
    <m/>
    <m/>
    <m/>
    <s v="e37506db1bc5e4507842be65464bcb78"/>
    <m/>
    <m/>
    <m/>
    <m/>
    <m/>
    <m/>
    <m/>
    <m/>
    <m/>
    <m/>
    <m/>
    <m/>
  </r>
  <r>
    <x v="905"/>
    <x v="938"/>
    <m/>
    <x v="0"/>
    <x v="0"/>
    <s v="Cedric Istasse"/>
    <s v="Geert Decarne"/>
    <x v="0"/>
    <s v="be+nl/Lease/Direct Lease BE"/>
    <s v="Business Application"/>
    <s v="Installed"/>
    <s v="Operational"/>
    <s v="Production"/>
    <s v="00500000"/>
    <m/>
    <m/>
    <s v="03e0a01fdb5e44dc4b10f9d10f961950"/>
    <m/>
    <m/>
    <m/>
    <m/>
    <m/>
    <m/>
    <m/>
    <m/>
    <m/>
    <m/>
    <m/>
    <m/>
  </r>
  <r>
    <x v="906"/>
    <x v="939"/>
    <m/>
    <x v="0"/>
    <x v="0"/>
    <s v="Tine Puttenaers"/>
    <s v="Olivier De Maesschalck"/>
    <x v="0"/>
    <s v="be+nl/Finance &amp; Risk Support Chain/Finance &amp; Risk Business Support Java"/>
    <s v="Business Application"/>
    <s v="Installed"/>
    <s v="Operational"/>
    <s v="Production"/>
    <s v="50002581"/>
    <m/>
    <m/>
    <s v="application-support-997311"/>
    <m/>
    <m/>
    <m/>
    <m/>
    <m/>
    <m/>
    <m/>
    <m/>
    <m/>
    <m/>
    <m/>
    <m/>
  </r>
  <r>
    <x v="907"/>
    <x v="940"/>
    <m/>
    <x v="0"/>
    <x v="1"/>
    <s v="Ben Jansen"/>
    <s v="Ben Jansen"/>
    <x v="2"/>
    <s v="be+nl/Facilitymgt NL/CREFS NL Business IT"/>
    <s v="Business Application"/>
    <s v="Installed"/>
    <s v="Operational"/>
    <s v="Production"/>
    <s v="B3702900"/>
    <m/>
    <m/>
    <s v="02bb2ff21b6f2050656ff646464bcbd3"/>
    <s v="02bb2ff21b6f2050656ff646464bcbd3"/>
    <s v="No"/>
    <s v="Ben Jansen"/>
    <m/>
    <s v="Operational System Process Organisational data"/>
    <s v="Kept in own tribe"/>
    <s v="ING Bank Netherlands - Bank"/>
    <s v="N"/>
    <s v="Facilitymgt NL"/>
    <m/>
    <m/>
    <m/>
  </r>
  <r>
    <x v="908"/>
    <x v="941"/>
    <m/>
    <x v="0"/>
    <x v="0"/>
    <s v="Arnaud Gaudissart"/>
    <s v="Erik Hagreis"/>
    <x v="0"/>
    <s v="be+nl/Investments BE/BE Advisory Product: PerBa/PriBa/Instrument &amp; Risk Manageme"/>
    <s v="Business Application"/>
    <s v="Installed"/>
    <s v="Operational"/>
    <s v="Production"/>
    <s v="50002461"/>
    <m/>
    <m/>
    <s v="application-business-615356"/>
    <m/>
    <m/>
    <m/>
    <m/>
    <m/>
    <m/>
    <m/>
    <m/>
    <m/>
    <m/>
    <m/>
    <m/>
  </r>
  <r>
    <x v="909"/>
    <x v="942"/>
    <m/>
    <x v="0"/>
    <x v="1"/>
    <s v="Stef Rigaux"/>
    <s v="Ellen Jacobse - de Groot"/>
    <x v="1"/>
    <s v="be+nl/Branches NL/IT Boys"/>
    <s v="Business Application"/>
    <s v="Installed"/>
    <s v="Operational"/>
    <s v="Production"/>
    <s v="B4821700"/>
    <m/>
    <m/>
    <s v="62603d56db7fe340bfa9b34ffe961982"/>
    <s v="62603d56db7fe340bfa9b34ffe961982"/>
    <s v="No"/>
    <s v="Wim Heinstra"/>
    <s v="Luuk Schouten"/>
    <s v="Product data"/>
    <s v="Kept in own tribe"/>
    <s v="ING Bank Netherlands - Bank"/>
    <s v="N"/>
    <s v="Branches NL"/>
    <m/>
    <m/>
    <m/>
  </r>
  <r>
    <x v="910"/>
    <x v="943"/>
    <m/>
    <x v="0"/>
    <x v="0"/>
    <s v="Tine Puttenaers"/>
    <s v="Andy Vanzurpele"/>
    <x v="0"/>
    <s v="be+nl/HR BE/HR Domestic"/>
    <s v="Business Application"/>
    <s v="Installed"/>
    <s v="Operational"/>
    <s v="Production"/>
    <s v="50002501"/>
    <m/>
    <m/>
    <s v="eb5f628c1b96fc10833ba9b3b24bcbee"/>
    <m/>
    <m/>
    <m/>
    <m/>
    <m/>
    <m/>
    <m/>
    <m/>
    <m/>
    <m/>
    <m/>
    <m/>
  </r>
  <r>
    <x v="911"/>
    <x v="944"/>
    <m/>
    <x v="0"/>
    <x v="0"/>
    <s v="Patrick Ghysen"/>
    <s v="Rosario Aguilar Ruiz"/>
    <x v="0"/>
    <s v="be+nl/DB&amp;MF BE/Platform &amp; Enablers/Manage Current Account"/>
    <s v="Business Application"/>
    <s v="Installed"/>
    <s v="Operational"/>
    <s v="Production"/>
    <s v="50002401"/>
    <m/>
    <m/>
    <s v="application-business-36665"/>
    <m/>
    <m/>
    <m/>
    <m/>
    <m/>
    <m/>
    <m/>
    <m/>
    <m/>
    <m/>
    <m/>
    <m/>
  </r>
  <r>
    <x v="912"/>
    <x v="945"/>
    <m/>
    <x v="0"/>
    <x v="1"/>
    <s v="Mark Nijssen-Gerichhausen"/>
    <s v="Jacques Schram"/>
    <x v="2"/>
    <s v="be+nl/Mortgages NL/Origination/AcceleratING"/>
    <s v="Business Application"/>
    <s v="Installed"/>
    <s v="Operational"/>
    <s v="Production"/>
    <s v="B3737300"/>
    <m/>
    <m/>
    <s v="application-business-985286"/>
    <s v="application-business-985286"/>
    <s v="Yes"/>
    <s v="Folkert van der Ploeg"/>
    <s v="Falco Vriesekoop"/>
    <s v="Party data"/>
    <s v="Exchanged across domains"/>
    <s v="ING Bank Netherlands - Bank"/>
    <s v="Y"/>
    <s v="Mortgages NL"/>
    <s v="Yes"/>
    <s v="Yes"/>
    <m/>
  </r>
  <r>
    <x v="913"/>
    <x v="946"/>
    <m/>
    <x v="0"/>
    <x v="0"/>
    <s v="Marijke De Jonckheer"/>
    <s v="Stevan Texier"/>
    <x v="0"/>
    <s v="be+nl/KYC Services BE/KYC Logic &amp; Rules "/>
    <s v="Business Application"/>
    <s v="Installed"/>
    <s v="Operational"/>
    <s v="Production"/>
    <s v="50002441"/>
    <m/>
    <m/>
    <s v="application-business-1200619"/>
    <m/>
    <m/>
    <m/>
    <m/>
    <m/>
    <m/>
    <m/>
    <m/>
    <m/>
    <m/>
    <m/>
    <m/>
  </r>
  <r>
    <x v="914"/>
    <x v="947"/>
    <m/>
    <x v="0"/>
    <x v="0"/>
    <s v="Marijke De Jonckheer"/>
    <s v="Johan Van Assche"/>
    <x v="0"/>
    <s v="be+nl/Digital Business Banking BE/CD-BE/Core Star"/>
    <s v="Business Application"/>
    <s v="Installed"/>
    <s v="Operational"/>
    <s v="Production"/>
    <s v="50002441"/>
    <m/>
    <m/>
    <s v="application-business-34337"/>
    <m/>
    <m/>
    <m/>
    <m/>
    <m/>
    <m/>
    <m/>
    <m/>
    <m/>
    <m/>
    <m/>
    <m/>
  </r>
  <r>
    <x v="915"/>
    <x v="948"/>
    <m/>
    <x v="0"/>
    <x v="0"/>
    <s v="Tine Puttenaers"/>
    <s v="Camille Villeroy de Galhau"/>
    <x v="0"/>
    <s v="be+nl/Finance &amp; Risk Support Chain/Finance &amp; Risk  Business Support PeopleSoft"/>
    <s v="Business Application"/>
    <s v="Installed"/>
    <s v="Operational"/>
    <s v="Production"/>
    <s v="50002581"/>
    <m/>
    <m/>
    <s v="application-business-631358"/>
    <m/>
    <m/>
    <m/>
    <m/>
    <m/>
    <m/>
    <m/>
    <m/>
    <m/>
    <m/>
    <m/>
    <m/>
  </r>
  <r>
    <x v="916"/>
    <x v="949"/>
    <m/>
    <x v="0"/>
    <x v="0"/>
    <s v="Nick WILMS"/>
    <s v="André Cattaruzza"/>
    <x v="0"/>
    <s v="be+nl/Finance/Procurement/Office tooling"/>
    <s v="Business Application"/>
    <s v="Installed"/>
    <s v="Operational"/>
    <s v="Production"/>
    <m/>
    <m/>
    <m/>
    <s v="a0ee6ae7db0b6f009b58f9231d961925"/>
    <m/>
    <m/>
    <m/>
    <m/>
    <m/>
    <m/>
    <m/>
    <m/>
    <m/>
    <m/>
    <m/>
    <m/>
  </r>
  <r>
    <x v="917"/>
    <x v="950"/>
    <m/>
    <x v="1"/>
    <x v="0"/>
    <s v="Nick WILMS"/>
    <s v="André Cattaruzza"/>
    <x v="0"/>
    <s v="be+nl/Finance/Procurement/Office tooling"/>
    <s v="Business Application"/>
    <s v="Retired"/>
    <s v="Operational"/>
    <s v="Production"/>
    <m/>
    <m/>
    <m/>
    <s v="bcee6ae7db0b6f009b58f9231d961930"/>
    <m/>
    <m/>
    <m/>
    <m/>
    <m/>
    <m/>
    <m/>
    <m/>
    <m/>
    <m/>
    <m/>
    <m/>
  </r>
  <r>
    <x v="918"/>
    <x v="951"/>
    <m/>
    <x v="0"/>
    <x v="0"/>
    <s v="Filip Bollaerts"/>
    <s v="Johan Smessaert"/>
    <x v="0"/>
    <s v="be+nl/Platform Engineering/Users Connectivity"/>
    <s v="Business Application"/>
    <s v="Installed"/>
    <s v="Operational"/>
    <s v="Production"/>
    <s v="50002101"/>
    <m/>
    <m/>
    <s v="e79beef5dbdc4b00eb6370600f9619de"/>
    <m/>
    <m/>
    <m/>
    <m/>
    <m/>
    <m/>
    <m/>
    <m/>
    <m/>
    <m/>
    <m/>
    <m/>
  </r>
  <r>
    <x v="919"/>
    <x v="952"/>
    <m/>
    <x v="0"/>
    <x v="0"/>
    <s v="Filip Bollaerts"/>
    <s v="Johan Smessaert"/>
    <x v="0"/>
    <s v="be+nl/Platform Engineering/Users Connectivity"/>
    <s v="Business Application"/>
    <s v="Installed"/>
    <s v="Operational"/>
    <s v="Production"/>
    <s v="50002101"/>
    <m/>
    <m/>
    <s v="8089ef001b5ded10e66d400de54bcbe3"/>
    <m/>
    <m/>
    <m/>
    <m/>
    <m/>
    <m/>
    <m/>
    <m/>
    <m/>
    <m/>
    <m/>
    <m/>
  </r>
  <r>
    <x v="920"/>
    <x v="953"/>
    <m/>
    <x v="0"/>
    <x v="0"/>
    <s v="Filip Bollaerts"/>
    <s v="Johan Smessaert"/>
    <x v="0"/>
    <s v="be+nl/Platform Engineering/Users Connectivity"/>
    <s v="Business Application"/>
    <s v="Installed"/>
    <s v="Operational"/>
    <s v="Production"/>
    <s v="50002101"/>
    <m/>
    <m/>
    <s v="d999d89d1b51a950e66d400de54bcb5d"/>
    <m/>
    <m/>
    <m/>
    <m/>
    <m/>
    <m/>
    <m/>
    <m/>
    <m/>
    <m/>
    <m/>
    <m/>
  </r>
  <r>
    <x v="921"/>
    <x v="954"/>
    <m/>
    <x v="0"/>
    <x v="0"/>
    <s v="Filip Bollaerts"/>
    <s v="Johan Smessaert"/>
    <x v="0"/>
    <s v="be+nl/Platform Engineering/Users Connectivity"/>
    <s v="Business Application"/>
    <s v="Installed"/>
    <s v="Operational"/>
    <s v="Production"/>
    <s v="50002101"/>
    <m/>
    <m/>
    <s v="8945d8191b11a950e66d400de54bcb18"/>
    <m/>
    <m/>
    <m/>
    <m/>
    <m/>
    <m/>
    <m/>
    <m/>
    <m/>
    <m/>
    <m/>
    <m/>
  </r>
  <r>
    <x v="922"/>
    <x v="955"/>
    <m/>
    <x v="0"/>
    <x v="0"/>
    <s v="Vik Van Hoye"/>
    <s v="Grégory Dekimpe"/>
    <x v="0"/>
    <s v="be+nl/CRO/Balance Sheet Risk/Office Tooling"/>
    <s v="Business Application"/>
    <s v="Installed"/>
    <s v="Operational"/>
    <s v="Production"/>
    <m/>
    <m/>
    <m/>
    <s v="e527767fdb094410e0a65858dc961948"/>
    <m/>
    <m/>
    <m/>
    <m/>
    <m/>
    <m/>
    <m/>
    <m/>
    <m/>
    <m/>
    <m/>
    <m/>
  </r>
  <r>
    <x v="923"/>
    <x v="956"/>
    <m/>
    <x v="0"/>
    <x v="0"/>
    <s v="Michael Canter-Visscher"/>
    <s v="Geoffrey Pareyn"/>
    <x v="0"/>
    <s v="be+nl/Finance &amp; Risk Support Chain/Finance &amp; Risk Business Support UDA"/>
    <s v="Business Application"/>
    <s v="Installed"/>
    <s v="Operational"/>
    <s v="Production"/>
    <m/>
    <m/>
    <m/>
    <s v="a1e522971b88415052da9821b24bcb77"/>
    <m/>
    <m/>
    <m/>
    <m/>
    <m/>
    <m/>
    <m/>
    <m/>
    <m/>
    <m/>
    <m/>
    <m/>
  </r>
  <r>
    <x v="924"/>
    <x v="957"/>
    <m/>
    <x v="0"/>
    <x v="0"/>
    <s v="Arnaud Gaudissart"/>
    <s v="Erik Hagreis"/>
    <x v="0"/>
    <s v="be+nl/Investments NL/Office Tooling"/>
    <s v="Business Application"/>
    <s v="Installed"/>
    <s v="Operational"/>
    <s v="Production"/>
    <s v="50002461"/>
    <m/>
    <m/>
    <s v="application-support-1701129"/>
    <m/>
    <m/>
    <m/>
    <m/>
    <m/>
    <m/>
    <m/>
    <m/>
    <m/>
    <m/>
    <m/>
    <m/>
  </r>
  <r>
    <x v="925"/>
    <x v="958"/>
    <m/>
    <x v="0"/>
    <x v="1"/>
    <s v="Sander Quik"/>
    <s v="Erik Wolkenfelt"/>
    <x v="1"/>
    <s v="be+nl/CoE Communications and brand exp/Campagne Team NL"/>
    <s v="Business Application"/>
    <s v="Installed"/>
    <s v="Operational"/>
    <s v="Production"/>
    <s v="B3731500"/>
    <m/>
    <m/>
    <s v="1e40252bdb9958189cfbe2a94b9619b0"/>
    <s v="1e40252bdb9958189cfbe2a94b9619b0"/>
    <s v="No"/>
    <m/>
    <m/>
    <s v="Party data"/>
    <s v="Kept in own tribe"/>
    <s v="ING Bank Netherlands - Bank"/>
    <s v="N"/>
    <s v="CoE Communications and brand exp"/>
    <m/>
    <m/>
    <m/>
  </r>
  <r>
    <x v="926"/>
    <x v="959"/>
    <m/>
    <x v="0"/>
    <x v="0"/>
    <s v="Vik Van Hoye"/>
    <s v="Grégory Dekimpe"/>
    <x v="0"/>
    <s v="be+nl/CRO/Balance Sheet Risk/Office Tooling"/>
    <s v="Business Application"/>
    <s v="Installed"/>
    <s v="Operational"/>
    <s v="Production"/>
    <m/>
    <m/>
    <m/>
    <s v="6127767fdb094410e0a65858dc96196b"/>
    <m/>
    <m/>
    <m/>
    <m/>
    <m/>
    <m/>
    <m/>
    <m/>
    <m/>
    <m/>
    <m/>
    <m/>
  </r>
  <r>
    <x v="927"/>
    <x v="960"/>
    <m/>
    <x v="0"/>
    <x v="0"/>
    <s v="Luc Janssen"/>
    <s v="An CAERS"/>
    <x v="0"/>
    <s v="be+nl/CoE Communications and brand exp/SaaS and intercompany applications suppor"/>
    <s v="Business Application"/>
    <s v="Installed"/>
    <s v="Operational"/>
    <s v="Production"/>
    <s v="50002300"/>
    <m/>
    <m/>
    <s v="application-support-1334314"/>
    <m/>
    <m/>
    <m/>
    <m/>
    <m/>
    <m/>
    <m/>
    <m/>
    <m/>
    <m/>
    <m/>
    <m/>
  </r>
  <r>
    <x v="928"/>
    <x v="961"/>
    <m/>
    <x v="0"/>
    <x v="0"/>
    <s v="Filip Bollaerts"/>
    <s v="Johan Smessaert"/>
    <x v="0"/>
    <s v="be+nl/Platform Engineering/Application connectivity"/>
    <s v="Business Application"/>
    <s v="Installed"/>
    <s v="Operational"/>
    <s v="Production"/>
    <s v="50002101"/>
    <m/>
    <m/>
    <s v="b0aec3dfdb259700b859fd051d9619bc"/>
    <m/>
    <m/>
    <m/>
    <m/>
    <m/>
    <m/>
    <m/>
    <m/>
    <m/>
    <m/>
    <m/>
    <m/>
  </r>
  <r>
    <x v="929"/>
    <x v="962"/>
    <m/>
    <x v="0"/>
    <x v="0"/>
    <s v="Filip Bollaerts"/>
    <s v="Johan Smessaert"/>
    <x v="0"/>
    <s v="be+nl/Platform Engineering/Application connectivity"/>
    <s v="Business Application"/>
    <s v="Installed"/>
    <s v="Operational"/>
    <s v="Production"/>
    <s v="50002101"/>
    <m/>
    <m/>
    <s v="fea1535bdb659700b859fd051d961947"/>
    <m/>
    <m/>
    <m/>
    <m/>
    <m/>
    <m/>
    <m/>
    <m/>
    <m/>
    <m/>
    <m/>
    <m/>
  </r>
  <r>
    <x v="930"/>
    <x v="963"/>
    <m/>
    <x v="0"/>
    <x v="0"/>
    <s v="Bas van Alphen"/>
    <s v="ESEN SAYGIVAR"/>
    <x v="0"/>
    <s v="be+nl/NL Engineering Enablement/SRE"/>
    <s v="Business Application"/>
    <s v="Installed"/>
    <s v="Operational"/>
    <s v="Production"/>
    <s v="B3731600"/>
    <m/>
    <m/>
    <s v="e95dd6471bcc8d10c498635ee54bcbcd"/>
    <m/>
    <m/>
    <m/>
    <m/>
    <m/>
    <m/>
    <m/>
    <m/>
    <m/>
    <m/>
    <m/>
    <m/>
  </r>
  <r>
    <x v="931"/>
    <x v="964"/>
    <m/>
    <x v="0"/>
    <x v="0"/>
    <s v="Vik Van Hoye"/>
    <s v="Grégory Dekimpe"/>
    <x v="0"/>
    <s v="be+nl/CRO/Balance Sheet Risk/Office Tooling"/>
    <s v="Business Application"/>
    <s v="Installed"/>
    <s v="Operational"/>
    <s v="Production"/>
    <m/>
    <m/>
    <m/>
    <s v="ad27767fdb094410e0a65858dc9619bf"/>
    <m/>
    <m/>
    <m/>
    <m/>
    <m/>
    <m/>
    <m/>
    <m/>
    <m/>
    <m/>
    <m/>
    <m/>
  </r>
  <r>
    <x v="35"/>
    <x v="965"/>
    <s v="Obsolete and to removed in CMDB"/>
    <x v="4"/>
    <x v="2"/>
    <s v="Vlad Kogan"/>
    <s v="Annemieke Tromp"/>
    <x v="1"/>
    <s v="be+nl/CRO NL/MRM/Office Tooling"/>
    <s v="Business Application"/>
    <s v="Installed"/>
    <s v="Operational"/>
    <s v="Production"/>
    <m/>
    <m/>
    <m/>
    <m/>
    <m/>
    <m/>
    <m/>
    <m/>
    <m/>
    <m/>
    <s v="ING Bank Netherlands - Bank"/>
    <s v="N"/>
    <s v="CRO NL"/>
    <m/>
    <m/>
    <m/>
  </r>
  <r>
    <x v="932"/>
    <x v="966"/>
    <s v="Please delete this item, is no asset"/>
    <x v="4"/>
    <x v="1"/>
    <s v="Sijmen de Waart"/>
    <s v="Chiel Keijzer"/>
    <x v="1"/>
    <s v="be+nl/Payments/Office Tooling"/>
    <s v="Business Application"/>
    <s v="Installed"/>
    <s v="Operational"/>
    <s v="Production"/>
    <m/>
    <m/>
    <m/>
    <s v="76842cbadb2ed4549ded50abd3961910"/>
    <s v="76842cbadb2ed4549ded50abd3961910"/>
    <s v="No"/>
    <s v="Chiel Keijzer"/>
    <s v="nvt"/>
    <s v="Transaction data"/>
    <s v="Kept in own tribe"/>
    <s v="ING Bank Netherlands - Bank"/>
    <s v="N"/>
    <s v="Payments"/>
    <m/>
    <m/>
    <m/>
  </r>
  <r>
    <x v="933"/>
    <x v="967"/>
    <m/>
    <x v="0"/>
    <x v="0"/>
    <s v="Rein Heddema"/>
    <s v="Ed Spitteler"/>
    <x v="0"/>
    <s v="be+nl/Document &amp; Content Services NL/Content Interaction/Data Quality &amp;Retention"/>
    <s v="Business Application"/>
    <s v="Installed"/>
    <s v="Operational"/>
    <s v="Production"/>
    <s v="B5870507"/>
    <m/>
    <m/>
    <s v="2dc5114f1b030d9065bd4042b24bcb94"/>
    <m/>
    <m/>
    <m/>
    <m/>
    <m/>
    <m/>
    <m/>
    <m/>
    <m/>
    <m/>
    <m/>
    <m/>
  </r>
  <r>
    <x v="934"/>
    <x v="968"/>
    <m/>
    <x v="0"/>
    <x v="0"/>
    <s v="Emeric Romain"/>
    <s v="Cathérine Alliet"/>
    <x v="0"/>
    <s v="be+nl/HR BE/Office Tooling"/>
    <s v="Business Application"/>
    <s v="Installed"/>
    <s v="Operational"/>
    <s v="Production"/>
    <m/>
    <m/>
    <m/>
    <s v="2ba2ee19db22bb000ecefd961d9619d8"/>
    <m/>
    <m/>
    <m/>
    <m/>
    <m/>
    <m/>
    <m/>
    <m/>
    <m/>
    <m/>
    <m/>
    <m/>
  </r>
  <r>
    <x v="935"/>
    <x v="969"/>
    <m/>
    <x v="0"/>
    <x v="0"/>
    <s v="Luc Janssen"/>
    <s v="Benjamin Cabana"/>
    <x v="0"/>
    <s v="be+nl/Insurance BE/Mobility"/>
    <s v="Business Application"/>
    <s v="Installed"/>
    <s v="Operational"/>
    <s v="Production"/>
    <s v="50002300"/>
    <m/>
    <m/>
    <s v="c17ba8941b493c50303f2fcde54bcb37"/>
    <m/>
    <m/>
    <m/>
    <m/>
    <m/>
    <m/>
    <m/>
    <m/>
    <m/>
    <m/>
    <m/>
    <m/>
  </r>
  <r>
    <x v="936"/>
    <x v="970"/>
    <m/>
    <x v="0"/>
    <x v="0"/>
    <s v="Hans Asselborn"/>
    <s v="Fabienne Duysens"/>
    <x v="0"/>
    <s v="be+nl/COE SafeBus/SBO Retail/Office Tooling"/>
    <s v="Business Application"/>
    <s v="Installed"/>
    <s v="Operational"/>
    <s v="Production"/>
    <m/>
    <m/>
    <m/>
    <s v="acb701ccdb7f7bc04f25f9f51d96191a"/>
    <m/>
    <m/>
    <m/>
    <m/>
    <m/>
    <m/>
    <m/>
    <m/>
    <m/>
    <m/>
    <m/>
    <m/>
  </r>
  <r>
    <x v="937"/>
    <x v="971"/>
    <s v="Not an application, only a flat excel with macro"/>
    <x v="4"/>
    <x v="1"/>
    <s v="Pieter van Valenberg"/>
    <s v="Rogier Poel"/>
    <x v="1"/>
    <s v="be+nl/Investments NL/Shared Platform &amp; customer journeys/Transaction Management"/>
    <s v="Business Application"/>
    <s v="Installed"/>
    <s v="Operational"/>
    <s v="Production"/>
    <m/>
    <m/>
    <m/>
    <s v="fb56676adbbed05052516b4bd39619df"/>
    <s v="fb56676adbbed05052516b4bd39619df"/>
    <s v="No"/>
    <m/>
    <m/>
    <s v="Product data"/>
    <s v="Kept in own tribe"/>
    <s v="ING Bank Netherlands - Bank"/>
    <s v="N"/>
    <s v="Investments"/>
    <m/>
    <m/>
    <m/>
  </r>
  <r>
    <x v="938"/>
    <x v="972"/>
    <m/>
    <x v="1"/>
    <x v="0"/>
    <s v="Susan Eekelschot-Vernooij"/>
    <s v="Serkan Turhal"/>
    <x v="0"/>
    <s v="be+nl/Business Lending/Finance and Risk Support Chain/Office Tooling"/>
    <s v="Business Application"/>
    <s v="Retired"/>
    <s v="Operational"/>
    <s v="Production"/>
    <m/>
    <m/>
    <m/>
    <s v="1516c760dbbab304abd87c910f9619d5"/>
    <m/>
    <m/>
    <m/>
    <m/>
    <m/>
    <m/>
    <m/>
    <m/>
    <m/>
    <m/>
    <m/>
    <m/>
  </r>
  <r>
    <x v="939"/>
    <x v="973"/>
    <m/>
    <x v="0"/>
    <x v="1"/>
    <s v="Rik-Jan van Bree"/>
    <s v="Oscar Duintjer Tebbens"/>
    <x v="2"/>
    <s v="be+nl/Payments NL/Products/Digital Insight"/>
    <s v="Business Application"/>
    <s v="Installed"/>
    <s v="Operational"/>
    <s v="Production"/>
    <s v="B3736300"/>
    <m/>
    <m/>
    <s v="3925ac23db1cec14b77b5ca5f39619ef"/>
    <s v="3925ac23db1cec14b77b5ca5f39619ef"/>
    <s v="No"/>
    <s v="Narjiss Aydoun"/>
    <s v="Martijn Greuter"/>
    <s v="Agreement data"/>
    <s v="Kept in own tribe"/>
    <s v="ING Bank Netherlands - Bank"/>
    <s v="N"/>
    <s v="Payments NL"/>
    <m/>
    <m/>
    <m/>
  </r>
  <r>
    <x v="940"/>
    <x v="974"/>
    <m/>
    <x v="0"/>
    <x v="1"/>
    <s v="Paul Schaper"/>
    <s v="Paul Schaper"/>
    <x v="2"/>
    <s v="be+nl/NRC-FIAT/NRC next"/>
    <s v="Business Application"/>
    <s v="Installed"/>
    <s v="Operational"/>
    <s v="Production"/>
    <s v="B3735400"/>
    <m/>
    <m/>
    <s v="0e9088c2dbfe7f04bfa9b34ffe9619a3"/>
    <s v="0e9088c2dbfe7f04bfa9b34ffe9619a3"/>
    <s v="Yes"/>
    <s v="Guido Bosch (DB&amp;DF)"/>
    <s v="Gertjan Reinders (DB&amp;DF)"/>
    <s v="Agreement data"/>
    <s v="Exchanged across domains"/>
    <s v="ING Bank Netherlands - Bank"/>
    <s v="N"/>
    <s v="CoreBanking"/>
    <m/>
    <m/>
    <m/>
  </r>
  <r>
    <x v="941"/>
    <x v="975"/>
    <m/>
    <x v="0"/>
    <x v="0"/>
    <s v="Koen Michiels"/>
    <s v="Rob Gneo"/>
    <x v="0"/>
    <s v="be+nl/Digital Business Banking BE/BusChan/Chameleon"/>
    <s v="Business Application"/>
    <s v="Installed"/>
    <s v="Operational"/>
    <s v="Production"/>
    <s v="50002751"/>
    <m/>
    <m/>
    <s v="application-business-1288706"/>
    <m/>
    <m/>
    <m/>
    <m/>
    <m/>
    <m/>
    <m/>
    <m/>
    <m/>
    <m/>
    <m/>
    <m/>
  </r>
  <r>
    <x v="942"/>
    <x v="976"/>
    <m/>
    <x v="0"/>
    <x v="0"/>
    <s v="Arnaud Gaudissart"/>
    <s v="Erik Hagreis"/>
    <x v="0"/>
    <s v="be+nl/Investments BE/BE Digital Product and PI/Self Front-End Rhino"/>
    <s v="Business Application"/>
    <s v="Installed"/>
    <s v="Operational"/>
    <s v="Production"/>
    <s v="50002461"/>
    <m/>
    <m/>
    <s v="application-business-1288702"/>
    <m/>
    <m/>
    <m/>
    <m/>
    <m/>
    <m/>
    <m/>
    <m/>
    <m/>
    <m/>
    <m/>
    <m/>
  </r>
  <r>
    <x v="943"/>
    <x v="977"/>
    <m/>
    <x v="0"/>
    <x v="0"/>
    <s v="Koen Michiels"/>
    <s v="Rob Gneo"/>
    <x v="0"/>
    <s v="be+nl/Digital Business Banking BE/BusChan/Chameleon"/>
    <s v="Business Application"/>
    <s v="Installed"/>
    <s v="Operational"/>
    <s v="Production"/>
    <s v="50002751"/>
    <m/>
    <m/>
    <s v="application-business-1288707"/>
    <m/>
    <m/>
    <m/>
    <m/>
    <m/>
    <m/>
    <m/>
    <m/>
    <m/>
    <m/>
    <m/>
    <m/>
  </r>
  <r>
    <x v="944"/>
    <x v="978"/>
    <m/>
    <x v="0"/>
    <x v="1"/>
    <s v="Jordy van der Vliet"/>
    <s v="Rogier Poel"/>
    <x v="2"/>
    <s v="be+nl/Investments NL/Securities"/>
    <s v="Business Application"/>
    <s v="Installed"/>
    <s v="Operational"/>
    <s v="Production"/>
    <s v="B3737400"/>
    <m/>
    <m/>
    <s v="application-business-1090833"/>
    <s v="application-business-1090833"/>
    <s v="No"/>
    <s v="Nick van Boven"/>
    <s v="Peter van den Berg"/>
    <s v="Product data"/>
    <s v="Exchanged across domains"/>
    <s v="ING Bank Netherlands - Bank"/>
    <s v="Y"/>
    <s v="Investments"/>
    <s v="Yes"/>
    <s v="Yes"/>
    <m/>
  </r>
  <r>
    <x v="945"/>
    <x v="979"/>
    <m/>
    <x v="0"/>
    <x v="0"/>
    <s v="Mireille Van Damme"/>
    <s v="Wouter Retera"/>
    <x v="0"/>
    <s v="be+nl/CoE Document &amp; Content Services BE/Dossier Management/Infinite"/>
    <s v="Business Application"/>
    <s v="Installed"/>
    <s v="Operational"/>
    <s v="Production"/>
    <s v="B5870507"/>
    <m/>
    <m/>
    <s v="1e54909ddb89d78c0a86f7051d961928"/>
    <m/>
    <m/>
    <m/>
    <m/>
    <m/>
    <m/>
    <m/>
    <m/>
    <m/>
    <m/>
    <m/>
    <m/>
  </r>
  <r>
    <x v="946"/>
    <x v="980"/>
    <m/>
    <x v="0"/>
    <x v="0"/>
    <s v="Patrick Ghysen"/>
    <s v="Rosario Aguilar Ruiz"/>
    <x v="0"/>
    <s v="be+nl/DB&amp;MF BE/Platform &amp; Enablers/Manage Current Account"/>
    <s v="Business Application"/>
    <s v="Installed"/>
    <s v="Operational"/>
    <s v="Production"/>
    <s v="50002401"/>
    <m/>
    <m/>
    <s v="application-business-36670"/>
    <m/>
    <m/>
    <m/>
    <m/>
    <m/>
    <m/>
    <m/>
    <m/>
    <m/>
    <m/>
    <m/>
    <m/>
  </r>
  <r>
    <x v="947"/>
    <x v="981"/>
    <m/>
    <x v="0"/>
    <x v="0"/>
    <s v="Patrick Ghysen"/>
    <s v="Amaury Vanthournout"/>
    <x v="0"/>
    <s v="be+nl/Payments BE/Products/SEPA Brainiacs"/>
    <s v="Business Application"/>
    <s v="Installed"/>
    <s v="Operational"/>
    <s v="Production"/>
    <s v="50002401"/>
    <m/>
    <m/>
    <s v="application-business-34205"/>
    <m/>
    <m/>
    <m/>
    <m/>
    <m/>
    <m/>
    <m/>
    <m/>
    <m/>
    <m/>
    <m/>
    <m/>
  </r>
  <r>
    <x v="948"/>
    <x v="982"/>
    <m/>
    <x v="0"/>
    <x v="0"/>
    <s v="Arnaud Gaudissart"/>
    <s v="Erik Hagreis"/>
    <x v="0"/>
    <s v="be+nl/Investments NL/Office Tooling"/>
    <s v="Business Application"/>
    <s v="Installed"/>
    <s v="Operational"/>
    <s v="Production"/>
    <s v="50002461"/>
    <m/>
    <m/>
    <s v="application-business-1364312"/>
    <m/>
    <m/>
    <m/>
    <m/>
    <m/>
    <m/>
    <m/>
    <m/>
    <m/>
    <m/>
    <m/>
    <m/>
  </r>
  <r>
    <x v="949"/>
    <x v="983"/>
    <s v="Only metrics data from prometheus pods"/>
    <x v="0"/>
    <x v="1"/>
    <s v="Steven Frieswijk"/>
    <s v="Rogier Festen"/>
    <x v="1"/>
    <s v="be+nl/Omnichannel/Mobiel Bankieren"/>
    <s v="Business Application"/>
    <s v="Installed"/>
    <s v="Operational"/>
    <s v="Production"/>
    <s v="B3731200"/>
    <m/>
    <m/>
    <s v="b254bf461b644d109269dce2b24bcba2"/>
    <s v="b254bf461b644d109269dce2b24bcba2"/>
    <s v="No"/>
    <s v="na"/>
    <s v="na"/>
    <s v="Reference data"/>
    <s v="Exchanged across domains"/>
    <s v="ING Bank Netherlands - Bank"/>
    <s v="N"/>
    <s v="Omnichannel"/>
    <m/>
    <m/>
    <m/>
  </r>
  <r>
    <x v="950"/>
    <x v="984"/>
    <m/>
    <x v="0"/>
    <x v="0"/>
    <s v="Mark Nijssen-Gerichhausen"/>
    <s v="Jacques Schram"/>
    <x v="0"/>
    <s v="be+nl/Mortgages NL/Origination/D'ArTagnAn"/>
    <s v="Business Application"/>
    <s v="Installed"/>
    <s v="Operational"/>
    <s v="Production"/>
    <s v="B3737300"/>
    <m/>
    <m/>
    <s v="2168ea671b31641086e17805464bcb59"/>
    <m/>
    <m/>
    <m/>
    <m/>
    <m/>
    <m/>
    <m/>
    <m/>
    <m/>
    <m/>
    <m/>
    <m/>
  </r>
  <r>
    <x v="951"/>
    <x v="985"/>
    <m/>
    <x v="0"/>
    <x v="0"/>
    <s v="Sabrina Bonneux"/>
    <s v="Geoffrey Pareyn"/>
    <x v="0"/>
    <s v="be+nl/Finance &amp; Risk Support Chain/Finance &amp; Risk Business Support UDA"/>
    <s v="Business Application"/>
    <s v="Installed"/>
    <s v="Operational"/>
    <s v="Production"/>
    <m/>
    <m/>
    <m/>
    <s v="24ee2eb6db2a5fc4949bfb261d96199f"/>
    <m/>
    <m/>
    <m/>
    <m/>
    <m/>
    <m/>
    <m/>
    <m/>
    <m/>
    <m/>
    <m/>
    <m/>
  </r>
  <r>
    <x v="952"/>
    <x v="986"/>
    <m/>
    <x v="0"/>
    <x v="0"/>
    <s v="Tine Puttenaers"/>
    <s v="Camille Villeroy de Galhau"/>
    <x v="0"/>
    <s v="be+nl/Finance &amp; Risk Support Chain/Finance &amp; Risk Business Support Datawarehouse"/>
    <s v="Business Application"/>
    <s v="Installed"/>
    <s v="Operational"/>
    <s v="Production"/>
    <s v="50002581"/>
    <m/>
    <m/>
    <s v="application-business-44858"/>
    <m/>
    <m/>
    <m/>
    <m/>
    <m/>
    <m/>
    <m/>
    <m/>
    <m/>
    <m/>
    <m/>
    <m/>
  </r>
  <r>
    <x v="953"/>
    <x v="987"/>
    <m/>
    <x v="0"/>
    <x v="0"/>
    <s v="Sabrina Bonneux"/>
    <s v="Julien Cnyrim"/>
    <x v="0"/>
    <s v="be+nl/Finance &amp; Risk Support Chain/Finance &amp; Risk Business Support UDA"/>
    <s v="Business Application"/>
    <s v="Installed"/>
    <s v="Operational"/>
    <s v="Production"/>
    <m/>
    <m/>
    <m/>
    <s v="2b46093e1ba1b09032114262b24bcb41"/>
    <m/>
    <m/>
    <m/>
    <m/>
    <m/>
    <m/>
    <m/>
    <m/>
    <m/>
    <m/>
    <m/>
    <m/>
  </r>
  <r>
    <x v="954"/>
    <x v="988"/>
    <m/>
    <x v="0"/>
    <x v="0"/>
    <s v="Tine Puttenaers"/>
    <s v="Andy Vanzurpele"/>
    <x v="0"/>
    <s v="be+nl/HR BE/HR Pensions"/>
    <s v="Business Application"/>
    <s v="Installed"/>
    <s v="Operational"/>
    <s v="Production"/>
    <s v="50002581"/>
    <m/>
    <m/>
    <s v="application-support-1731520"/>
    <m/>
    <m/>
    <m/>
    <m/>
    <m/>
    <m/>
    <m/>
    <m/>
    <m/>
    <m/>
    <m/>
    <m/>
  </r>
  <r>
    <x v="955"/>
    <x v="989"/>
    <m/>
    <x v="0"/>
    <x v="0"/>
    <s v="Olivier Dargent"/>
    <s v="Alexis Nkundabagenzi"/>
    <x v="0"/>
    <s v="be+nl/BSM_CM_Belgium/Office Tooling"/>
    <s v="Business Application"/>
    <s v="Installed"/>
    <s v="Operational"/>
    <s v="Production"/>
    <m/>
    <m/>
    <m/>
    <s v="cf0050c8c3607514e73b7fe4e401316b"/>
    <m/>
    <m/>
    <m/>
    <m/>
    <m/>
    <m/>
    <m/>
    <m/>
    <m/>
    <m/>
    <m/>
    <m/>
  </r>
  <r>
    <x v="956"/>
    <x v="990"/>
    <m/>
    <x v="0"/>
    <x v="0"/>
    <s v="Olivier Dargent"/>
    <s v="Alexis Nkundabagenzi"/>
    <x v="0"/>
    <s v="be+nl/BSM_CM_Belgium/Office Tooling"/>
    <s v="Business Application"/>
    <s v="Installed"/>
    <s v="Operational"/>
    <s v="Production"/>
    <m/>
    <m/>
    <m/>
    <s v="c70050c8c3607514e73b7fe4e401319b"/>
    <m/>
    <m/>
    <m/>
    <m/>
    <m/>
    <m/>
    <m/>
    <m/>
    <m/>
    <m/>
    <m/>
    <m/>
  </r>
  <r>
    <x v="957"/>
    <x v="991"/>
    <m/>
    <x v="0"/>
    <x v="1"/>
    <s v="Jos Klompe"/>
    <s v="Matthias Neuner"/>
    <x v="1"/>
    <s v="be+nl/Daily Banking Digital First NL/O&amp;A/Mobile Onboarding/Galliërs Mobile "/>
    <s v="Business Application"/>
    <s v="Installed"/>
    <s v="Operational"/>
    <s v="Production"/>
    <s v="B3734100"/>
    <m/>
    <m/>
    <s v="878376a5dba3d8508557be65f3961909"/>
    <s v="878376a5dba3d8508557be65f3961909"/>
    <m/>
    <s v="Hans Overeem"/>
    <s v="GJ Reinders"/>
    <m/>
    <m/>
    <s v="ING Bank Netherlands - Bank"/>
    <s v="N"/>
    <s v="Daily Banking Digital First NL"/>
    <m/>
    <m/>
    <m/>
  </r>
  <r>
    <x v="958"/>
    <x v="992"/>
    <m/>
    <x v="0"/>
    <x v="0"/>
    <s v="Marijke De Jonckheer"/>
    <s v="Cédric Petre"/>
    <x v="0"/>
    <s v="be+nl/DB&amp;MF BE/Customer Onboarding, Acquisition &amp; Development/Sphinx"/>
    <s v="Business Application"/>
    <s v="Installed"/>
    <s v="Operational"/>
    <s v="Production"/>
    <s v="50002441"/>
    <m/>
    <m/>
    <s v="2261c4841b845c50988a7739cd4bcb2d"/>
    <m/>
    <m/>
    <m/>
    <m/>
    <m/>
    <m/>
    <m/>
    <m/>
    <m/>
    <m/>
    <m/>
    <m/>
  </r>
  <r>
    <x v="959"/>
    <x v="993"/>
    <m/>
    <x v="0"/>
    <x v="1"/>
    <s v="Feitze Vogel"/>
    <s v="Harm Jongedijk"/>
    <x v="1"/>
    <s v="be+nl/Asset Based Finance/Office tooling"/>
    <s v="Business Application"/>
    <s v="Installed"/>
    <s v="Operational"/>
    <s v="Production"/>
    <m/>
    <m/>
    <m/>
    <s v="def536badba0c890400afd141d96194f"/>
    <s v="def536badba0c890400afd141d96194f"/>
    <s v="No"/>
    <m/>
    <m/>
    <m/>
    <s v="Kept in own tribe"/>
    <s v="ING Bank Netherlands - Bank"/>
    <s v="N"/>
    <s v="Asset Based Finance"/>
    <m/>
    <m/>
    <m/>
  </r>
  <r>
    <x v="960"/>
    <x v="994"/>
    <m/>
    <x v="0"/>
    <x v="1"/>
    <s v="Marcin Krzysztof Pakulnicki"/>
    <s v="Tommy van de Zande"/>
    <x v="1"/>
    <s v="be+nl/Digital &amp; Customer Interaction BE/DiPr SSE/Coyotes"/>
    <s v="Business Application"/>
    <s v="Installed"/>
    <s v="Operational"/>
    <s v="Production"/>
    <s v="B3731100"/>
    <m/>
    <m/>
    <s v="0355f0c2db18730019035487dc961947"/>
    <s v="0355f0c2db18730019035487dc961947"/>
    <m/>
    <m/>
    <m/>
    <m/>
    <m/>
    <s v="ING Bank Netherlands - Bank"/>
    <s v="Y"/>
    <s v="Omnichannel"/>
    <s v="Yes"/>
    <s v="Yes"/>
    <m/>
  </r>
  <r>
    <x v="961"/>
    <x v="995"/>
    <m/>
    <x v="0"/>
    <x v="1"/>
    <s v="Steven Frieswijk"/>
    <s v="Tommy van de Zande"/>
    <x v="1"/>
    <s v="be+nl/Omnichannel/Mobiel Bankieren"/>
    <s v="Business Application"/>
    <s v="Installed"/>
    <s v="Operational"/>
    <s v="Production"/>
    <s v="B3731200"/>
    <m/>
    <m/>
    <s v="be8328e91b0d7c50bc230dcde54bcb79"/>
    <s v="be8328e91b0d7c50bc230dcde54bcb79"/>
    <m/>
    <m/>
    <m/>
    <m/>
    <m/>
    <s v="ING Bank Netherlands - Bank"/>
    <s v="N"/>
    <s v="Omnichannel"/>
    <m/>
    <m/>
    <m/>
  </r>
  <r>
    <x v="962"/>
    <x v="996"/>
    <m/>
    <x v="0"/>
    <x v="1"/>
    <s v="Guido Smit"/>
    <s v="Jeroen Losekoot"/>
    <x v="1"/>
    <s v="be+nl/Daily Banking Digital First NL/Platform &amp; Enablers/Hopps"/>
    <s v="Business Application"/>
    <s v="Installed"/>
    <s v="Operational"/>
    <s v="Production"/>
    <s v="B3736100"/>
    <m/>
    <m/>
    <s v="921aa8b7dbc9af805929f9771d961935"/>
    <s v="921aa8b7dbc9af805929f9771d961935"/>
    <m/>
    <s v="Jeroen Losekoot"/>
    <s v="GJ Reinders"/>
    <m/>
    <m/>
    <s v="ING Bank Netherlands - Bank"/>
    <s v="Y"/>
    <s v="Daily Banking Digital First NL"/>
    <s v="No"/>
    <m/>
    <m/>
  </r>
  <r>
    <x v="963"/>
    <x v="997"/>
    <s v="External application"/>
    <x v="0"/>
    <x v="1"/>
    <s v="Jordy van der Vliet"/>
    <s v="Rogier Poel"/>
    <x v="1"/>
    <s v="be+nl/Investments NL/Securities"/>
    <s v="Business Application"/>
    <s v="Installed"/>
    <s v="Operational"/>
    <s v="Production"/>
    <s v="B3737400"/>
    <m/>
    <m/>
    <s v="6421b3a11bddb814b7b5ba63164bcba0"/>
    <s v="6421b3a11bddb814b7b5ba63164bcba0"/>
    <s v="No"/>
    <s v="Katja Kok"/>
    <m/>
    <s v="Party data"/>
    <s v="Kept in own tribe"/>
    <s v="ING Bank Netherlands - Bank"/>
    <s v="N"/>
    <s v="Investments"/>
    <m/>
    <m/>
    <m/>
  </r>
  <r>
    <x v="964"/>
    <x v="998"/>
    <m/>
    <x v="0"/>
    <x v="0"/>
    <s v="Nick WILMS"/>
    <s v="André Cattaruzza"/>
    <x v="0"/>
    <s v="be+nl/Finance/Procurement/Office tooling"/>
    <s v="Business Application"/>
    <s v="Installed"/>
    <s v="Operational"/>
    <s v="Production"/>
    <m/>
    <m/>
    <m/>
    <s v="application-support-1621887"/>
    <m/>
    <m/>
    <m/>
    <m/>
    <m/>
    <m/>
    <m/>
    <m/>
    <m/>
    <m/>
    <m/>
    <m/>
  </r>
  <r>
    <x v="965"/>
    <x v="999"/>
    <m/>
    <x v="0"/>
    <x v="1"/>
    <s v="Guido Smit"/>
    <s v="Matthias Neuner"/>
    <x v="1"/>
    <s v="be+nl/Daily Banking Digital First NL/Business Journeys/Genesis"/>
    <s v="Business Application"/>
    <s v="Installed"/>
    <s v="Operational"/>
    <s v="Production"/>
    <s v="B3736100"/>
    <m/>
    <m/>
    <s v="b9607b5cdb8a0418de1bf3b31d9619d2"/>
    <s v="b9607b5cdb8a0418de1bf3b31d9619d2"/>
    <m/>
    <s v="Hans Overeem"/>
    <s v="GJ Reinders"/>
    <m/>
    <m/>
    <s v="ING Bank Netherlands - Bank"/>
    <s v="Y"/>
    <s v="Daily Banking Digital First NL"/>
    <s v="No"/>
    <m/>
    <m/>
  </r>
  <r>
    <x v="966"/>
    <x v="1000"/>
    <m/>
    <x v="0"/>
    <x v="1"/>
    <s v="Guido Smit"/>
    <s v="Matthias Neuner"/>
    <x v="1"/>
    <s v="be+nl/Daily Banking Digital First NL/Business Journeys/Genesis"/>
    <s v="Business Application"/>
    <s v="Installed"/>
    <s v="Operational"/>
    <s v="Production"/>
    <s v="B3736100"/>
    <m/>
    <m/>
    <s v="8382c6e6dbad2b0c0b02f1061d96190c"/>
    <s v="8382c6e6dbad2b0c0b02f1061d96190c"/>
    <m/>
    <s v="Hans Overeem"/>
    <s v="GJ Reinders"/>
    <m/>
    <m/>
    <s v="ING Bank Netherlands - Bank"/>
    <s v="N"/>
    <s v="Daily Banking Digital First NL"/>
    <m/>
    <m/>
    <m/>
  </r>
  <r>
    <x v="967"/>
    <x v="1001"/>
    <m/>
    <x v="0"/>
    <x v="1"/>
    <s v="Feitze Vogel"/>
    <s v="Ajdin Causevic"/>
    <x v="1"/>
    <s v="be+nl/Asset Based Finance/Office tooling"/>
    <s v="Business Application"/>
    <s v="Installed"/>
    <s v="Operational"/>
    <s v="Production"/>
    <m/>
    <m/>
    <m/>
    <s v="52f536badba0c890400afd141d961930"/>
    <s v="52f536badba0c890400afd141d961930"/>
    <s v="No"/>
    <s v="Ihsan çakir"/>
    <m/>
    <s v="Operational System Process Organisational data"/>
    <s v="Kept in own tribe"/>
    <s v="ING Bank Netherlands - Bank"/>
    <s v="N"/>
    <s v="Asset Based Finance"/>
    <m/>
    <m/>
    <m/>
  </r>
  <r>
    <x v="968"/>
    <x v="1002"/>
    <m/>
    <x v="0"/>
    <x v="1"/>
    <s v="Marcin Krzysztof Pakulnicki"/>
    <s v="Tommy van de Zande"/>
    <x v="1"/>
    <s v="be+nl/Omnichannel/Mobiel Bankieren"/>
    <s v="Business Application"/>
    <s v="Installed"/>
    <s v="Operational"/>
    <s v="Production"/>
    <s v="B3731100"/>
    <m/>
    <m/>
    <s v="5e7a6d98db179704aa8af9231d961914"/>
    <s v="5e7a6d98db179704aa8af9231d961914"/>
    <m/>
    <m/>
    <m/>
    <m/>
    <m/>
    <s v="ING Bank Netherlands - Bank"/>
    <s v="Y"/>
    <s v="Omnichannel"/>
    <s v="Yes"/>
    <s v="Yes"/>
    <m/>
  </r>
  <r>
    <x v="969"/>
    <x v="1003"/>
    <m/>
    <x v="0"/>
    <x v="1"/>
    <s v="Pieter van Valenberg"/>
    <s v="Rogier Poel"/>
    <x v="1"/>
    <s v="be+nl/Investments NL/Shared Platform &amp; customer journeys/Transaction Management"/>
    <s v="Business Application"/>
    <s v="Installed"/>
    <s v="Operational"/>
    <s v="Production"/>
    <m/>
    <m/>
    <m/>
    <s v="8b56276adbbed05052516b4bd3961986"/>
    <s v="8b56276adbbed05052516b4bd3961986"/>
    <s v="No"/>
    <m/>
    <m/>
    <s v="Product data"/>
    <s v="Kept in own tribe"/>
    <s v="ING Bank Netherlands - Bank"/>
    <s v="N"/>
    <s v="Investments"/>
    <m/>
    <m/>
    <m/>
  </r>
  <r>
    <x v="970"/>
    <x v="1004"/>
    <m/>
    <x v="0"/>
    <x v="0"/>
    <s v="Jan Reuterink"/>
    <s v="Michael den Drijver"/>
    <x v="0"/>
    <s v="be+nl/Digital Business Banking NL/Customer Data Processes/Cake"/>
    <s v="Business Application"/>
    <s v="Installed"/>
    <s v="Operational"/>
    <s v="Production"/>
    <s v="B3734300"/>
    <m/>
    <m/>
    <s v="c2c656411b0bc55052da9821b24bcb6b"/>
    <m/>
    <m/>
    <m/>
    <m/>
    <m/>
    <m/>
    <m/>
    <m/>
    <m/>
    <m/>
    <m/>
    <m/>
  </r>
  <r>
    <x v="971"/>
    <x v="1005"/>
    <m/>
    <x v="1"/>
    <x v="0"/>
    <s v="Tim Felten"/>
    <s v="Jos Diekman"/>
    <x v="0"/>
    <s v="be+nl/Data Management BE/Business Banking/Data Mafia"/>
    <s v="Business Application"/>
    <s v="Retired"/>
    <s v="Operational"/>
    <s v="Production"/>
    <m/>
    <m/>
    <m/>
    <s v="9c3b42701bb141107771639ce54bcb91"/>
    <m/>
    <m/>
    <m/>
    <m/>
    <m/>
    <m/>
    <m/>
    <m/>
    <m/>
    <m/>
    <m/>
    <m/>
  </r>
  <r>
    <x v="972"/>
    <x v="1006"/>
    <m/>
    <x v="0"/>
    <x v="1"/>
    <s v="Jack Schilder"/>
    <s v="Jinto Jose"/>
    <x v="1"/>
    <s v="be+nl/Data Management NL/Area Service &amp; Operations/OpEX"/>
    <s v="Business Application"/>
    <s v="Installed"/>
    <s v="Operational"/>
    <s v="Production"/>
    <s v="B3733300"/>
    <m/>
    <m/>
    <s v="bb7eca361b7c9c10b3ef54207e4bcb9c"/>
    <s v="bb7eca361b7c9c10b3ef54207e4bcb9c"/>
    <m/>
    <m/>
    <s v="Nanne Koopmans"/>
    <m/>
    <m/>
    <s v="ING Bank Netherlands - Bank"/>
    <s v="N"/>
    <s v="Data Management NL"/>
    <m/>
    <m/>
    <m/>
  </r>
  <r>
    <x v="973"/>
    <x v="1007"/>
    <m/>
    <x v="1"/>
    <x v="0"/>
    <s v="Tim Felten"/>
    <s v="Jos Diekman"/>
    <x v="0"/>
    <s v="be+nl/Data Management BE/Business Banking/Data Mafia"/>
    <s v="Business Application"/>
    <s v="Retired"/>
    <s v="Operational"/>
    <s v="Production"/>
    <m/>
    <m/>
    <m/>
    <s v="143b42701bb141107771639ce54bcb5f"/>
    <m/>
    <m/>
    <m/>
    <m/>
    <m/>
    <m/>
    <m/>
    <m/>
    <m/>
    <m/>
    <m/>
    <m/>
  </r>
  <r>
    <x v="974"/>
    <x v="1008"/>
    <m/>
    <x v="0"/>
    <x v="0"/>
    <s v="Alexandre de Villenfagne de Vogelsanck"/>
    <s v="Maximilien Van Hecke"/>
    <x v="0"/>
    <s v="be+nl/Financial Markets Belgium SA/Office Tooling"/>
    <s v="Business Application"/>
    <s v="Installed"/>
    <s v="Operational"/>
    <s v="Production"/>
    <m/>
    <m/>
    <m/>
    <s v="cf33b3421b5bb8103ad1edb1b24bcbef"/>
    <m/>
    <m/>
    <m/>
    <m/>
    <m/>
    <m/>
    <m/>
    <m/>
    <m/>
    <m/>
    <m/>
    <m/>
  </r>
  <r>
    <x v="975"/>
    <x v="1009"/>
    <m/>
    <x v="1"/>
    <x v="0"/>
    <s v="Nick WILMS"/>
    <s v="André Cattaruzza"/>
    <x v="0"/>
    <s v="be+nl/Finance/Procurement/Office tooling"/>
    <s v="Business Application"/>
    <s v="Retired"/>
    <s v="Operational"/>
    <s v="Production"/>
    <m/>
    <m/>
    <m/>
    <s v="9dee6ae7db0b6f009b58f9231d9619c7"/>
    <m/>
    <m/>
    <m/>
    <m/>
    <m/>
    <m/>
    <m/>
    <m/>
    <m/>
    <m/>
    <m/>
    <m/>
  </r>
  <r>
    <x v="976"/>
    <x v="1010"/>
    <m/>
    <x v="0"/>
    <x v="0"/>
    <s v="Sabrina Bonneux"/>
    <s v="Ludovic Etienne"/>
    <x v="0"/>
    <s v="be+nl/Finance &amp; Risk Support Chain/Finance &amp; Risk Business Support UDA"/>
    <s v="Business Application"/>
    <s v="Installed"/>
    <s v="Operational"/>
    <s v="Production"/>
    <m/>
    <m/>
    <m/>
    <s v="50ee2eb6db2a5fc4949bfb261d96197b"/>
    <m/>
    <m/>
    <m/>
    <m/>
    <m/>
    <m/>
    <m/>
    <m/>
    <m/>
    <m/>
    <m/>
    <m/>
  </r>
  <r>
    <x v="977"/>
    <x v="1011"/>
    <m/>
    <x v="0"/>
    <x v="1"/>
    <s v="Wouter Kallenberg"/>
    <s v="Annemieke Tromp"/>
    <x v="1"/>
    <s v="be+nl/CRO NL/MRM/Office Tooling"/>
    <s v="Business Application"/>
    <s v="Installed"/>
    <s v="Operational"/>
    <s v="Production"/>
    <m/>
    <m/>
    <m/>
    <s v="47de2238dba30cd0d59179600f961915"/>
    <s v="47de2238dba30cd0d59179600f961915"/>
    <s v="No"/>
    <s v="Annemieke Tromp"/>
    <s v="No formal Data Steward appointed yet after Mo Abarkan left the Tribe"/>
    <s v="Data derived by Risk"/>
    <s v="Exchanged across domains"/>
    <s v="ING Bank Netherlands - Bank"/>
    <s v="N"/>
    <s v="CRO NL"/>
    <m/>
    <m/>
    <m/>
  </r>
  <r>
    <x v="978"/>
    <x v="1012"/>
    <m/>
    <x v="0"/>
    <x v="1"/>
    <s v="Pieter van Valenberg"/>
    <s v="Rogier Poel"/>
    <x v="1"/>
    <s v="be+nl/Investments NL/Shared Platform &amp; customer journeys/Transaction Management"/>
    <s v="Business Application"/>
    <s v="Installed"/>
    <s v="Operational"/>
    <s v="Production"/>
    <m/>
    <m/>
    <m/>
    <s v="d756676adbbed05052516b4bd3961936"/>
    <s v="d756676adbbed05052516b4bd3961936"/>
    <s v="No"/>
    <m/>
    <m/>
    <s v="Party data"/>
    <s v="Kept in own tribe"/>
    <s v="ING Bank Netherlands - Bank"/>
    <s v="N"/>
    <s v="Investments"/>
    <m/>
    <m/>
    <m/>
  </r>
  <r>
    <x v="979"/>
    <x v="1013"/>
    <m/>
    <x v="0"/>
    <x v="0"/>
    <s v="Patrick Ghysen"/>
    <s v="Amaury Vanthournout"/>
    <x v="0"/>
    <s v="be+nl/Payments BE/Products/SEPA Brainiacs"/>
    <s v="Business Application"/>
    <s v="Installed"/>
    <s v="Operational"/>
    <s v="Production"/>
    <s v="50002401"/>
    <m/>
    <m/>
    <s v="application-business-34214"/>
    <m/>
    <m/>
    <m/>
    <m/>
    <m/>
    <m/>
    <m/>
    <m/>
    <m/>
    <m/>
    <m/>
    <m/>
  </r>
  <r>
    <x v="980"/>
    <x v="1014"/>
    <m/>
    <x v="0"/>
    <x v="0"/>
    <s v="Patrick Ghysen"/>
    <s v="Amaury Vanthournout"/>
    <x v="0"/>
    <s v="be+nl/Payments BE/Cards/House of Cards (BE Debit cards)"/>
    <s v="Business Application"/>
    <s v="Installed"/>
    <s v="Operational"/>
    <s v="Production"/>
    <s v="50002401"/>
    <m/>
    <m/>
    <s v="application-business-34342"/>
    <m/>
    <m/>
    <m/>
    <m/>
    <m/>
    <m/>
    <m/>
    <m/>
    <m/>
    <m/>
    <m/>
    <m/>
  </r>
  <r>
    <x v="981"/>
    <x v="1015"/>
    <m/>
    <x v="0"/>
    <x v="1"/>
    <s v="Guido Smit"/>
    <s v="Jeroen Losekoot"/>
    <x v="1"/>
    <s v="be+nl/Daily Banking Digital First NL/IL/PS &amp; CA/Sombrero"/>
    <s v="Business Application"/>
    <s v="Installed"/>
    <s v="Operational"/>
    <s v="Production"/>
    <s v="B3736100"/>
    <m/>
    <m/>
    <s v="13c276b2dbab3280b83bf3651d9619fb"/>
    <s v="13c276b2dbab3280b83bf3651d9619fb"/>
    <m/>
    <s v="Hans Overeem"/>
    <s v="GJ Reinders"/>
    <m/>
    <m/>
    <s v="ING Bank Netherlands - Bank"/>
    <s v="Y"/>
    <s v="Daily Banking Digital First NL"/>
    <s v="No"/>
    <m/>
    <m/>
  </r>
  <r>
    <x v="982"/>
    <x v="1016"/>
    <m/>
    <x v="0"/>
    <x v="0"/>
    <s v="Guido Smit"/>
    <s v="Matthias Neuner"/>
    <x v="0"/>
    <s v="be+nl/Daily Banking Digital First NL/Business Journeys/Mercury"/>
    <s v="Business Application"/>
    <s v="Installed"/>
    <s v="Operational"/>
    <s v="Production"/>
    <s v="B3736100"/>
    <m/>
    <m/>
    <s v="ef4552ee1b617090dfddf436464bcb16"/>
    <m/>
    <m/>
    <m/>
    <m/>
    <m/>
    <m/>
    <m/>
    <m/>
    <m/>
    <m/>
    <m/>
    <m/>
  </r>
  <r>
    <x v="983"/>
    <x v="1017"/>
    <m/>
    <x v="0"/>
    <x v="1"/>
    <s v="Guido Smit"/>
    <s v="Jeroen Losekoot"/>
    <x v="1"/>
    <s v="be+nl/Daily Banking Digital First NL/IL/PS &amp; CA/Rocket"/>
    <s v="Business Application"/>
    <s v="Installed"/>
    <s v="Operational"/>
    <s v="Production"/>
    <s v="B3736100"/>
    <m/>
    <m/>
    <s v="application-business-1754479"/>
    <s v="application-business-1754479"/>
    <m/>
    <s v="Jeroen Losekoot"/>
    <s v="GJ Reinders"/>
    <m/>
    <m/>
    <s v="ING Bank Netherlands - Bank"/>
    <s v="Y"/>
    <s v="Daily Banking Digital First NL"/>
    <s v="Yes"/>
    <s v="Yes"/>
    <m/>
  </r>
  <r>
    <x v="984"/>
    <x v="1018"/>
    <m/>
    <x v="0"/>
    <x v="1"/>
    <s v="Emile Scheilen"/>
    <s v="Marcel van Kleef"/>
    <x v="2"/>
    <s v="be+nl/Fraud &amp; Cyber Security NL/Prevention/Wookiee"/>
    <s v="Business Application"/>
    <s v="Installed"/>
    <s v="Operational"/>
    <s v="Production"/>
    <s v="B3733100"/>
    <m/>
    <m/>
    <s v="application-business-1735581"/>
    <s v="application-business-1735581"/>
    <s v="No"/>
    <s v="Adine Wempe - Kalff"/>
    <s v="Aurora Montoya Guillen"/>
    <s v="Party data"/>
    <s v="Kept in own tribe"/>
    <s v="ING Bank Netherlands - Bank"/>
    <s v="Y"/>
    <s v="Fraud &amp; Cyber Security NL"/>
    <s v="No"/>
    <s v="Yes"/>
    <m/>
  </r>
  <r>
    <x v="985"/>
    <x v="1019"/>
    <m/>
    <x v="0"/>
    <x v="1"/>
    <s v="Guido Smit"/>
    <s v="Jeroen Losekoot"/>
    <x v="1"/>
    <s v="be+nl/Daily Banking Digital First NL/IL/PS &amp; CA/Sombrero"/>
    <s v="Business Application"/>
    <s v="Installed"/>
    <s v="Operational"/>
    <s v="Production"/>
    <s v="B3736100"/>
    <m/>
    <m/>
    <s v="0bbbd30adb811b003cc7f9771d9619f6"/>
    <s v="0bbbd30adb811b003cc7f9771d9619f6"/>
    <m/>
    <s v="Jeroen Losekoot"/>
    <s v="GJ Reinders"/>
    <m/>
    <m/>
    <s v="ING Bank Netherlands - Bank"/>
    <s v="N"/>
    <s v="Daily Banking Digital First NL"/>
    <m/>
    <m/>
    <m/>
  </r>
  <r>
    <x v="986"/>
    <x v="1020"/>
    <m/>
    <x v="0"/>
    <x v="1"/>
    <s v="Jan Reuterink"/>
    <s v="Durk Mous"/>
    <x v="1"/>
    <s v="be+nl/Digital Business Banking NL/Customer Data Processes/DaVinci"/>
    <s v="Business Application"/>
    <s v="Installed"/>
    <s v="Operational"/>
    <s v="Production"/>
    <s v="B3734300"/>
    <m/>
    <m/>
    <s v="42d69976dbb20f00b83bf3651d96193c"/>
    <s v="42d69976dbb20f00b83bf3651d96193c"/>
    <s v="No"/>
    <m/>
    <m/>
    <m/>
    <m/>
    <s v="ING Bank Netherlands - Bank"/>
    <s v="Y"/>
    <s v="Digital Business Banking"/>
    <s v="No"/>
    <m/>
    <m/>
  </r>
  <r>
    <x v="987"/>
    <x v="1021"/>
    <m/>
    <x v="0"/>
    <x v="0"/>
    <s v="Pierre Swijngedouw"/>
    <s v="Peter Vincke"/>
    <x v="0"/>
    <s v="be+nl/Record/Record Credits"/>
    <s v="Business Application"/>
    <s v="Installed"/>
    <s v="Operational"/>
    <s v="Production"/>
    <m/>
    <m/>
    <m/>
    <s v="80f4990e870921500c0862473cbb35a8"/>
    <m/>
    <m/>
    <m/>
    <m/>
    <m/>
    <m/>
    <m/>
    <m/>
    <m/>
    <m/>
    <m/>
    <m/>
  </r>
  <r>
    <x v="988"/>
    <x v="1022"/>
    <m/>
    <x v="0"/>
    <x v="1"/>
    <s v="Jan Reuterink"/>
    <s v="Durk Mous"/>
    <x v="1"/>
    <s v="be+nl/Digital Business Banking NL/Customer Data Processes/DaVinci"/>
    <s v="Business Application"/>
    <s v="Installed"/>
    <s v="Operational"/>
    <s v="Production"/>
    <s v="B3734300"/>
    <m/>
    <m/>
    <s v="77f71195db518f40aa8af9231d9619fa"/>
    <s v="77f71195db518f40aa8af9231d9619fa"/>
    <s v="No"/>
    <m/>
    <m/>
    <m/>
    <m/>
    <s v="ING Bank Netherlands - Bank"/>
    <s v="Y"/>
    <s v="Digital Business Banking"/>
    <s v="No"/>
    <m/>
    <m/>
  </r>
  <r>
    <x v="989"/>
    <x v="1023"/>
    <m/>
    <x v="0"/>
    <x v="0"/>
    <s v="Patrick Ghysen"/>
    <s v="Rosario Aguilar Ruiz"/>
    <x v="0"/>
    <s v="be+nl/DB&amp;MF BE/Platform &amp; Enablers/Manage Current Account"/>
    <s v="Business Application"/>
    <s v="Installed"/>
    <s v="Operational"/>
    <s v="Production"/>
    <s v="50002401"/>
    <m/>
    <m/>
    <s v="application-business-34355"/>
    <m/>
    <m/>
    <m/>
    <m/>
    <m/>
    <m/>
    <m/>
    <m/>
    <m/>
    <m/>
    <m/>
    <m/>
  </r>
  <r>
    <x v="990"/>
    <x v="1024"/>
    <m/>
    <x v="0"/>
    <x v="0"/>
    <s v="Patrick Ghysen"/>
    <s v="Rosario Aguilar Ruiz"/>
    <x v="0"/>
    <s v="be+nl/DB&amp;MF BE/Customer Channel Experience/ONEder"/>
    <s v="Business Application"/>
    <s v="Installed"/>
    <s v="Operational"/>
    <s v="Production"/>
    <s v="50002401"/>
    <m/>
    <m/>
    <s v="df3a01bddb36d3c8949bfb261d9619e1"/>
    <m/>
    <m/>
    <m/>
    <m/>
    <m/>
    <m/>
    <m/>
    <m/>
    <m/>
    <m/>
    <m/>
    <m/>
  </r>
  <r>
    <x v="991"/>
    <x v="1025"/>
    <m/>
    <x v="0"/>
    <x v="0"/>
    <s v="Marijke De Jonckheer"/>
    <s v="Stevan Texier"/>
    <x v="0"/>
    <s v="be+nl/KYC Services BE/Regulatory Reporting"/>
    <s v="Business Application"/>
    <s v="Installed"/>
    <s v="Operational"/>
    <s v="Production"/>
    <s v="50002441"/>
    <m/>
    <m/>
    <s v="97b5df121b07ac10eec0433be54bcbe6"/>
    <m/>
    <m/>
    <m/>
    <m/>
    <m/>
    <m/>
    <m/>
    <m/>
    <m/>
    <m/>
    <m/>
    <m/>
  </r>
  <r>
    <x v="992"/>
    <x v="1026"/>
    <m/>
    <x v="0"/>
    <x v="0"/>
    <s v="Sabrina Bonneux"/>
    <s v="Julien Cnyrim"/>
    <x v="0"/>
    <s v="be+nl/Finance &amp; Risk Support Chain/Finance &amp; Risk Business Support UDA"/>
    <s v="Business Application"/>
    <s v="Installed"/>
    <s v="Operational"/>
    <s v="Production"/>
    <m/>
    <m/>
    <m/>
    <s v="68ee2eb6db2a5fc4949bfb261d9619b7"/>
    <m/>
    <m/>
    <m/>
    <m/>
    <m/>
    <m/>
    <m/>
    <m/>
    <m/>
    <m/>
    <m/>
    <m/>
  </r>
  <r>
    <x v="993"/>
    <x v="1027"/>
    <m/>
    <x v="0"/>
    <x v="1"/>
    <s v="Jan Reuterink"/>
    <s v="Durk Mous"/>
    <x v="1"/>
    <s v="be+nl/Digital Business Banking NL/Customer Data Processes/DaVinci"/>
    <s v="Business Application"/>
    <s v="Installed"/>
    <s v="Operational"/>
    <s v="Production"/>
    <s v="B3734300"/>
    <m/>
    <m/>
    <s v="application-business-1394743"/>
    <s v="application-business-1394743"/>
    <s v="No"/>
    <m/>
    <m/>
    <m/>
    <m/>
    <s v="ING Bank Netherlands - Bank"/>
    <s v="Y"/>
    <s v="Digital Business Banking"/>
    <s v="No"/>
    <m/>
    <m/>
  </r>
  <r>
    <x v="994"/>
    <x v="1028"/>
    <m/>
    <x v="0"/>
    <x v="0"/>
    <s v="Jos Klompe"/>
    <s v="Dave van der Sluis"/>
    <x v="0"/>
    <s v="be+nl/KYC Services NL/Donar"/>
    <s v="Business Application"/>
    <s v="Installed"/>
    <s v="Operational"/>
    <s v="Production"/>
    <s v="B3734100"/>
    <m/>
    <m/>
    <s v="c47ef47c1b56a450833ba9b3b24bcb05"/>
    <m/>
    <m/>
    <m/>
    <m/>
    <m/>
    <m/>
    <m/>
    <m/>
    <m/>
    <m/>
    <m/>
    <m/>
  </r>
  <r>
    <x v="994"/>
    <x v="1029"/>
    <m/>
    <x v="7"/>
    <x v="2"/>
    <s v="Jos Klompe"/>
    <s v="Marieke Bragt"/>
    <x v="1"/>
    <s v="be+nl/KYC Services NL/Donar"/>
    <s v="Business Application"/>
    <s v="Installed"/>
    <s v="Operational"/>
    <s v="Production"/>
    <m/>
    <m/>
    <m/>
    <m/>
    <s v="c47ef47c1b56a450833ba9b3b24bcb05"/>
    <s v="No"/>
    <m/>
    <m/>
    <m/>
    <m/>
    <s v="ING Bank Netherlands - Bank"/>
    <s v="N"/>
    <s v="KYC Services NL"/>
    <m/>
    <m/>
    <m/>
  </r>
  <r>
    <x v="995"/>
    <x v="1030"/>
    <m/>
    <x v="0"/>
    <x v="1"/>
    <s v="Jan Reuterink"/>
    <s v="Ariane Swets"/>
    <x v="1"/>
    <s v="be+nl/Digital Business Banking NL/Enabling processes by Data/Beast"/>
    <s v="Business Application"/>
    <s v="Installed"/>
    <s v="Operational"/>
    <s v="Production"/>
    <s v="B3734300"/>
    <m/>
    <m/>
    <s v="994200afdb8873c04e9efda41d96195c"/>
    <s v="994200afdb8873c04e9efda41d96195c"/>
    <s v="No"/>
    <m/>
    <m/>
    <m/>
    <m/>
    <s v="ING Bank Netherlands - Bank"/>
    <s v="Y"/>
    <s v="Digital Business Banking"/>
    <s v="No"/>
    <m/>
    <m/>
  </r>
  <r>
    <x v="996"/>
    <x v="1031"/>
    <m/>
    <x v="0"/>
    <x v="1"/>
    <s v="Jan Reuterink"/>
    <s v="Sijmen Zonneveld"/>
    <x v="1"/>
    <s v="be+nl/Digital Business Banking NL/Enabling processes by Data/GLaDOS"/>
    <s v="Business Application"/>
    <s v="Installed"/>
    <s v="Operational"/>
    <s v="Production"/>
    <s v="B3734300"/>
    <m/>
    <m/>
    <s v="application-business-1466627"/>
    <s v="application-business-1466627"/>
    <s v="No"/>
    <m/>
    <m/>
    <m/>
    <m/>
    <s v="ING Bank Netherlands - Bank"/>
    <s v="Y"/>
    <s v="Digital Business Banking"/>
    <s v="No"/>
    <s v="No"/>
    <m/>
  </r>
  <r>
    <x v="997"/>
    <x v="1032"/>
    <m/>
    <x v="0"/>
    <x v="0"/>
    <s v="Jos Klompe"/>
    <s v="Hans Overeem"/>
    <x v="0"/>
    <s v="be+nl/Daily Banking Digital First NL/O&amp;A/Mobile Onboarding/Galliers"/>
    <s v="Business Application"/>
    <s v="Installed"/>
    <s v="Operational"/>
    <s v="Production"/>
    <s v="B3734100"/>
    <m/>
    <m/>
    <s v="376fe4591b25451052da9821b24bcb7b"/>
    <m/>
    <m/>
    <m/>
    <m/>
    <m/>
    <m/>
    <m/>
    <m/>
    <m/>
    <m/>
    <m/>
    <m/>
  </r>
  <r>
    <x v="998"/>
    <x v="1033"/>
    <m/>
    <x v="0"/>
    <x v="1"/>
    <s v="Jan Reuterink"/>
    <s v="Ariane Swets"/>
    <x v="1"/>
    <s v="be+nl/Digital Business Banking NL/Enabling processes by Data/Beast"/>
    <s v="Business Application"/>
    <s v="Installed"/>
    <s v="Operational"/>
    <s v="Production"/>
    <s v="B3734300"/>
    <m/>
    <m/>
    <s v="1ae90745db1e83448ef1f3731d96199a"/>
    <s v="1ae90745db1e83448ef1f3731d96199a"/>
    <s v="No"/>
    <m/>
    <m/>
    <m/>
    <m/>
    <s v="ING Bank Netherlands - Bank"/>
    <s v="Y"/>
    <s v="Digital Business Banking"/>
    <s v="No"/>
    <m/>
    <m/>
  </r>
  <r>
    <x v="999"/>
    <x v="1034"/>
    <m/>
    <x v="0"/>
    <x v="0"/>
    <s v="Arnaud Gaudissart"/>
    <s v="Erik Hagreis"/>
    <x v="0"/>
    <s v="be+nl/Investments BE/BE Platform, Operations and Risk/Mainframe"/>
    <s v="Business Application"/>
    <s v="Installed"/>
    <s v="Operational"/>
    <s v="Production"/>
    <s v="50002461"/>
    <m/>
    <m/>
    <s v="application-business-38612"/>
    <m/>
    <m/>
    <m/>
    <m/>
    <m/>
    <m/>
    <m/>
    <m/>
    <m/>
    <m/>
    <m/>
    <m/>
  </r>
  <r>
    <x v="1000"/>
    <x v="1035"/>
    <m/>
    <x v="0"/>
    <x v="0"/>
    <s v="Hans DECAT"/>
    <s v="Kathleen Desmedt"/>
    <x v="0"/>
    <s v="be+nl/DB&amp;MF BE/Customer Channel Experience/ONEder"/>
    <s v="Business Application"/>
    <s v="Installed"/>
    <s v="Operational"/>
    <s v="Production"/>
    <s v="0"/>
    <m/>
    <m/>
    <s v="7c8c20dddb6bc014d59179600f9619ba"/>
    <m/>
    <m/>
    <m/>
    <m/>
    <m/>
    <m/>
    <m/>
    <m/>
    <m/>
    <m/>
    <m/>
    <m/>
  </r>
  <r>
    <x v="1001"/>
    <x v="1036"/>
    <m/>
    <x v="0"/>
    <x v="0"/>
    <s v="Emeric Romain"/>
    <s v="Cathérine Alliet"/>
    <x v="0"/>
    <s v="be+nl/HR BE/Office Tooling"/>
    <s v="Business Application"/>
    <s v="Installed"/>
    <s v="Operational"/>
    <s v="Production"/>
    <m/>
    <m/>
    <m/>
    <s v="application-support-1684608"/>
    <m/>
    <m/>
    <m/>
    <m/>
    <m/>
    <m/>
    <m/>
    <m/>
    <m/>
    <m/>
    <m/>
    <m/>
  </r>
  <r>
    <x v="1002"/>
    <x v="1037"/>
    <m/>
    <x v="0"/>
    <x v="0"/>
    <s v="Emeric Romain"/>
    <s v="Cathérine Alliet"/>
    <x v="0"/>
    <s v="be+nl/HR BE/Office Tooling"/>
    <s v="Business Application"/>
    <s v="Installed"/>
    <s v="Operational"/>
    <s v="Production"/>
    <m/>
    <m/>
    <m/>
    <s v="application-support-1684616"/>
    <m/>
    <m/>
    <m/>
    <m/>
    <m/>
    <m/>
    <m/>
    <m/>
    <m/>
    <m/>
    <m/>
    <m/>
  </r>
  <r>
    <x v="1003"/>
    <x v="1038"/>
    <m/>
    <x v="0"/>
    <x v="0"/>
    <s v="Hans DECAT"/>
    <s v="Kathleen Desmedt"/>
    <x v="0"/>
    <s v="be+nl/Client Services/Super Circle MidCorp Retail Prof/Office Tooling"/>
    <s v="Business Application"/>
    <s v="Installed"/>
    <s v="Operational"/>
    <s v="Production"/>
    <m/>
    <m/>
    <m/>
    <s v="688cec9ddb6bc014d59179600f9619f8"/>
    <m/>
    <m/>
    <m/>
    <m/>
    <m/>
    <m/>
    <m/>
    <m/>
    <m/>
    <m/>
    <m/>
    <m/>
  </r>
  <r>
    <x v="1004"/>
    <x v="1039"/>
    <m/>
    <x v="0"/>
    <x v="1"/>
    <s v="Marcin Krzysztof Pakulnicki"/>
    <s v="Tommy van de Zande"/>
    <x v="1"/>
    <s v="be+nl/Digital &amp; Customer Interaction BE/DiPr P&amp;C/Shiba Inu"/>
    <s v="Business Application"/>
    <s v="Installed"/>
    <s v="Operational"/>
    <s v="Production"/>
    <s v="B3731100"/>
    <m/>
    <m/>
    <s v="b4102e14db0d8018400afd141d9619c4"/>
    <s v="b4102e14db0d8018400afd141d9619c4"/>
    <m/>
    <m/>
    <m/>
    <m/>
    <m/>
    <s v="ING Bank Netherlands - Bank"/>
    <s v="Y"/>
    <s v="Digital &amp; Customer Interaction"/>
    <s v="Yes"/>
    <s v="Yes"/>
    <m/>
  </r>
  <r>
    <x v="1005"/>
    <x v="1040"/>
    <m/>
    <x v="0"/>
    <x v="0"/>
    <s v="Koen Michiels"/>
    <s v="Rob Gneo"/>
    <x v="0"/>
    <s v="be+nl/Digital Business Banking BE/BusChan/ROME"/>
    <s v="Business Application"/>
    <s v="Installed"/>
    <s v="Operational"/>
    <s v="Production"/>
    <s v="50002751"/>
    <m/>
    <m/>
    <s v="479fc42adb1500d0abd87c910f96199d"/>
    <m/>
    <m/>
    <m/>
    <m/>
    <m/>
    <m/>
    <m/>
    <m/>
    <m/>
    <m/>
    <m/>
    <m/>
  </r>
  <r>
    <x v="1006"/>
    <x v="1041"/>
    <m/>
    <x v="0"/>
    <x v="1"/>
    <s v="Rik-Jan van Bree"/>
    <s v="Maarten van Gessel"/>
    <x v="1"/>
    <s v="be+nl/Payments NL/Products/Crafty Unicorns"/>
    <s v="Business Application"/>
    <s v="Installed"/>
    <s v="Operational"/>
    <s v="Production"/>
    <s v="B3736300"/>
    <m/>
    <m/>
    <s v="application-business-1564431"/>
    <s v="application-business-1564431"/>
    <s v="No"/>
    <s v="Narjiss Aydoun"/>
    <s v="Hans Krak"/>
    <m/>
    <m/>
    <s v="ING Bank Netherlands - Bank"/>
    <s v="Y"/>
    <s v="Payments NL"/>
    <s v="No"/>
    <s v="No"/>
    <m/>
  </r>
  <r>
    <x v="1007"/>
    <x v="1042"/>
    <m/>
    <x v="0"/>
    <x v="1"/>
    <s v="Rik-Jan van Bree"/>
    <s v="Milan Staalenhoef"/>
    <x v="1"/>
    <s v="be+nl/Payments NL/Products/Squad Incasso"/>
    <s v="Business Application"/>
    <s v="Installed"/>
    <s v="Operational"/>
    <s v="Production"/>
    <s v="B3736300"/>
    <m/>
    <m/>
    <s v="1a1b57bbdb670b00b83bf3651d9619e0"/>
    <s v="1a1b57bbdb670b00b83bf3651d9619e0"/>
    <s v="No"/>
    <s v="Narjiss Aydoun"/>
    <s v="Naomi Classens"/>
    <m/>
    <m/>
    <s v="ING Bank Netherlands - Bank"/>
    <s v="N"/>
    <s v="Payments NL"/>
    <m/>
    <m/>
    <m/>
  </r>
  <r>
    <x v="1008"/>
    <x v="1043"/>
    <m/>
    <x v="0"/>
    <x v="0"/>
    <s v="Stéphanie Collard"/>
    <s v="Olivier De Maesschalck"/>
    <x v="0"/>
    <s v="be+nl/Finance &amp; Risk Support Chain/Finance &amp; Risk Business Support UDA"/>
    <s v="Business Application"/>
    <s v="Installed"/>
    <s v="Operational"/>
    <s v="Production"/>
    <m/>
    <m/>
    <m/>
    <s v="353310ee1b60bc90eec0433be54bcb5e"/>
    <m/>
    <m/>
    <m/>
    <m/>
    <m/>
    <m/>
    <m/>
    <m/>
    <m/>
    <m/>
    <m/>
    <m/>
  </r>
  <r>
    <x v="1009"/>
    <x v="1044"/>
    <m/>
    <x v="0"/>
    <x v="0"/>
    <s v="Patrick Ghysen"/>
    <s v="Amaury Vanthournout"/>
    <x v="0"/>
    <s v="be+nl/Payments BE/Products/SEPA Brainiacs"/>
    <s v="Business Application"/>
    <s v="Installed"/>
    <s v="Operational"/>
    <s v="Production"/>
    <s v="50002401"/>
    <m/>
    <m/>
    <s v="26cc5e571b549550cc3cdce0b24bcb38"/>
    <m/>
    <m/>
    <m/>
    <m/>
    <m/>
    <m/>
    <m/>
    <m/>
    <m/>
    <m/>
    <m/>
    <m/>
  </r>
  <r>
    <x v="1010"/>
    <x v="1045"/>
    <m/>
    <x v="0"/>
    <x v="1"/>
    <s v="Marcin Krzysztof Pakulnicki"/>
    <s v="Tommy van de Zande"/>
    <x v="1"/>
    <s v="be+nl/Omnichannel/Mobiel Bankieren"/>
    <s v="Business Application"/>
    <s v="Installed"/>
    <s v="Operational"/>
    <s v="Production"/>
    <s v="B3731100"/>
    <m/>
    <m/>
    <s v="6ee52fe31bdae850cc3cdce0b24bcba3"/>
    <s v="6ee52fe31bdae850cc3cdce0b24bcba3"/>
    <m/>
    <m/>
    <m/>
    <m/>
    <m/>
    <s v="ING Bank Netherlands - Bank"/>
    <s v="Y"/>
    <s v="Omnichannel"/>
    <s v="Yes"/>
    <s v="Yes"/>
    <m/>
  </r>
  <r>
    <x v="1011"/>
    <x v="1046"/>
    <m/>
    <x v="0"/>
    <x v="0"/>
    <s v="Hans Asselborn"/>
    <s v="Fabienne Duysens"/>
    <x v="0"/>
    <s v="be+nl/COE SafeBus/SBO Retail/Office Tooling"/>
    <s v="Business Application"/>
    <s v="Installed"/>
    <s v="Operational"/>
    <s v="Production"/>
    <s v="50001420"/>
    <m/>
    <m/>
    <s v="application-support-1625889"/>
    <m/>
    <m/>
    <m/>
    <m/>
    <m/>
    <m/>
    <m/>
    <m/>
    <m/>
    <m/>
    <m/>
    <m/>
  </r>
  <r>
    <x v="1012"/>
    <x v="1047"/>
    <m/>
    <x v="0"/>
    <x v="0"/>
    <s v="Arnaud Gaudissart"/>
    <s v="Erik Hagreis"/>
    <x v="0"/>
    <s v="be+nl/Investments BE/BE Platform, Operations and Risk/Orange Wolves"/>
    <s v="Business Application"/>
    <s v="Installed"/>
    <s v="Operational"/>
    <s v="Production"/>
    <s v="50002461"/>
    <m/>
    <m/>
    <s v="549c0ce8dbef1fc4398afb971d961935"/>
    <m/>
    <m/>
    <m/>
    <m/>
    <m/>
    <m/>
    <m/>
    <m/>
    <m/>
    <m/>
    <m/>
    <m/>
  </r>
  <r>
    <x v="1013"/>
    <x v="1048"/>
    <s v="Also to be exported to Google cloud"/>
    <x v="0"/>
    <x v="1"/>
    <s v="Joan de Jong"/>
    <s v="Joan de Jong"/>
    <x v="2"/>
    <s v="be+nl/CoreBanking/Profile/Hawkeye"/>
    <s v="Business Application"/>
    <s v="Installed"/>
    <s v="Operational"/>
    <s v="Production"/>
    <s v="B3735100"/>
    <m/>
    <m/>
    <s v="application-business-767937"/>
    <s v="application-business-767937"/>
    <s v="Yes"/>
    <s v="Narjiss Aydoun (Payments), Guido Bosch (DB&amp;DF), Cornelia Coman (Consumer loans)"/>
    <s v="Martijn Greuter (Payments), Gertjan Reinders (DB&amp;DF), Ivar Sanders (Consumer loans) "/>
    <s v="Transaction data"/>
    <s v="Exchanged across domains"/>
    <s v="ING Bank Netherlands - Bank"/>
    <s v="Y"/>
    <s v="CoreBanking"/>
    <s v="Yes"/>
    <s v="Yes"/>
    <m/>
  </r>
  <r>
    <x v="1014"/>
    <x v="1049"/>
    <s v="Tooling contains no data itself "/>
    <x v="0"/>
    <x v="1"/>
    <s v="Joan de Jong"/>
    <s v="Joan de Jong"/>
    <x v="1"/>
    <s v="be+nl/CoreBanking/Profile/Hawkeye"/>
    <s v="Business Application"/>
    <s v="Installed"/>
    <s v="Operational"/>
    <s v="Production"/>
    <s v="B3735100"/>
    <m/>
    <m/>
    <s v="ebde44b4dbfcdf88949bfb261d9619e0"/>
    <s v="ebde44b4dbfcdf88949bfb261d9619e0"/>
    <s v="No"/>
    <m/>
    <m/>
    <m/>
    <m/>
    <s v="ING Bank Netherlands - Bank"/>
    <s v="Y"/>
    <s v="CoreBanking"/>
    <s v="Yes"/>
    <s v="Yes"/>
    <m/>
  </r>
  <r>
    <x v="1015"/>
    <x v="1050"/>
    <m/>
    <x v="0"/>
    <x v="0"/>
    <s v="Patrick Ghysen"/>
    <s v="Francisco Schram"/>
    <x v="0"/>
    <s v="be+nl/DB&amp;MF BE/Customer Channel Experience/ONEder"/>
    <s v="Business Application"/>
    <s v="Installed"/>
    <s v="Operational"/>
    <s v="Production"/>
    <s v="50002401"/>
    <m/>
    <m/>
    <s v="application-business-1289224"/>
    <m/>
    <m/>
    <m/>
    <m/>
    <m/>
    <m/>
    <m/>
    <m/>
    <m/>
    <m/>
    <m/>
    <m/>
  </r>
  <r>
    <x v="1016"/>
    <x v="1051"/>
    <m/>
    <x v="0"/>
    <x v="1"/>
    <s v="Guido Smit"/>
    <s v="Matthias Neuner"/>
    <x v="1"/>
    <s v="be+nl/Daily Banking Digital First NL/O&amp;A/Acquisition/Youth&amp;Students"/>
    <s v="Business Application"/>
    <s v="Installed"/>
    <s v="Operational"/>
    <s v="Production"/>
    <s v="B3736100"/>
    <m/>
    <m/>
    <s v="ce9f503edb0cdbc03cc7f9771d9619f6"/>
    <s v="ce9f503edb0cdbc03cc7f9771d9619f6"/>
    <m/>
    <s v="Hans Overeem"/>
    <s v="GJ Reinders"/>
    <m/>
    <m/>
    <s v="ING Bank Netherlands - Bank"/>
    <s v="Y"/>
    <s v="Daily Banking Digital First NL"/>
    <s v="Yes"/>
    <s v="Yes"/>
    <m/>
  </r>
  <r>
    <x v="1017"/>
    <x v="1052"/>
    <m/>
    <x v="0"/>
    <x v="1"/>
    <s v="Emile Scheilen"/>
    <s v="Marcel van Kleef"/>
    <x v="2"/>
    <s v="be+nl/Fraud &amp; Cyber Security NL/Prevention/JAWAS"/>
    <s v="Business Application"/>
    <s v="Installed"/>
    <s v="Operational"/>
    <s v="Production"/>
    <s v="B3733100"/>
    <m/>
    <m/>
    <s v="application-business-1077182"/>
    <s v="application-business-1077182"/>
    <s v="No"/>
    <s v="Adine Wempe - Kalff"/>
    <s v="Gertjan Kruijt"/>
    <s v="Party data"/>
    <s v="Kept in own tribe"/>
    <s v="ING Bank Netherlands - Bank"/>
    <s v="Y"/>
    <s v="Fraud &amp; Cyber Security NL"/>
    <s v="Yes"/>
    <s v="Yes"/>
    <m/>
  </r>
  <r>
    <x v="1018"/>
    <x v="1053"/>
    <s v="Type of data: Product and Agreement data on Mobile Cards / Tokens and LifeCycle information."/>
    <x v="0"/>
    <x v="1"/>
    <s v="Akram Musa"/>
    <s v="Nate Dijkstra"/>
    <x v="2"/>
    <s v="be+nl/Payments NL/Cards/Avengers"/>
    <s v="Business Application"/>
    <s v="Installed"/>
    <s v="Operational"/>
    <s v="Production"/>
    <s v="B3735500"/>
    <m/>
    <m/>
    <s v="1332b5a93726ee4061eb2b2943990e01"/>
    <s v="1332b5a93726ee4061eb2b2943990e01"/>
    <s v="No"/>
    <s v="Narjiss Aydoun"/>
    <m/>
    <s v="Product data"/>
    <s v="Transferred outside ING"/>
    <s v="ING Bank Netherlands - Bank"/>
    <s v="Y"/>
    <s v="Payments NL"/>
    <s v="No"/>
    <s v="No"/>
    <m/>
  </r>
  <r>
    <x v="1019"/>
    <x v="1054"/>
    <m/>
    <x v="0"/>
    <x v="0"/>
    <s v="Luc Jorissen"/>
    <s v="Johan Caals"/>
    <x v="0"/>
    <s v="be+nl/Assisted channels BE/PA3_PhCh BE/ATM Solutions"/>
    <s v="Business Application"/>
    <s v="Installed"/>
    <s v="Operational"/>
    <s v="Production"/>
    <s v="50002331"/>
    <m/>
    <m/>
    <s v="application-business-1425610"/>
    <m/>
    <m/>
    <m/>
    <m/>
    <m/>
    <m/>
    <m/>
    <m/>
    <m/>
    <m/>
    <m/>
    <m/>
  </r>
  <r>
    <x v="1020"/>
    <x v="1055"/>
    <s v="Decommissioned, CMDB still to be updated"/>
    <x v="3"/>
    <x v="1"/>
    <s v="Christophe Van Campfort"/>
    <s v="Christophe Van Campfort"/>
    <x v="1"/>
    <s v="be+nl/Finance NL/Office Tooling"/>
    <s v="Business Application"/>
    <s v="Installed"/>
    <s v="Operational"/>
    <s v="Production"/>
    <s v="B3702620"/>
    <m/>
    <m/>
    <s v="23bdae28db071090ce12671cd396192c"/>
    <s v="23bdae28db071090ce12671cd396192c"/>
    <s v="No"/>
    <s v="Christophe Van Campfort"/>
    <s v="Jack Biesterveld"/>
    <s v="Data derived by Finance"/>
    <s v="Exchanged across domains"/>
    <s v="ING Bank Netherlands - Bank"/>
    <s v="N"/>
    <s v="Finance NL"/>
    <m/>
    <m/>
    <m/>
  </r>
  <r>
    <x v="1021"/>
    <x v="1056"/>
    <m/>
    <x v="0"/>
    <x v="1"/>
    <s v="Akram Musa"/>
    <s v="Jacco Kort"/>
    <x v="1"/>
    <s v="be+nl/Payments NL/Cards/Arabica"/>
    <s v="Business Application"/>
    <s v="Installed"/>
    <s v="Operational"/>
    <s v="Production"/>
    <s v="B3735500"/>
    <m/>
    <m/>
    <s v="application-business-1708025"/>
    <s v="application-business-1708025"/>
    <s v="Yes"/>
    <s v="Narjiss Aydoun"/>
    <m/>
    <s v="Product data"/>
    <m/>
    <s v="ING Bank Netherlands - Bank"/>
    <s v="Y"/>
    <s v="Payments NL"/>
    <s v="Yes"/>
    <s v="No"/>
    <m/>
  </r>
  <r>
    <x v="1022"/>
    <x v="1057"/>
    <m/>
    <x v="0"/>
    <x v="1"/>
    <s v="Guido Smit"/>
    <s v="Matthias Neuner"/>
    <x v="1"/>
    <s v="be+nl/Daily Banking Digital First NL/O&amp;A/Acquisition/Cosmonauts"/>
    <s v="Business Application"/>
    <s v="Installed"/>
    <s v="Operational"/>
    <s v="Production"/>
    <s v="B3736100"/>
    <m/>
    <m/>
    <s v="2b8ceb56db49db003cc7f9771d961921"/>
    <s v="2b8ceb56db49db003cc7f9771d961921"/>
    <m/>
    <s v="Hans Overeem"/>
    <s v="GJ Reinders"/>
    <m/>
    <m/>
    <s v="ING Bank Netherlands - Bank"/>
    <s v="Y"/>
    <s v="Daily Banking Digital First NL"/>
    <s v="No"/>
    <m/>
    <m/>
  </r>
  <r>
    <x v="1023"/>
    <x v="1058"/>
    <m/>
    <x v="0"/>
    <x v="0"/>
    <s v="Vik Van Hoye"/>
    <s v="Grégory Dekimpe"/>
    <x v="0"/>
    <s v="be+nl/CRO/Balance Sheet Risk/Office Tooling"/>
    <s v="Business Application"/>
    <s v="Installed"/>
    <s v="Operational"/>
    <s v="Production"/>
    <m/>
    <m/>
    <m/>
    <s v="982e8f991bd6e41087c51022b24bcb5e"/>
    <m/>
    <m/>
    <m/>
    <m/>
    <m/>
    <m/>
    <m/>
    <m/>
    <m/>
    <m/>
    <m/>
    <m/>
  </r>
  <r>
    <x v="1024"/>
    <x v="1059"/>
    <m/>
    <x v="0"/>
    <x v="1"/>
    <s v="Erik Petersen"/>
    <s v="Annemieke Tromp"/>
    <x v="1"/>
    <s v="be+nl/CRO NL/MRM/Office Tooling"/>
    <s v="Business Application"/>
    <s v="Installed"/>
    <s v="Operational"/>
    <s v="Production"/>
    <m/>
    <m/>
    <m/>
    <s v="1c3e1972dbafc8900ecefd961d96193d"/>
    <s v="1c3e1972dbafc8900ecefd961d96193d"/>
    <s v="No"/>
    <s v="Annemieke Tromp"/>
    <s v="No formal Data Steward appointed yet after Mo Abarkan left the Tribe"/>
    <s v="Data derived by Risk"/>
    <s v="Exchanged across domains"/>
    <s v="ING Bank Netherlands - Bank"/>
    <s v="N"/>
    <s v="CRO NL"/>
    <m/>
    <m/>
    <m/>
  </r>
  <r>
    <x v="1025"/>
    <x v="1060"/>
    <m/>
    <x v="0"/>
    <x v="0"/>
    <s v="Vik Van Hoye"/>
    <s v="Grégory Dekimpe"/>
    <x v="0"/>
    <s v="be+nl/CRO/Balance Sheet Risk/Office Tooling"/>
    <s v="Business Application"/>
    <s v="Installed"/>
    <s v="Operational"/>
    <s v="Production"/>
    <m/>
    <m/>
    <m/>
    <s v="b133dcae1b60bc90eec0433be54bcbee"/>
    <m/>
    <m/>
    <m/>
    <m/>
    <m/>
    <m/>
    <m/>
    <m/>
    <m/>
    <m/>
    <m/>
    <m/>
  </r>
  <r>
    <x v="1026"/>
    <x v="1061"/>
    <m/>
    <x v="0"/>
    <x v="0"/>
    <s v="Patrick Ghysen"/>
    <s v="Rosario Aguilar Ruiz"/>
    <x v="0"/>
    <s v="be+nl/DB&amp;MF BE/Customer Channel Experience/ONEder"/>
    <s v="Business Application"/>
    <s v="Installed"/>
    <s v="Operational"/>
    <s v="Production"/>
    <s v="50002401"/>
    <m/>
    <m/>
    <s v="application-support-1621831"/>
    <m/>
    <m/>
    <m/>
    <m/>
    <m/>
    <m/>
    <m/>
    <m/>
    <m/>
    <m/>
    <m/>
    <m/>
  </r>
  <r>
    <x v="1027"/>
    <x v="1062"/>
    <m/>
    <x v="0"/>
    <x v="0"/>
    <s v="Halil Cekiç"/>
    <s v="Albin Moreau"/>
    <x v="0"/>
    <s v="be+nl/Business Lending/Office Tooling"/>
    <s v="Business Application"/>
    <s v="Installed"/>
    <s v="Operational"/>
    <s v="Production"/>
    <m/>
    <m/>
    <m/>
    <s v="99ffd6541b27bc103ad1edb1b24bcb5b"/>
    <m/>
    <m/>
    <m/>
    <m/>
    <m/>
    <m/>
    <m/>
    <m/>
    <m/>
    <m/>
    <m/>
    <m/>
  </r>
  <r>
    <x v="1028"/>
    <x v="1063"/>
    <m/>
    <x v="0"/>
    <x v="0"/>
    <s v="Pieter Peirs"/>
    <s v="Gerrit Ooms"/>
    <x v="0"/>
    <s v="be+nl/CoE Pricing &amp; Value Creation/Pricing BE squad"/>
    <s v="Business Application"/>
    <s v="Installed"/>
    <s v="Operational"/>
    <s v="Production"/>
    <m/>
    <m/>
    <m/>
    <s v="application-support-1741255"/>
    <m/>
    <m/>
    <m/>
    <m/>
    <m/>
    <m/>
    <m/>
    <m/>
    <m/>
    <m/>
    <m/>
    <m/>
  </r>
  <r>
    <x v="1029"/>
    <x v="1064"/>
    <m/>
    <x v="0"/>
    <x v="0"/>
    <s v="Emile Scheilen"/>
    <s v="Marcel van Kleef"/>
    <x v="0"/>
    <s v="be+nl/Fraud &amp; Cyber Security NL/Prevention/JAWAS"/>
    <s v="Business Application"/>
    <s v="Installed"/>
    <s v="Operational"/>
    <s v="Production"/>
    <s v="B3733100"/>
    <m/>
    <m/>
    <s v="441fec181b36cdd0b7b5ba63164bcbf6"/>
    <m/>
    <m/>
    <m/>
    <m/>
    <m/>
    <m/>
    <m/>
    <m/>
    <m/>
    <m/>
    <m/>
    <m/>
  </r>
  <r>
    <x v="1030"/>
    <x v="1065"/>
    <m/>
    <x v="0"/>
    <x v="0"/>
    <s v="Olivier De Deckere"/>
    <s v="Cathérine Alliet"/>
    <x v="0"/>
    <s v="be+nl/HR BE/Office Tooling"/>
    <s v="Business Application"/>
    <s v="Installed"/>
    <s v="Operational"/>
    <s v="Production"/>
    <m/>
    <m/>
    <m/>
    <s v="application-support-1684624"/>
    <m/>
    <m/>
    <m/>
    <m/>
    <m/>
    <m/>
    <m/>
    <m/>
    <m/>
    <m/>
    <m/>
    <m/>
  </r>
  <r>
    <x v="1031"/>
    <x v="1066"/>
    <m/>
    <x v="0"/>
    <x v="1"/>
    <s v="Jan Reuterink"/>
    <s v="Mahya Mirtar"/>
    <x v="1"/>
    <s v="be+nl/Digital Business Banking NL/Enabling processes by Data/Heimdall"/>
    <s v="Business Application"/>
    <s v="Installed"/>
    <s v="Operational"/>
    <s v="Production"/>
    <s v="B3734300"/>
    <m/>
    <m/>
    <s v="application-business-1669089"/>
    <s v="application-business-1669089"/>
    <s v="No"/>
    <m/>
    <m/>
    <m/>
    <m/>
    <s v="ING Bank Netherlands - Bank"/>
    <s v="Y"/>
    <s v="Digital Business Banking"/>
    <s v="No"/>
    <m/>
    <m/>
  </r>
  <r>
    <x v="1032"/>
    <x v="1067"/>
    <m/>
    <x v="0"/>
    <x v="1"/>
    <s v="Steven Frieswijk"/>
    <s v="Liesbeth Berns"/>
    <x v="1"/>
    <s v="be+nl/Digital &amp; Customer Interaction NL/DiPr SSE/Team One"/>
    <s v="Business Application"/>
    <s v="Installed"/>
    <s v="Operational"/>
    <s v="Production"/>
    <s v="B3731200"/>
    <m/>
    <m/>
    <s v="31bfa070db720810a2baf3b31d9619cc"/>
    <s v="31bfa070db720810a2baf3b31d9619cc"/>
    <m/>
    <m/>
    <m/>
    <m/>
    <m/>
    <s v="ING Bank Netherlands - Bank"/>
    <s v="Y"/>
    <s v="Digital &amp; Customer Interaction"/>
    <s v="Yes"/>
    <s v="Yes"/>
    <m/>
  </r>
  <r>
    <x v="1033"/>
    <x v="1068"/>
    <m/>
    <x v="0"/>
    <x v="0"/>
    <s v="Tine Puttenaers"/>
    <s v="Cathérine Alliet"/>
    <x v="0"/>
    <s v="be+nl/HR BE/HR Legacy"/>
    <s v="Business Application"/>
    <s v="Installed"/>
    <s v="Operational"/>
    <s v="Production"/>
    <s v="50002581"/>
    <m/>
    <m/>
    <s v="application-business-34996"/>
    <m/>
    <m/>
    <m/>
    <m/>
    <m/>
    <m/>
    <m/>
    <m/>
    <m/>
    <m/>
    <m/>
    <m/>
  </r>
  <r>
    <x v="1034"/>
    <x v="1069"/>
    <m/>
    <x v="0"/>
    <x v="0"/>
    <s v="Halil Cekiç"/>
    <s v="Francisco Schram"/>
    <x v="0"/>
    <s v="be+nl/Mortgages BE/Loan, Stater and Data management (LSD)"/>
    <s v="Business Application"/>
    <s v="Installed"/>
    <s v="Operational"/>
    <s v="Production"/>
    <s v="50002492"/>
    <m/>
    <m/>
    <s v="application-business-34072"/>
    <m/>
    <m/>
    <m/>
    <m/>
    <m/>
    <m/>
    <m/>
    <m/>
    <m/>
    <m/>
    <m/>
    <m/>
  </r>
  <r>
    <x v="1035"/>
    <x v="1070"/>
    <m/>
    <x v="0"/>
    <x v="0"/>
    <s v="Patrick Ghysen"/>
    <s v="Amaury Vanthournout"/>
    <x v="0"/>
    <s v="be+nl/Payments BE/Products/SEPA Brainiacs"/>
    <s v="Business Application"/>
    <s v="Installed"/>
    <s v="Operational"/>
    <s v="Production"/>
    <s v="50002401"/>
    <m/>
    <m/>
    <s v="application-business-38757"/>
    <m/>
    <m/>
    <m/>
    <m/>
    <m/>
    <m/>
    <m/>
    <m/>
    <m/>
    <m/>
    <m/>
    <m/>
  </r>
  <r>
    <x v="1036"/>
    <x v="1071"/>
    <m/>
    <x v="0"/>
    <x v="1"/>
    <s v="Jan Reuterink"/>
    <s v="Johan de Niet"/>
    <x v="1"/>
    <s v="be+nl/Digital Business Banking NL/Enabling processes by Data/DRO"/>
    <s v="Business Application"/>
    <s v="Installed"/>
    <s v="Operational"/>
    <s v="Production"/>
    <s v="B3734300"/>
    <m/>
    <m/>
    <s v="application-support-1207921"/>
    <s v="application-support-1207921"/>
    <s v="No"/>
    <m/>
    <m/>
    <m/>
    <m/>
    <s v="ING Bank Netherlands - Bank"/>
    <s v="Y"/>
    <s v="Digital Business Banking"/>
    <s v="No"/>
    <s v="No"/>
    <m/>
  </r>
  <r>
    <x v="1037"/>
    <x v="1072"/>
    <s v="No data stored, technical application"/>
    <x v="0"/>
    <x v="1"/>
    <s v="Paul Schaper"/>
    <s v="Paul Schaper"/>
    <x v="1"/>
    <s v="be+nl/NRC-FIAT/Orange Pie"/>
    <s v="Business Application"/>
    <s v="Installed"/>
    <s v="Operational"/>
    <s v="Production"/>
    <s v="B3735400"/>
    <m/>
    <m/>
    <s v="2a39efb2db01f780f7a6b47ffe9619ee"/>
    <s v="2a39efb2db01f780f7a6b47ffe9619ee"/>
    <s v="No"/>
    <s v="n.a."/>
    <s v="n.a."/>
    <m/>
    <m/>
    <s v="ING Bank Netherlands - Bank"/>
    <s v="N"/>
    <s v="CoreBanking"/>
    <m/>
    <m/>
    <m/>
  </r>
  <r>
    <x v="1038"/>
    <x v="1073"/>
    <m/>
    <x v="0"/>
    <x v="0"/>
    <s v="Luc Janssen"/>
    <s v="An CAERS"/>
    <x v="0"/>
    <s v="be+nl/CoE Communications and brand exp/SaaS and intercompany applications suppor"/>
    <s v="Business Application"/>
    <s v="Installed"/>
    <s v="Operational"/>
    <s v="Production"/>
    <s v="50002300"/>
    <m/>
    <m/>
    <s v="10f49b981b237050833ba9b3b24bcb19"/>
    <m/>
    <m/>
    <m/>
    <m/>
    <m/>
    <m/>
    <m/>
    <m/>
    <m/>
    <m/>
    <m/>
    <m/>
  </r>
  <r>
    <x v="1039"/>
    <x v="1074"/>
    <m/>
    <x v="0"/>
    <x v="0"/>
    <s v="Halil Cekiç"/>
    <s v="Francisco Schram"/>
    <x v="0"/>
    <s v="be+nl/Collections BE/The Collectors"/>
    <s v="Business Application"/>
    <s v="Installed"/>
    <s v="Operational"/>
    <s v="Production"/>
    <s v="50002492"/>
    <m/>
    <m/>
    <s v="784391481bd01990cc3cdce0b24bcbd2"/>
    <m/>
    <m/>
    <m/>
    <m/>
    <m/>
    <m/>
    <m/>
    <m/>
    <m/>
    <m/>
    <m/>
    <m/>
  </r>
  <r>
    <x v="1040"/>
    <x v="1075"/>
    <m/>
    <x v="0"/>
    <x v="1"/>
    <s v="Adrian Leerink"/>
    <s v="Marieke de Boer"/>
    <x v="1"/>
    <s v="be+nl/CRO Domestic Bank Netherlands/Intensief Beheer/Office Tooling"/>
    <s v="Business Application"/>
    <s v="Installed"/>
    <s v="Operational"/>
    <s v="Production"/>
    <m/>
    <m/>
    <m/>
    <s v="376a47b6dba040d0ede85c88dc961964"/>
    <s v="376a47b6dba040d0ede85c88dc961964"/>
    <s v="No"/>
    <m/>
    <m/>
    <m/>
    <m/>
    <s v="ING Bank Netherlands - Bank"/>
    <s v="N"/>
    <s v="CRO Domestic Bank Netherlands"/>
    <m/>
    <m/>
    <m/>
  </r>
  <r>
    <x v="1041"/>
    <x v="1076"/>
    <m/>
    <x v="0"/>
    <x v="1"/>
    <s v="Tarun Kapoor"/>
    <s v="Sinan Tiftikci"/>
    <x v="1"/>
    <s v="be+nl/Consumer Loans &amp; Insurance NL/CLO/Tempo Team"/>
    <s v="Business Application"/>
    <s v="Installed"/>
    <s v="Operational"/>
    <s v="Production"/>
    <s v="B3739010"/>
    <m/>
    <m/>
    <s v="536b5e27dbc04744d1fb34bffe961988"/>
    <s v="536b5e27dbc04744d1fb34bffe961988"/>
    <s v="No"/>
    <s v="n.a."/>
    <s v="n.a."/>
    <m/>
    <m/>
    <s v="ING Bank Netherlands - Bank"/>
    <s v="N"/>
    <s v="Consumer Loans"/>
    <m/>
    <m/>
    <m/>
  </r>
  <r>
    <x v="1042"/>
    <x v="1077"/>
    <m/>
    <x v="5"/>
    <x v="2"/>
    <s v="Guido Smit"/>
    <s v="Jeroen Losekoot"/>
    <x v="1"/>
    <s v="be+nl/Daily Banking Digital First NL/IL/Loyalty/Loyalty IT"/>
    <s v="Business Application"/>
    <s v="Installed"/>
    <s v="Operational"/>
    <s v="Production"/>
    <m/>
    <m/>
    <m/>
    <m/>
    <m/>
    <m/>
    <s v="Jeroen Losekoot"/>
    <s v="GJ Reinders"/>
    <m/>
    <m/>
    <s v="ING Bank Netherlands - Bank"/>
    <s v="Y"/>
    <s v="Daily Banking Digital First NL"/>
    <s v="No"/>
    <m/>
    <m/>
  </r>
  <r>
    <x v="1043"/>
    <x v="1078"/>
    <m/>
    <x v="5"/>
    <x v="2"/>
    <s v="Guido Smit"/>
    <s v="Jeroen Losekoot"/>
    <x v="1"/>
    <s v="be+nl/Daily Banking Digital First NL/IL/Loyalty/Loyalty IT"/>
    <s v="Business Application"/>
    <s v="Installed"/>
    <s v="Operational"/>
    <s v="Production"/>
    <m/>
    <m/>
    <m/>
    <m/>
    <m/>
    <m/>
    <s v="Jeroen Losekoot"/>
    <s v="GJ Reinders"/>
    <m/>
    <m/>
    <s v="ING Bank Netherlands - Bank"/>
    <s v="Y"/>
    <s v="Daily Banking Digital First NL"/>
    <s v="No"/>
    <m/>
    <m/>
  </r>
  <r>
    <x v="1044"/>
    <x v="1079"/>
    <m/>
    <x v="5"/>
    <x v="2"/>
    <s v="Guido Smit"/>
    <s v="Jeroen Losekoot"/>
    <x v="1"/>
    <s v="be+nl/Daily Banking Digital First NL/IL/Loyalty/Loyalty IT"/>
    <s v="Business Application"/>
    <s v="Installed"/>
    <s v="Operational"/>
    <s v="Production"/>
    <m/>
    <m/>
    <m/>
    <m/>
    <m/>
    <m/>
    <s v="Jeroen Losekoot"/>
    <s v="GJ Reinders"/>
    <m/>
    <m/>
    <s v="ING Bank Netherlands - Bank"/>
    <s v="Y"/>
    <s v="Daily Banking Digital First NL"/>
    <s v="Yes"/>
    <s v="Yes"/>
    <m/>
  </r>
  <r>
    <x v="1045"/>
    <x v="1080"/>
    <m/>
    <x v="0"/>
    <x v="1"/>
    <s v="Jan Reuterink"/>
    <s v="Durk Mous"/>
    <x v="1"/>
    <s v="be+nl/Digital Business Banking NL/Customer Data Processes/DaVinci"/>
    <s v="Business Application"/>
    <s v="Installed"/>
    <s v="Operational"/>
    <s v="Production"/>
    <s v="B3734300"/>
    <m/>
    <m/>
    <s v="application-business-1331065"/>
    <s v="application-business-1331065"/>
    <s v="No"/>
    <m/>
    <m/>
    <m/>
    <m/>
    <s v="ING Bank Netherlands - Bank"/>
    <s v="Y"/>
    <s v="Digital Business Banking"/>
    <s v="No"/>
    <m/>
    <m/>
  </r>
  <r>
    <x v="1046"/>
    <x v="1081"/>
    <m/>
    <x v="0"/>
    <x v="1"/>
    <s v="Tarun Kapoor"/>
    <s v="Sinan Tiftikci"/>
    <x v="1"/>
    <s v="be+nl/Consumer Loans &amp; Insurance NL/CLO/Zorro"/>
    <s v="Business Application"/>
    <s v="Installed"/>
    <s v="Operational"/>
    <s v="Production"/>
    <s v="B3739010"/>
    <m/>
    <m/>
    <s v="application-business-1114066"/>
    <s v="application-business-1114066"/>
    <s v="No"/>
    <s v="n.a."/>
    <s v="n.a."/>
    <m/>
    <m/>
    <s v="ING Bank Netherlands - Bank"/>
    <s v="N"/>
    <s v="Consumer Loans"/>
    <m/>
    <m/>
    <m/>
  </r>
  <r>
    <x v="1047"/>
    <x v="1082"/>
    <m/>
    <x v="0"/>
    <x v="1"/>
    <s v="Paul Schaper"/>
    <s v="Sven Schenkel"/>
    <x v="1"/>
    <s v="be+nl/NRC-FIAT/DBMS"/>
    <s v="Business Application"/>
    <s v="Installed"/>
    <s v="Operational"/>
    <s v="Production"/>
    <s v="B3735400"/>
    <m/>
    <m/>
    <s v="application-business-711106"/>
    <s v="application-business-711106"/>
    <s v="No"/>
    <s v="n.a."/>
    <s v="n.a."/>
    <m/>
    <m/>
    <s v="ING Bank Netherlands - Bank"/>
    <s v="N"/>
    <s v="CoreBanking"/>
    <m/>
    <m/>
    <m/>
  </r>
  <r>
    <x v="1048"/>
    <x v="1083"/>
    <m/>
    <x v="0"/>
    <x v="0"/>
    <s v="Mireille Van Damme"/>
    <s v="Jean Pinte"/>
    <x v="0"/>
    <s v="be+nl/CoE Document &amp; Content Services BE/Intelligent Automation/Automation - Sno"/>
    <s v="Business Application"/>
    <s v="Installed"/>
    <s v="Operational"/>
    <s v="Production"/>
    <s v="50002744"/>
    <m/>
    <m/>
    <s v="application-support-1709196"/>
    <m/>
    <m/>
    <m/>
    <m/>
    <m/>
    <m/>
    <m/>
    <m/>
    <m/>
    <m/>
    <m/>
    <m/>
  </r>
  <r>
    <x v="1049"/>
    <x v="1084"/>
    <m/>
    <x v="0"/>
    <x v="1"/>
    <s v="Guido Smit"/>
    <s v="Sven Schenkel"/>
    <x v="1"/>
    <s v="be+nl/Digital Business Banking NL/Enabling processes by Data/DRIMS"/>
    <s v="Business Application"/>
    <s v="Installed"/>
    <s v="Operational"/>
    <s v="Production"/>
    <s v="B3734300"/>
    <m/>
    <m/>
    <s v="application-business-711108"/>
    <s v="application-business-711108"/>
    <s v="No"/>
    <m/>
    <m/>
    <m/>
    <m/>
    <s v="ING Bank Netherlands - Bank"/>
    <s v="Y"/>
    <s v="Digital Business Banking"/>
    <s v="No"/>
    <m/>
    <m/>
  </r>
  <r>
    <x v="1050"/>
    <x v="1085"/>
    <m/>
    <x v="0"/>
    <x v="0"/>
    <s v="Nick WILMS"/>
    <s v="André Cattaruzza"/>
    <x v="0"/>
    <s v="be+nl/Finance/Procurement/Office tooling"/>
    <s v="Business Application"/>
    <s v="Installed"/>
    <s v="Operational"/>
    <s v="Production"/>
    <m/>
    <m/>
    <m/>
    <s v="6dee6ae7db0b6f009b58f9231d9619eb"/>
    <m/>
    <m/>
    <m/>
    <m/>
    <m/>
    <m/>
    <m/>
    <m/>
    <m/>
    <m/>
    <m/>
    <m/>
  </r>
  <r>
    <x v="1051"/>
    <x v="1086"/>
    <m/>
    <x v="0"/>
    <x v="0"/>
    <s v="Nick WILMS"/>
    <s v="André Cattaruzza"/>
    <x v="0"/>
    <s v="be+nl/Finance/Procurement/Office tooling"/>
    <s v="Business Application"/>
    <s v="Installed"/>
    <s v="Operational"/>
    <s v="Production"/>
    <m/>
    <m/>
    <m/>
    <s v="a2eeaae7db0b6f009b58f9231d961966"/>
    <m/>
    <m/>
    <m/>
    <m/>
    <m/>
    <m/>
    <m/>
    <m/>
    <m/>
    <m/>
    <m/>
    <m/>
  </r>
  <r>
    <x v="1052"/>
    <x v="1087"/>
    <m/>
    <x v="0"/>
    <x v="0"/>
    <s v="Patrick Ghysen"/>
    <s v="Rosario Aguilar Ruiz"/>
    <x v="0"/>
    <s v="be+nl/DB&amp;MF BE/Customer Channel Experience/ONEder"/>
    <s v="Business Application"/>
    <s v="Installed"/>
    <s v="Operational"/>
    <s v="Production"/>
    <s v="50002401"/>
    <m/>
    <m/>
    <s v="application-support-1621835"/>
    <m/>
    <m/>
    <m/>
    <m/>
    <m/>
    <m/>
    <m/>
    <m/>
    <m/>
    <m/>
    <m/>
    <m/>
  </r>
  <r>
    <x v="1053"/>
    <x v="1088"/>
    <m/>
    <x v="0"/>
    <x v="0"/>
    <s v="Patrick Ghysen"/>
    <s v="Rosario Aguilar Ruiz"/>
    <x v="0"/>
    <s v="be+nl/DB&amp;MF BE/Customer Channel Experience/ONEder"/>
    <s v="Business Application"/>
    <s v="Installed"/>
    <s v="Operational"/>
    <s v="Production"/>
    <s v="50002401"/>
    <m/>
    <m/>
    <s v="2e59ae16dbbe8b0010dffda41d9619b3"/>
    <m/>
    <m/>
    <m/>
    <m/>
    <m/>
    <m/>
    <m/>
    <m/>
    <m/>
    <m/>
    <m/>
    <m/>
  </r>
  <r>
    <x v="1054"/>
    <x v="1089"/>
    <m/>
    <x v="1"/>
    <x v="0"/>
    <s v="Suzanne de Wit"/>
    <s v="Margriet Rikkers"/>
    <x v="0"/>
    <s v="be+nl/Daily Banking Digital First NL/IL/PS &amp; CA/Rocket"/>
    <s v="Business Application"/>
    <s v="Retired"/>
    <s v="Operational"/>
    <s v="Production"/>
    <s v="B3729400"/>
    <m/>
    <m/>
    <s v="application-business-1196294"/>
    <m/>
    <m/>
    <m/>
    <m/>
    <m/>
    <m/>
    <m/>
    <m/>
    <m/>
    <m/>
    <m/>
    <m/>
  </r>
  <r>
    <x v="1055"/>
    <x v="1090"/>
    <m/>
    <x v="1"/>
    <x v="0"/>
    <s v="Gijs Meijer"/>
    <s v="Marijke Nijhoff"/>
    <x v="0"/>
    <s v="be+nl/Daily Banking Digital First NL/IL/PS &amp; CA/Rocket"/>
    <s v="Business Application"/>
    <s v="Retired"/>
    <s v="Operational"/>
    <s v="Production"/>
    <s v="B3736100"/>
    <m/>
    <m/>
    <s v="application-business-1291821"/>
    <m/>
    <m/>
    <m/>
    <m/>
    <m/>
    <m/>
    <m/>
    <m/>
    <m/>
    <m/>
    <m/>
    <m/>
  </r>
  <r>
    <x v="1056"/>
    <x v="1091"/>
    <m/>
    <x v="0"/>
    <x v="1"/>
    <s v="Jan Reuterink"/>
    <s v="Manon van Willenswaard"/>
    <x v="1"/>
    <s v="be+nl/Digital Business Banking NL/Customer Data Processes/Stonehenge"/>
    <s v="Business Application"/>
    <s v="Installed"/>
    <s v="Operational"/>
    <s v="Production"/>
    <s v="B3734300"/>
    <m/>
    <m/>
    <s v="dd5b047bdb7488946430f9761d961940"/>
    <s v="dd5b047bdb7488946430f9761d961940"/>
    <s v="No"/>
    <m/>
    <m/>
    <m/>
    <m/>
    <s v="ING Bank Netherlands - Bank"/>
    <s v="N"/>
    <s v="Digital Business Banking"/>
    <m/>
    <m/>
    <m/>
  </r>
  <r>
    <x v="1057"/>
    <x v="1092"/>
    <m/>
    <x v="0"/>
    <x v="0"/>
    <s v="Nick WILMS"/>
    <s v="André Cattaruzza"/>
    <x v="0"/>
    <s v="be+nl/Finance/Procurement/Office tooling"/>
    <s v="Business Application"/>
    <s v="Installed"/>
    <s v="Operational"/>
    <s v="Production"/>
    <m/>
    <m/>
    <m/>
    <s v="9feeaee7db0b6f009b58f9231d96195d"/>
    <m/>
    <m/>
    <m/>
    <m/>
    <m/>
    <m/>
    <m/>
    <m/>
    <m/>
    <m/>
    <m/>
    <m/>
  </r>
  <r>
    <x v="1058"/>
    <x v="1093"/>
    <m/>
    <x v="0"/>
    <x v="0"/>
    <s v="Michael Canter-Visscher"/>
    <s v="Geoffrey Pareyn"/>
    <x v="0"/>
    <s v="be+nl/CRO/Retail Credit Risk/Office Tooling"/>
    <s v="Business Application"/>
    <s v="Installed"/>
    <s v="Operational"/>
    <s v="Production"/>
    <m/>
    <m/>
    <m/>
    <s v="d146878a1b7a60d432114262b24bcb9c"/>
    <m/>
    <m/>
    <m/>
    <m/>
    <m/>
    <m/>
    <m/>
    <m/>
    <m/>
    <m/>
    <m/>
    <m/>
  </r>
  <r>
    <x v="1059"/>
    <x v="1094"/>
    <m/>
    <x v="0"/>
    <x v="0"/>
    <s v="Arnaud Gaudissart"/>
    <s v="Erik Hagreis"/>
    <x v="0"/>
    <s v="be+nl/Investments NL/Office Tooling"/>
    <s v="Business Application"/>
    <s v="Installed"/>
    <s v="Operational"/>
    <s v="Production"/>
    <s v="50002461"/>
    <m/>
    <m/>
    <s v="application-support-1701117"/>
    <m/>
    <m/>
    <m/>
    <m/>
    <m/>
    <m/>
    <m/>
    <m/>
    <m/>
    <m/>
    <m/>
    <m/>
  </r>
  <r>
    <x v="1060"/>
    <x v="1095"/>
    <m/>
    <x v="0"/>
    <x v="1"/>
    <s v="Tarun Kapoor"/>
    <s v="Sinan Tiftikci"/>
    <x v="1"/>
    <s v="be+nl/Consumer Loans &amp; Insurance NL/CLO/Tempo Team"/>
    <s v="Business Application"/>
    <s v="Installed"/>
    <s v="Operational"/>
    <s v="Production"/>
    <s v="B3739010"/>
    <m/>
    <m/>
    <s v="2f967603db9b9fc4aa8af9231d9619a3"/>
    <s v="2f967603db9b9fc4aa8af9231d9619a3"/>
    <s v="No"/>
    <s v="n.a."/>
    <s v="n.a."/>
    <m/>
    <m/>
    <s v="ING Bank Netherlands - Bank"/>
    <s v="N"/>
    <s v="Consumer Loans"/>
    <m/>
    <m/>
    <m/>
  </r>
  <r>
    <x v="1061"/>
    <x v="1096"/>
    <s v="Some arrears data is shared with DCA's outside of ING"/>
    <x v="0"/>
    <x v="1"/>
    <s v="Paul Schaper"/>
    <s v="Marco Roos"/>
    <x v="1"/>
    <s v="be+nl/Collections NL/Atlas"/>
    <s v="Business Application"/>
    <s v="Installed"/>
    <s v="Operational"/>
    <s v="Production"/>
    <s v="B3735400"/>
    <m/>
    <m/>
    <s v="6d7dc16ddb566700f7275ad6dc96195a"/>
    <s v="6d7dc16ddb566700f7275ad6dc96195a"/>
    <s v="Yes"/>
    <s v="Marco Roos"/>
    <s v="Masih Nassiri"/>
    <s v="Product data"/>
    <s v="Transferred outside ING"/>
    <s v="ING Bank Netherlands - Bank"/>
    <s v="Y"/>
    <s v="Collections NL"/>
    <s v="Yes"/>
    <s v="No"/>
    <m/>
  </r>
  <r>
    <x v="1062"/>
    <x v="1097"/>
    <m/>
    <x v="1"/>
    <x v="0"/>
    <s v="Gijs Meijer"/>
    <s v="Marijke Nijhoff"/>
    <x v="0"/>
    <s v="be+nl/Daily Banking Digital First NL/IL/PS &amp; CA/Rocket"/>
    <s v="Business Application"/>
    <s v="Retired"/>
    <s v="Operational"/>
    <s v="Production"/>
    <s v="B3736100"/>
    <m/>
    <m/>
    <s v="application-business-1022794"/>
    <m/>
    <m/>
    <m/>
    <m/>
    <m/>
    <m/>
    <m/>
    <m/>
    <m/>
    <m/>
    <m/>
    <m/>
  </r>
  <r>
    <x v="1063"/>
    <x v="1098"/>
    <m/>
    <x v="0"/>
    <x v="1"/>
    <s v="Guido Smit"/>
    <s v="Matthias Neuner"/>
    <x v="1"/>
    <s v="be+nl/Daily Banking Digital First NL/O&amp;A/Acquisition/Youth&amp;Students"/>
    <s v="Business Application"/>
    <s v="Installed"/>
    <s v="Operational"/>
    <s v="Production"/>
    <s v="B3736100"/>
    <m/>
    <m/>
    <s v="application-business-1332194"/>
    <s v="application-business-1332194"/>
    <m/>
    <s v="Hans Overeem"/>
    <s v="GJ Reinders"/>
    <m/>
    <m/>
    <s v="ING Bank Netherlands - Bank"/>
    <s v="N"/>
    <s v="Daily Banking Digital First NL"/>
    <m/>
    <m/>
    <m/>
  </r>
  <r>
    <x v="1064"/>
    <x v="1099"/>
    <m/>
    <x v="0"/>
    <x v="1"/>
    <s v="Ben Jansen"/>
    <s v="Ben Jansen"/>
    <x v="2"/>
    <s v="be+nl/Facilitymgt NL/CREFS NL Business IT"/>
    <s v="Business Application"/>
    <s v="Installed"/>
    <s v="Operational"/>
    <s v="Production"/>
    <s v="B3702900"/>
    <m/>
    <m/>
    <s v="220e6358dbb258948557be65f39619f8"/>
    <s v="220e6358dbb258948557be65f39619f8"/>
    <s v="No"/>
    <s v="Giuseppe Pasanisi"/>
    <m/>
    <s v="Operational System Process Organisational data"/>
    <s v="Kept in own tribe"/>
    <s v="ING Bank Netherlands - Bank"/>
    <s v="N"/>
    <s v="Facilitymgt NL"/>
    <m/>
    <m/>
    <m/>
  </r>
  <r>
    <x v="1065"/>
    <x v="1100"/>
    <m/>
    <x v="0"/>
    <x v="1"/>
    <s v="Sandra Nieuwenhuis"/>
    <s v="Ben Harmsen"/>
    <x v="1"/>
    <s v="be+nl/Real Estate Finance NL/Employee Journey Squad"/>
    <s v="Business Application"/>
    <s v="Installed"/>
    <s v="Operational"/>
    <s v="Production"/>
    <s v="B3737110"/>
    <m/>
    <m/>
    <s v="38d8e01adb12085c4644522bdc961941"/>
    <s v="38d8e01adb12085c4644522bdc961941"/>
    <s v="No"/>
    <s v="Hein Wegdam"/>
    <s v="Tim Hameeteman"/>
    <s v="Product data"/>
    <s v="Kept in own tribe"/>
    <s v="ING Bank Netherlands - Bank"/>
    <s v="Y"/>
    <s v="Real Estate Finance NL"/>
    <s v="Yes"/>
    <s v="Yes"/>
    <m/>
  </r>
  <r>
    <x v="1066"/>
    <x v="1101"/>
    <m/>
    <x v="0"/>
    <x v="0"/>
    <s v="Vik Van Hoye"/>
    <s v="Grégory Dekimpe"/>
    <x v="0"/>
    <s v="be+nl/CRO/Balance Sheet Risk/Office Tooling"/>
    <s v="Business Application"/>
    <s v="Installed"/>
    <s v="Operational"/>
    <s v="Production"/>
    <m/>
    <m/>
    <m/>
    <s v="bc8c4c68db37941415125f8bd39619de"/>
    <m/>
    <m/>
    <m/>
    <m/>
    <m/>
    <m/>
    <m/>
    <m/>
    <m/>
    <m/>
    <m/>
    <m/>
  </r>
  <r>
    <x v="1067"/>
    <x v="1102"/>
    <m/>
    <x v="0"/>
    <x v="0"/>
    <s v="Vik Van Hoye"/>
    <s v="Grégory Dekimpe"/>
    <x v="0"/>
    <s v="be+nl/CRO/Balance Sheet Risk/Office Tooling"/>
    <s v="Business Application"/>
    <s v="Installed"/>
    <s v="Operational"/>
    <s v="Production"/>
    <m/>
    <m/>
    <m/>
    <s v="ae4de7071b403d148a94ed71f54bcb14"/>
    <m/>
    <m/>
    <m/>
    <m/>
    <m/>
    <m/>
    <m/>
    <m/>
    <m/>
    <m/>
    <m/>
    <m/>
  </r>
  <r>
    <x v="1068"/>
    <x v="1103"/>
    <m/>
    <x v="0"/>
    <x v="0"/>
    <s v="Luc Janssen"/>
    <s v="An CAERS"/>
    <x v="0"/>
    <s v="be+nl/CoE Communications and brand exp/SaaS and intercompany applications suppor"/>
    <s v="Business Application"/>
    <s v="Installed"/>
    <s v="Operational"/>
    <s v="Production"/>
    <s v="50002300"/>
    <m/>
    <m/>
    <s v="c34128381bcbec946452ddf3b24bcbc1"/>
    <m/>
    <m/>
    <m/>
    <m/>
    <m/>
    <m/>
    <m/>
    <m/>
    <m/>
    <m/>
    <m/>
    <m/>
  </r>
  <r>
    <x v="1069"/>
    <x v="1104"/>
    <m/>
    <x v="0"/>
    <x v="1"/>
    <s v="Pieter van Valenberg"/>
    <s v="Rogier Poel"/>
    <x v="1"/>
    <s v="be+nl/Investments NL/Shared Platform &amp; customer journeys/Transaction Management"/>
    <s v="Business Application"/>
    <s v="Installed"/>
    <s v="Operational"/>
    <s v="Production"/>
    <m/>
    <m/>
    <m/>
    <s v="fe56e36adbbed05052516b4bd39619bd"/>
    <s v="fe56e36adbbed05052516b4bd39619bd"/>
    <s v="No"/>
    <m/>
    <m/>
    <s v="Party data"/>
    <s v="Kept in own tribe"/>
    <s v="ING Bank Netherlands - Bank"/>
    <s v="N"/>
    <s v="Investments"/>
    <m/>
    <m/>
    <m/>
  </r>
  <r>
    <x v="1070"/>
    <x v="1105"/>
    <s v="Contains all Mortgages interest rates (public data) "/>
    <x v="0"/>
    <x v="1"/>
    <s v="Mark Nijssen-Gerichhausen"/>
    <s v="Jacques Schram"/>
    <x v="2"/>
    <s v="be+nl/Mortgages NL/COE/EnterPrice"/>
    <s v="Business Application"/>
    <s v="Installed"/>
    <s v="Operational"/>
    <s v="Production"/>
    <s v="B3737300"/>
    <m/>
    <m/>
    <s v="application-business-1576134"/>
    <s v="application-business-1576134"/>
    <s v="No"/>
    <s v="Folkert van der Ploeg"/>
    <s v="Michiel van Bergen"/>
    <s v="Pricing data"/>
    <s v="Transferred outside ING"/>
    <s v="ING Bank Netherlands - Bank"/>
    <s v="Y"/>
    <s v="Mortgages NL"/>
    <s v="No"/>
    <s v="No"/>
    <m/>
  </r>
  <r>
    <x v="1071"/>
    <x v="1106"/>
    <m/>
    <x v="0"/>
    <x v="0"/>
    <s v="Arnaud Gaudissart"/>
    <s v="Erik Hagreis"/>
    <x v="0"/>
    <s v="be+nl/Investments NL/Office Tooling"/>
    <s v="Business Application"/>
    <s v="Installed"/>
    <s v="Operational"/>
    <s v="Production"/>
    <s v="50002461"/>
    <m/>
    <m/>
    <s v="application-support-1701113"/>
    <m/>
    <m/>
    <m/>
    <m/>
    <m/>
    <m/>
    <m/>
    <m/>
    <m/>
    <m/>
    <m/>
    <m/>
  </r>
  <r>
    <x v="1072"/>
    <x v="1107"/>
    <m/>
    <x v="0"/>
    <x v="0"/>
    <s v="Bart Spinel"/>
    <s v="Ludovic Lecomte"/>
    <x v="0"/>
    <s v="be+nl/Group Treasury Belgium/Office Tooling"/>
    <s v="Business Application"/>
    <s v="Installed"/>
    <s v="Operational"/>
    <s v="Production"/>
    <m/>
    <m/>
    <m/>
    <s v="face40911b46f814bc230dcde54bcbe0"/>
    <m/>
    <m/>
    <m/>
    <m/>
    <m/>
    <m/>
    <m/>
    <m/>
    <m/>
    <m/>
    <m/>
    <m/>
  </r>
  <r>
    <x v="1073"/>
    <x v="1108"/>
    <m/>
    <x v="0"/>
    <x v="0"/>
    <s v="Robin Hupin"/>
    <s v="Antoine Vonk"/>
    <x v="0"/>
    <s v="be+nl/ING Bank NV. Belg. Branch/Office Tooling"/>
    <s v="Business Application"/>
    <s v="Installed"/>
    <s v="Operational"/>
    <s v="Production"/>
    <m/>
    <m/>
    <m/>
    <s v="881706bc1b5a9990f14c42a0f54bcbc6"/>
    <m/>
    <m/>
    <m/>
    <m/>
    <m/>
    <m/>
    <m/>
    <m/>
    <m/>
    <m/>
    <m/>
    <m/>
  </r>
  <r>
    <x v="1074"/>
    <x v="1109"/>
    <m/>
    <x v="0"/>
    <x v="0"/>
    <s v="Sebastien Palms"/>
    <s v="Antoine Vonk"/>
    <x v="0"/>
    <s v="be+nl/ING Bank NV. Belg. Branch/Office Tooling"/>
    <s v="Business Application"/>
    <s v="Installed"/>
    <s v="Operational"/>
    <s v="Production"/>
    <m/>
    <m/>
    <m/>
    <s v="ecd6650487341d144ba3ecec3fbb3565"/>
    <m/>
    <m/>
    <m/>
    <m/>
    <m/>
    <m/>
    <m/>
    <m/>
    <m/>
    <m/>
    <m/>
    <m/>
  </r>
  <r>
    <x v="1075"/>
    <x v="1110"/>
    <m/>
    <x v="5"/>
    <x v="2"/>
    <s v="Steven Frieswijk"/>
    <s v="Liesbeth Berns"/>
    <x v="1"/>
    <s v="be+nl/Digital &amp; Customer Interaction/DiPr SSE/Ivy"/>
    <s v="Business Application"/>
    <s v="Installed"/>
    <s v="Operational"/>
    <s v="Production"/>
    <m/>
    <m/>
    <m/>
    <m/>
    <m/>
    <m/>
    <m/>
    <m/>
    <m/>
    <m/>
    <s v="ING Bank Netherlands - Bank"/>
    <s v="N"/>
    <s v="Digital &amp; Customer Interaction"/>
    <m/>
    <m/>
    <m/>
  </r>
  <r>
    <x v="1076"/>
    <x v="1111"/>
    <m/>
    <x v="0"/>
    <x v="0"/>
    <s v="Steven Frieswijk"/>
    <s v="Liesbeth Berns"/>
    <x v="0"/>
    <s v="be+nl/Digital &amp; Customer Interaction NL/DiPr SSE/Ivy"/>
    <s v="Business Application"/>
    <s v="Installed"/>
    <s v="Operational"/>
    <s v="Production"/>
    <s v="B3731200"/>
    <m/>
    <m/>
    <s v="2db3735edb588c144f25f9f51d9619b9"/>
    <m/>
    <m/>
    <m/>
    <m/>
    <m/>
    <m/>
    <m/>
    <m/>
    <m/>
    <m/>
    <m/>
    <m/>
  </r>
  <r>
    <x v="1077"/>
    <x v="1112"/>
    <m/>
    <x v="0"/>
    <x v="1"/>
    <s v="Jan Reuterink"/>
    <s v="Mahya Mirtar"/>
    <x v="1"/>
    <s v="be+nl/Digital Business Banking NL/Enabling processes by Data/Heimdall"/>
    <s v="Business Application"/>
    <s v="Installed"/>
    <s v="Operational"/>
    <s v="Production"/>
    <s v="B3734300"/>
    <m/>
    <m/>
    <s v="1affc1fadb23d78810dffda41d96198a"/>
    <s v="1affc1fadb23d78810dffda41d96198a"/>
    <s v="No"/>
    <m/>
    <m/>
    <m/>
    <m/>
    <s v="ING Bank Netherlands - Bank"/>
    <s v="Y"/>
    <s v="Digital Business Banking"/>
    <s v="No"/>
    <m/>
    <m/>
  </r>
  <r>
    <x v="1078"/>
    <x v="1113"/>
    <m/>
    <x v="0"/>
    <x v="0"/>
    <s v="Lenny Verhas"/>
    <s v="Cathérine Alliet"/>
    <x v="0"/>
    <s v="be+nl/HR BE/Office Tooling"/>
    <s v="Business Application"/>
    <s v="Installed"/>
    <s v="Operational"/>
    <s v="Production"/>
    <m/>
    <m/>
    <m/>
    <s v="63a22259db22bb000ecefd961d961907"/>
    <m/>
    <m/>
    <m/>
    <m/>
    <m/>
    <m/>
    <m/>
    <m/>
    <m/>
    <m/>
    <m/>
    <m/>
  </r>
  <r>
    <x v="1079"/>
    <x v="1114"/>
    <m/>
    <x v="0"/>
    <x v="0"/>
    <s v="Tine Puttenaers"/>
    <s v="Olivier Dargent"/>
    <x v="0"/>
    <s v="be+nl/Finance &amp; Risk Support Chain/Finance &amp; Risk Business Support Small Package"/>
    <s v="Business Application"/>
    <s v="Installed"/>
    <s v="Operational"/>
    <s v="Production"/>
    <s v="50002581"/>
    <m/>
    <m/>
    <s v="772096b5db3b94900179fe03f396194b"/>
    <m/>
    <m/>
    <m/>
    <m/>
    <m/>
    <m/>
    <m/>
    <m/>
    <m/>
    <m/>
    <m/>
    <m/>
  </r>
  <r>
    <x v="1080"/>
    <x v="1115"/>
    <m/>
    <x v="0"/>
    <x v="0"/>
    <s v="Tine Puttenaers"/>
    <s v="Olivier Dargent"/>
    <x v="0"/>
    <s v="be+nl/Finance &amp; Risk Support Chain/Finance &amp; Risk Business Support Small Package"/>
    <s v="Business Application"/>
    <s v="Installed"/>
    <s v="Operational"/>
    <s v="Production"/>
    <s v="50002581"/>
    <m/>
    <m/>
    <s v="application-support-1076752"/>
    <m/>
    <m/>
    <m/>
    <m/>
    <m/>
    <m/>
    <m/>
    <m/>
    <m/>
    <m/>
    <m/>
    <m/>
  </r>
  <r>
    <x v="1081"/>
    <x v="1116"/>
    <m/>
    <x v="0"/>
    <x v="0"/>
    <s v="Gregory Vander Becken"/>
    <s v="Koen Terrie"/>
    <x v="0"/>
    <s v="be+nl/Fiducre/FID ITS FIDUCRE"/>
    <s v="Business Application"/>
    <s v="Installed"/>
    <s v="Operational"/>
    <s v="Production"/>
    <s v="71201000"/>
    <m/>
    <m/>
    <s v="application-support-1334300"/>
    <m/>
    <m/>
    <m/>
    <m/>
    <m/>
    <m/>
    <m/>
    <m/>
    <m/>
    <m/>
    <m/>
    <m/>
  </r>
  <r>
    <x v="1082"/>
    <x v="1117"/>
    <m/>
    <x v="0"/>
    <x v="1"/>
    <s v="Erik van der Heide"/>
    <s v="Mark Berkers"/>
    <x v="1"/>
    <s v="be+nl/People Services/Employee Experience/Office Tooling"/>
    <s v="Business Application"/>
    <s v="Installed"/>
    <s v="Operational"/>
    <s v="Production"/>
    <s v="B3709600"/>
    <m/>
    <m/>
    <s v="5670fafc1bb7e894feef65fde54bcb39"/>
    <s v="5670fafc1bb7e894feef65fde54bcb39"/>
    <s v="No"/>
    <m/>
    <m/>
    <m/>
    <m/>
    <s v="ING Bank Netherlands - Bank"/>
    <s v="N"/>
    <s v="People Services"/>
    <m/>
    <m/>
    <m/>
  </r>
  <r>
    <x v="1083"/>
    <x v="1118"/>
    <m/>
    <x v="0"/>
    <x v="0"/>
    <s v="Sabrina Bonneux"/>
    <s v="Ludovic Etienne"/>
    <x v="0"/>
    <s v="be+nl/Finance &amp; Risk Support Chain/Finance &amp; Risk Business Support UDA"/>
    <s v="Business Application"/>
    <s v="Installed"/>
    <s v="Operational"/>
    <s v="Production"/>
    <m/>
    <m/>
    <m/>
    <s v="d12df82adbf2b3c44644522bdc9619b3"/>
    <m/>
    <m/>
    <m/>
    <m/>
    <m/>
    <m/>
    <m/>
    <m/>
    <m/>
    <m/>
    <m/>
    <m/>
  </r>
  <r>
    <x v="1084"/>
    <x v="1119"/>
    <m/>
    <x v="0"/>
    <x v="0"/>
    <s v="Valerie Marissal"/>
    <s v="Cathérine Alliet"/>
    <x v="0"/>
    <s v="be+nl/HR BE/Office Tooling"/>
    <s v="Business Application"/>
    <s v="Installed"/>
    <s v="Operational"/>
    <s v="Production"/>
    <m/>
    <m/>
    <m/>
    <s v="a7a117081bf6a014dd262024b24bcbad"/>
    <m/>
    <m/>
    <m/>
    <m/>
    <m/>
    <m/>
    <m/>
    <m/>
    <m/>
    <m/>
    <m/>
    <m/>
  </r>
  <r>
    <x v="1085"/>
    <x v="1120"/>
    <m/>
    <x v="0"/>
    <x v="0"/>
    <s v="Tine Puttenaers"/>
    <s v="Camille Villeroy de Galhau"/>
    <x v="0"/>
    <s v="be+nl/Finance &amp; Risk Support Chain/Finance &amp; Risk  Business Support PeopleSoft"/>
    <s v="Business Application"/>
    <s v="Installed"/>
    <s v="Operational"/>
    <s v="Production"/>
    <s v="50002581"/>
    <m/>
    <m/>
    <s v="application-business-475932"/>
    <m/>
    <m/>
    <m/>
    <m/>
    <m/>
    <m/>
    <m/>
    <m/>
    <m/>
    <m/>
    <m/>
    <m/>
  </r>
  <r>
    <x v="1086"/>
    <x v="1121"/>
    <m/>
    <x v="0"/>
    <x v="0"/>
    <s v="Patrick Ghysen"/>
    <s v="Rosario Aguilar Ruiz"/>
    <x v="0"/>
    <s v="be+nl/DB&amp;MF BE/Customer Channel Experience/ONEder"/>
    <s v="Business Application"/>
    <s v="Installed"/>
    <s v="Operational"/>
    <s v="Production"/>
    <s v="50002401"/>
    <m/>
    <m/>
    <s v="application-support-1621993"/>
    <m/>
    <m/>
    <m/>
    <m/>
    <m/>
    <m/>
    <m/>
    <m/>
    <m/>
    <m/>
    <m/>
    <m/>
  </r>
  <r>
    <x v="1087"/>
    <x v="1122"/>
    <m/>
    <x v="0"/>
    <x v="0"/>
    <s v="Sabrina Bonneux"/>
    <s v="Julien Cnyrim"/>
    <x v="0"/>
    <s v="be+nl/Finance &amp; Risk Support Chain/Finance &amp; Risk Business Support UDA"/>
    <s v="Business Application"/>
    <s v="Installed"/>
    <s v="Operational"/>
    <s v="Production"/>
    <m/>
    <m/>
    <m/>
    <s v="8c56893e1ba1b09032114262b24bcb88"/>
    <m/>
    <m/>
    <m/>
    <m/>
    <m/>
    <m/>
    <m/>
    <m/>
    <m/>
    <m/>
    <m/>
    <m/>
  </r>
  <r>
    <x v="1088"/>
    <x v="1123"/>
    <m/>
    <x v="0"/>
    <x v="0"/>
    <s v="Patrick Ghysen"/>
    <s v="Amaury Vanthournout"/>
    <x v="0"/>
    <s v="be+nl/Payments BE/Products/SEPA Brainiacs"/>
    <s v="Business Application"/>
    <s v="Installed"/>
    <s v="Operational"/>
    <s v="Production"/>
    <s v="50002401"/>
    <m/>
    <m/>
    <s v="1f74e18adb0fef8886cdfda51d96196f"/>
    <m/>
    <m/>
    <m/>
    <m/>
    <m/>
    <m/>
    <m/>
    <m/>
    <m/>
    <m/>
    <m/>
    <m/>
  </r>
  <r>
    <x v="1089"/>
    <x v="1124"/>
    <m/>
    <x v="0"/>
    <x v="0"/>
    <s v="Tine Puttenaers"/>
    <s v="Camille Villeroy de Galhau"/>
    <x v="0"/>
    <s v="be+nl/Finance &amp; Risk Support Chain/Finance &amp; Risk  Business Support PeopleSoft"/>
    <s v="Business Application"/>
    <s v="Installed"/>
    <s v="Operational"/>
    <s v="Production"/>
    <s v="50002581"/>
    <m/>
    <m/>
    <s v="application-business-34438"/>
    <m/>
    <m/>
    <m/>
    <m/>
    <m/>
    <m/>
    <m/>
    <m/>
    <m/>
    <m/>
    <m/>
    <m/>
  </r>
  <r>
    <x v="1090"/>
    <x v="1125"/>
    <m/>
    <x v="0"/>
    <x v="0"/>
    <s v="Tine Puttenaers"/>
    <s v="Cathérine Alliet"/>
    <x v="0"/>
    <s v="be+nl/HR BE/HR Domestic"/>
    <s v="Business Application"/>
    <s v="Installed"/>
    <s v="Operational"/>
    <s v="Production"/>
    <s v="50002581"/>
    <m/>
    <m/>
    <s v="application-business-44886"/>
    <m/>
    <m/>
    <m/>
    <m/>
    <m/>
    <m/>
    <m/>
    <m/>
    <m/>
    <m/>
    <m/>
    <m/>
  </r>
  <r>
    <x v="1091"/>
    <x v="1126"/>
    <m/>
    <x v="0"/>
    <x v="0"/>
    <s v="Patrick Ghysen"/>
    <s v="Rosario Aguilar Ruiz"/>
    <x v="0"/>
    <s v="be+nl/DB&amp;MF BE/Customer Channel Experience/ONEder"/>
    <s v="Business Application"/>
    <s v="Installed"/>
    <s v="Operational"/>
    <s v="Production"/>
    <s v="50002401"/>
    <m/>
    <m/>
    <s v="23e20dfedb5b17c4aa8af9231d96196d"/>
    <m/>
    <m/>
    <m/>
    <m/>
    <m/>
    <m/>
    <m/>
    <m/>
    <m/>
    <m/>
    <m/>
    <m/>
  </r>
  <r>
    <x v="1092"/>
    <x v="1127"/>
    <m/>
    <x v="0"/>
    <x v="1"/>
    <s v="Rik-Jan van Bree"/>
    <s v="Jan van Opdorp"/>
    <x v="2"/>
    <s v="be+nl/Payments NL/Cash/Withdrawal"/>
    <s v="Business Application"/>
    <s v="Installed"/>
    <s v="Operational"/>
    <s v="Production"/>
    <s v="B3736300"/>
    <m/>
    <m/>
    <s v="application-business-1289279"/>
    <s v="application-business-1289279"/>
    <s v="No"/>
    <s v="Narjiss Aydoun"/>
    <s v="Priscilla Pelser"/>
    <s v="Product data"/>
    <s v="Kept in own tribe"/>
    <s v="ING Bank Netherlands - Bank"/>
    <s v="N"/>
    <s v="Payments NL"/>
    <m/>
    <m/>
    <m/>
  </r>
  <r>
    <x v="1093"/>
    <x v="1128"/>
    <m/>
    <x v="0"/>
    <x v="0"/>
    <s v="Arnaud Gaudissart"/>
    <s v="Erik Hagreis"/>
    <x v="0"/>
    <s v="be+nl/Investments NL/Office Tooling"/>
    <s v="Business Application"/>
    <s v="Installed"/>
    <s v="Operational"/>
    <s v="Production"/>
    <s v="50002461"/>
    <m/>
    <m/>
    <s v="991970b4db0b3bc4dae3ffc41d961960"/>
    <m/>
    <m/>
    <m/>
    <m/>
    <m/>
    <m/>
    <m/>
    <m/>
    <m/>
    <m/>
    <m/>
    <m/>
  </r>
  <r>
    <x v="1094"/>
    <x v="1129"/>
    <m/>
    <x v="0"/>
    <x v="1"/>
    <s v="Jack Schilder"/>
    <s v="Theo Frieswijk"/>
    <x v="1"/>
    <s v="be+nl/Data Management NL/Platform/Poseidon"/>
    <s v="Business Application"/>
    <s v="Installed"/>
    <s v="Operational"/>
    <s v="Production"/>
    <s v="B3733300"/>
    <m/>
    <m/>
    <s v="application-business-1715552"/>
    <s v="application-business-1715552"/>
    <s v="No"/>
    <m/>
    <m/>
    <m/>
    <m/>
    <s v="ING Bank Netherlands - Bank"/>
    <s v="N"/>
    <s v="Data Management NL"/>
    <m/>
    <m/>
    <m/>
  </r>
  <r>
    <x v="1095"/>
    <x v="1130"/>
    <m/>
    <x v="0"/>
    <x v="1"/>
    <s v="Manish Vashishtha"/>
    <s v="Miente Bakker"/>
    <x v="1"/>
    <s v="be+nl/Assisted channels NL/PA2_Assisted Portal/TROTS"/>
    <s v="Business Application"/>
    <s v="Installed"/>
    <s v="Operational"/>
    <s v="Production"/>
    <s v="B3732300"/>
    <m/>
    <m/>
    <s v="application-business-1304048"/>
    <s v="application-business-1304048"/>
    <s v="No"/>
    <m/>
    <m/>
    <m/>
    <m/>
    <s v="ING Bank Netherlands - Bank"/>
    <s v="Y"/>
    <s v="Assisted channels"/>
    <s v="No"/>
    <s v="No"/>
    <m/>
  </r>
  <r>
    <x v="1096"/>
    <x v="1131"/>
    <m/>
    <x v="0"/>
    <x v="0"/>
    <s v="Benjamin Maag"/>
    <s v="Richard Emerencia"/>
    <x v="0"/>
    <s v="be+nl/Fraud &amp; Cyber Security BE/Eagles"/>
    <s v="Business Application"/>
    <s v="Installed"/>
    <s v="Operational"/>
    <s v="Production"/>
    <s v="50002361"/>
    <m/>
    <m/>
    <s v="8862eae8db47c740398afb971d961989"/>
    <m/>
    <m/>
    <m/>
    <m/>
    <m/>
    <m/>
    <m/>
    <m/>
    <m/>
    <m/>
    <m/>
    <m/>
  </r>
  <r>
    <x v="1097"/>
    <x v="1132"/>
    <m/>
    <x v="7"/>
    <x v="2"/>
    <s v="Ben Jansen"/>
    <s v="Ben Jansen"/>
    <x v="2"/>
    <s v="be+nl/Facilitymgt NL/CREFS NL Business IT"/>
    <s v="Business Application"/>
    <s v="Installed"/>
    <s v="Operational"/>
    <s v="Production"/>
    <m/>
    <m/>
    <m/>
    <m/>
    <s v="f6f01dc0dbb377c0a9ac36fffe9619d7"/>
    <s v="No"/>
    <s v="Ben Jansen"/>
    <m/>
    <s v="Operational System Process Organisational data"/>
    <s v="Kept in own tribe"/>
    <s v="ING Bank Netherlands - Bank"/>
    <s v="N"/>
    <s v="Facilitymgt NL"/>
    <m/>
    <m/>
    <m/>
  </r>
  <r>
    <x v="1098"/>
    <x v="1133"/>
    <m/>
    <x v="0"/>
    <x v="1"/>
    <s v="Ramon Riedijk"/>
    <s v="Jean-Paul van Grinsven"/>
    <x v="1"/>
    <s v="be+nl/Lease/Lease Data &amp; Reporting"/>
    <s v="Business Application"/>
    <s v="Installed"/>
    <s v="Operational"/>
    <s v="Production"/>
    <s v="B3735600"/>
    <m/>
    <m/>
    <s v="5291732ddb088704a0f0f3d61d9619b5"/>
    <s v="5291732ddb088704a0f0f3d61d9619b5"/>
    <s v="No"/>
    <s v="Ihsan çakir"/>
    <s v="Michiel van Hes"/>
    <s v="Agreement data"/>
    <s v="Kept in own tribe"/>
    <s v="ING Bank Netherlands - Bank"/>
    <s v="N"/>
    <s v="Lease"/>
    <m/>
    <m/>
    <m/>
  </r>
  <r>
    <x v="1099"/>
    <x v="1134"/>
    <s v="A view on or derived from DM_CAN and some other data sources."/>
    <x v="0"/>
    <x v="1"/>
    <s v="Emile Scheilen"/>
    <s v="Anna Lakeman - Braas"/>
    <x v="1"/>
    <s v="be+nl/Digital &amp; Customer Interaction NL/CI&amp;A NL/Analytical Engine"/>
    <s v="Business Application"/>
    <s v="Installed"/>
    <s v="Operational"/>
    <s v="Production"/>
    <s v="B3733100"/>
    <m/>
    <m/>
    <s v="application-business-1617108"/>
    <s v="application-business-1617108"/>
    <s v="No"/>
    <s v="Michel Tetteroo"/>
    <m/>
    <m/>
    <m/>
    <s v="ING Bank Netherlands - Bank"/>
    <s v="N"/>
    <s v="Digital &amp; Customer Interaction"/>
    <m/>
    <m/>
    <m/>
  </r>
  <r>
    <x v="1100"/>
    <x v="1135"/>
    <m/>
    <x v="0"/>
    <x v="0"/>
    <s v="Luc Janssen"/>
    <s v="Benjamin Cabana"/>
    <x v="0"/>
    <s v="be+nl/Insurance/BE/Embedded Insurances"/>
    <s v="Business Application"/>
    <s v="Installed"/>
    <s v="Operational"/>
    <s v="Production"/>
    <s v="50002300"/>
    <m/>
    <m/>
    <s v="fe3debea1be9e55086e17805464bcbf7"/>
    <m/>
    <m/>
    <m/>
    <m/>
    <m/>
    <m/>
    <m/>
    <m/>
    <m/>
    <m/>
    <m/>
    <m/>
  </r>
  <r>
    <x v="1101"/>
    <x v="1136"/>
    <m/>
    <x v="1"/>
    <x v="0"/>
    <s v="Ben Jansen"/>
    <s v="Ben Jansen"/>
    <x v="0"/>
    <s v="be+nl/Facilitymgt NL/CREFS NL Business IT"/>
    <s v="Business Application"/>
    <s v="Retired"/>
    <s v="Operational"/>
    <s v="Production"/>
    <s v="B3702900"/>
    <m/>
    <m/>
    <s v="d71423f71bcd61d0eec0433be54bcbda"/>
    <m/>
    <m/>
    <m/>
    <m/>
    <m/>
    <m/>
    <m/>
    <m/>
    <m/>
    <m/>
    <m/>
    <m/>
  </r>
  <r>
    <x v="35"/>
    <x v="1137"/>
    <m/>
    <x v="2"/>
    <x v="2"/>
    <s v="Colin Hennevelt"/>
    <s v="Robert-Frank Hofland"/>
    <x v="1"/>
    <s v="be+nl/Client Services Daily Banking NL/Office Tooling"/>
    <s v="Business Application"/>
    <s v="Installed"/>
    <s v="Operational"/>
    <s v="Production"/>
    <m/>
    <m/>
    <m/>
    <m/>
    <m/>
    <s v="No"/>
    <s v="Robert-Frank Hofland"/>
    <s v="Colin Hennevelt"/>
    <s v="Data derived by other data users"/>
    <s v="Kept in own tribe"/>
    <s v="ING Bank Netherlands - Bank"/>
    <s v="N"/>
    <s v="Client Services Daily Banking NL"/>
    <m/>
    <m/>
    <m/>
  </r>
  <r>
    <x v="1102"/>
    <x v="1138"/>
    <m/>
    <x v="0"/>
    <x v="1"/>
    <s v="Pieter van Valenberg"/>
    <s v="Rogier Poel"/>
    <x v="1"/>
    <s v="be+nl/Investments NL/Shared Platform &amp; customer journeys/Reporting &amp; Client Outp"/>
    <s v="Business Application"/>
    <s v="Installed"/>
    <s v="Operational"/>
    <s v="Production"/>
    <m/>
    <m/>
    <m/>
    <s v="c066a76adbbed05052516b4bd396190d"/>
    <s v="c066a76adbbed05052516b4bd396190d"/>
    <s v="No"/>
    <m/>
    <m/>
    <s v="Product data"/>
    <s v="Kept in own tribe"/>
    <s v="ING Bank Netherlands - Bank"/>
    <s v="N"/>
    <s v="Investments"/>
    <m/>
    <m/>
    <m/>
  </r>
  <r>
    <x v="1103"/>
    <x v="1139"/>
    <m/>
    <x v="0"/>
    <x v="1"/>
    <s v="Sandra Nieuwenhuis"/>
    <s v="Stella Bakkes"/>
    <x v="1"/>
    <s v="be+nl/Business lending NL/Customer Value Proposition/Fast Legends"/>
    <s v="Business Application"/>
    <s v="Installed"/>
    <s v="Operational"/>
    <s v="Production"/>
    <s v="B3737120"/>
    <m/>
    <m/>
    <s v="967f73e91b8c305031d6dbd0b24bcb4d"/>
    <s v="967f73e91b8c305031d6dbd0b24bcb4d"/>
    <s v="No"/>
    <m/>
    <m/>
    <m/>
    <m/>
    <s v="ING Bank Netherlands - Bank"/>
    <s v="N"/>
    <s v="Business lending"/>
    <m/>
    <m/>
    <m/>
  </r>
  <r>
    <x v="1104"/>
    <x v="1140"/>
    <s v="Still in use"/>
    <x v="0"/>
    <x v="1"/>
    <s v="Christophe Van Campfort"/>
    <s v="Christophe Van Campfort"/>
    <x v="1"/>
    <s v="be+nl/Finance NL/Office Tooling"/>
    <s v="Business Application"/>
    <s v="Installed"/>
    <s v="Operational"/>
    <s v="Production"/>
    <s v="B3702620"/>
    <m/>
    <m/>
    <s v="b6d9eee4db035c502406dc03f396190e"/>
    <s v="b6d9eee4db035c502406dc03f396190e"/>
    <s v="No"/>
    <s v="Christophe Van Campfort"/>
    <s v="Jack Biesterveld"/>
    <s v="Data derived by Finance"/>
    <s v="Exchanged across domains"/>
    <s v="ING Bank Netherlands - Bank"/>
    <s v="N"/>
    <s v="Finance NL"/>
    <m/>
    <m/>
    <m/>
  </r>
  <r>
    <x v="1105"/>
    <x v="1141"/>
    <m/>
    <x v="0"/>
    <x v="1"/>
    <s v="Emile Scheilen"/>
    <s v="Marcel van Kleef"/>
    <x v="2"/>
    <s v="be+nl/Fraud &amp; Cyber Security NL/Prevention/Justice League"/>
    <s v="Business Application"/>
    <s v="Installed"/>
    <s v="Operational"/>
    <s v="Production"/>
    <s v="B3733100"/>
    <m/>
    <m/>
    <s v="db1781a4db37fa80d1fb34bffe96192c"/>
    <s v="db1781a4db37fa80d1fb34bffe96192c"/>
    <s v="No"/>
    <s v="Adine Wempe - Kalff"/>
    <s v="Britt Grimpe"/>
    <s v="Data derived by other data users"/>
    <s v="Exchanged across domains"/>
    <s v="ING Bank Netherlands - Bank"/>
    <s v="Y"/>
    <s v="Fraud &amp; Cyber Security NL"/>
    <s v="Yes"/>
    <s v="Yes"/>
    <m/>
  </r>
  <r>
    <x v="1106"/>
    <x v="1142"/>
    <s v="Not generating or storing new data, only giving insight in future transactions (Kijk Vooruit)."/>
    <x v="0"/>
    <x v="1"/>
    <s v="Emile Scheilen"/>
    <s v="Bob Timmerman"/>
    <x v="1"/>
    <s v="be+nl/Digital &amp; Customer Interaction NL/Di NL/ARTA"/>
    <s v="Business Application"/>
    <s v="Installed"/>
    <s v="Operational"/>
    <s v="Production"/>
    <s v="B3733100"/>
    <m/>
    <m/>
    <s v="application-business-1199427"/>
    <s v="application-business-1199427"/>
    <s v="No"/>
    <s v="Michel Tetteroo"/>
    <m/>
    <m/>
    <m/>
    <s v="ING Bank Netherlands - Bank"/>
    <s v="N"/>
    <s v="Digital &amp; Customer Interaction"/>
    <m/>
    <m/>
    <m/>
  </r>
  <r>
    <x v="1107"/>
    <x v="1143"/>
    <m/>
    <x v="0"/>
    <x v="1"/>
    <s v="Joan de Jong"/>
    <s v="Joan de Jong"/>
    <x v="2"/>
    <s v="be+nl/CoreBanking/Area 168"/>
    <s v="Business Application"/>
    <s v="Installed"/>
    <s v="Operational"/>
    <s v="Production"/>
    <s v="B3735100"/>
    <m/>
    <m/>
    <s v="application-business-33337"/>
    <s v="application-business-33337"/>
    <s v="No"/>
    <s v="Narjiss Aydoun"/>
    <s v="Martijn Greuter"/>
    <s v="Transaction data"/>
    <s v="Exchanged across domains"/>
    <s v="ING Bank Netherlands - Bank"/>
    <s v="Y"/>
    <s v="CoreBanking"/>
    <s v="No"/>
    <s v="No"/>
    <m/>
  </r>
  <r>
    <x v="1108"/>
    <x v="1144"/>
    <m/>
    <x v="0"/>
    <x v="0"/>
    <s v="Patrick Ghysen"/>
    <s v="Rosario Aguilar Ruiz"/>
    <x v="0"/>
    <s v="be+nl/DB&amp;MF BE/Platform &amp; Enablers/Manage Current Account"/>
    <s v="Business Application"/>
    <s v="Installed"/>
    <s v="Operational"/>
    <s v="Production"/>
    <s v="50002401"/>
    <m/>
    <m/>
    <s v="application-business-36676"/>
    <m/>
    <m/>
    <m/>
    <m/>
    <m/>
    <m/>
    <m/>
    <m/>
    <m/>
    <m/>
    <m/>
    <m/>
  </r>
  <r>
    <x v="1109"/>
    <x v="1145"/>
    <m/>
    <x v="0"/>
    <x v="0"/>
    <s v="Sam Van Praet"/>
    <s v="Clément Daniel"/>
    <x v="0"/>
    <s v="be+nl/CRO/Retail Credit Risk/Office Tooling"/>
    <s v="Business Application"/>
    <s v="Installed"/>
    <s v="Operational"/>
    <s v="Production"/>
    <m/>
    <m/>
    <m/>
    <s v="db5dc6011bc2211426d26202b24bcb73"/>
    <m/>
    <m/>
    <m/>
    <m/>
    <m/>
    <m/>
    <m/>
    <m/>
    <m/>
    <m/>
    <m/>
    <m/>
  </r>
  <r>
    <x v="1110"/>
    <x v="1146"/>
    <m/>
    <x v="0"/>
    <x v="0"/>
    <s v="Emile Scheilen"/>
    <s v="Marcel van Kleef"/>
    <x v="0"/>
    <s v="be+nl/Fraud &amp; Cyber Security NL/Prevention/Wookiee"/>
    <s v="Business Application"/>
    <s v="Installed"/>
    <s v="Operational"/>
    <s v="Production"/>
    <s v="B3733100"/>
    <m/>
    <m/>
    <s v="1b239c581b718d1026d26202b24bcb23"/>
    <m/>
    <m/>
    <m/>
    <m/>
    <m/>
    <m/>
    <m/>
    <m/>
    <m/>
    <m/>
    <m/>
    <m/>
  </r>
  <r>
    <x v="1111"/>
    <x v="1147"/>
    <m/>
    <x v="0"/>
    <x v="0"/>
    <s v="Patrick Ghysen"/>
    <s v="Amaury Vanthournout"/>
    <x v="0"/>
    <s v="be+nl/Payments BE/Products/SEPA Brainiacs"/>
    <s v="Business Application"/>
    <s v="Installed"/>
    <s v="Operational"/>
    <s v="Production"/>
    <s v="50002401"/>
    <m/>
    <m/>
    <s v="application-business-34223"/>
    <m/>
    <m/>
    <m/>
    <m/>
    <m/>
    <m/>
    <m/>
    <m/>
    <m/>
    <m/>
    <m/>
    <m/>
  </r>
  <r>
    <x v="1112"/>
    <x v="1148"/>
    <m/>
    <x v="0"/>
    <x v="0"/>
    <s v="Luc Jorissen"/>
    <s v="Johan Caals"/>
    <x v="0"/>
    <s v="be+nl/Assisted channels BE/PA3_PhCh BE/ATM Solutions"/>
    <s v="Business Application"/>
    <s v="Installed"/>
    <s v="Operational"/>
    <s v="Production"/>
    <s v="50002331"/>
    <m/>
    <m/>
    <s v="application-business-33908"/>
    <m/>
    <m/>
    <m/>
    <m/>
    <m/>
    <m/>
    <m/>
    <m/>
    <m/>
    <m/>
    <m/>
    <m/>
  </r>
  <r>
    <x v="1113"/>
    <x v="1149"/>
    <m/>
    <x v="0"/>
    <x v="0"/>
    <s v="Halil Cekiç"/>
    <s v="Albin Moreau"/>
    <x v="0"/>
    <s v="be+nl/Business lending BE/Risk &amp; Competitiveness/Specialized Lending"/>
    <s v="Business Application"/>
    <s v="Installed"/>
    <s v="Operational"/>
    <s v="Production"/>
    <s v="50002492"/>
    <m/>
    <m/>
    <s v="170c2c15db1633c04f25f9f51d96192c"/>
    <m/>
    <m/>
    <m/>
    <m/>
    <m/>
    <m/>
    <m/>
    <m/>
    <m/>
    <m/>
    <m/>
    <m/>
  </r>
  <r>
    <x v="1114"/>
    <x v="1150"/>
    <m/>
    <x v="0"/>
    <x v="0"/>
    <s v="Vik Van Hoye"/>
    <s v="Grégory Dekimpe"/>
    <x v="0"/>
    <s v="be+nl/CRO/Balance Sheet Risk/Office Tooling"/>
    <s v="Business Application"/>
    <s v="Installed"/>
    <s v="Operational"/>
    <s v="Production"/>
    <m/>
    <m/>
    <m/>
    <s v="8d0071bd1b6cd99016dcf715464bcb68"/>
    <m/>
    <m/>
    <m/>
    <m/>
    <m/>
    <m/>
    <m/>
    <m/>
    <m/>
    <m/>
    <m/>
    <m/>
  </r>
  <r>
    <x v="1115"/>
    <x v="1151"/>
    <m/>
    <x v="0"/>
    <x v="0"/>
    <s v="Micheline Van Den Bossche"/>
    <s v="Micheline Van Den Bossche"/>
    <x v="0"/>
    <s v="be+nl/Client Services/Circle Reconciliation/Office Tooling"/>
    <s v="Business Application"/>
    <s v="Installed"/>
    <s v="Operational"/>
    <s v="Production"/>
    <m/>
    <m/>
    <m/>
    <s v="71ec617bdbf0cc54881d5c58dc9619bb"/>
    <m/>
    <m/>
    <m/>
    <m/>
    <m/>
    <m/>
    <m/>
    <m/>
    <m/>
    <m/>
    <m/>
    <m/>
  </r>
  <r>
    <x v="1116"/>
    <x v="1152"/>
    <m/>
    <x v="0"/>
    <x v="0"/>
    <s v="Micheline Van Den Bossche"/>
    <s v="Micheline Van Den Bossche"/>
    <x v="0"/>
    <s v="be+nl/Client Services/Circle Reconciliation/Office Tooling"/>
    <s v="Business Application"/>
    <s v="Installed"/>
    <s v="Operational"/>
    <s v="Production"/>
    <m/>
    <m/>
    <m/>
    <s v="65ec617bdbf0cc54881d5c58dc961985"/>
    <m/>
    <m/>
    <m/>
    <m/>
    <m/>
    <m/>
    <m/>
    <m/>
    <m/>
    <m/>
    <m/>
    <m/>
  </r>
  <r>
    <x v="1117"/>
    <x v="1153"/>
    <m/>
    <x v="0"/>
    <x v="0"/>
    <s v="Micheline Van Den Bossche"/>
    <s v="Micheline Van Den Bossche"/>
    <x v="0"/>
    <s v="be+nl/Client Services/Circle Reconciliation/Office Tooling"/>
    <s v="Business Application"/>
    <s v="Installed"/>
    <s v="Operational"/>
    <s v="Production"/>
    <m/>
    <m/>
    <m/>
    <s v="075e3433dbfc2490fdad52f8f49619dd"/>
    <m/>
    <m/>
    <m/>
    <m/>
    <m/>
    <m/>
    <m/>
    <m/>
    <m/>
    <m/>
    <m/>
    <m/>
  </r>
  <r>
    <x v="1118"/>
    <x v="1154"/>
    <m/>
    <x v="0"/>
    <x v="0"/>
    <s v="Filip Herman"/>
    <s v="Micheline Van Den Bossche"/>
    <x v="0"/>
    <s v="be+nl/COE SafeBus/Circle Reconciliation/Office Tooling"/>
    <s v="Business Application"/>
    <s v="Installed"/>
    <s v="Operational"/>
    <s v="Production"/>
    <m/>
    <m/>
    <m/>
    <s v="6b0762181b67bc103ad1edb1b24bcb6d"/>
    <m/>
    <m/>
    <m/>
    <m/>
    <m/>
    <m/>
    <m/>
    <m/>
    <m/>
    <m/>
    <m/>
    <m/>
  </r>
  <r>
    <x v="1119"/>
    <x v="1155"/>
    <m/>
    <x v="0"/>
    <x v="0"/>
    <s v="Micheline Van Den Bossche"/>
    <s v="Micheline Van Den Bossche"/>
    <x v="0"/>
    <s v="be+nl/Client Services/Circle Reconciliation/Office Tooling"/>
    <s v="Business Application"/>
    <s v="Installed"/>
    <s v="Operational"/>
    <s v="Production"/>
    <m/>
    <m/>
    <m/>
    <s v="a9ec617bdbf0cc54881d5c58dc961924"/>
    <m/>
    <m/>
    <m/>
    <m/>
    <m/>
    <m/>
    <m/>
    <m/>
    <m/>
    <m/>
    <m/>
    <m/>
  </r>
  <r>
    <x v="1120"/>
    <x v="1156"/>
    <m/>
    <x v="0"/>
    <x v="0"/>
    <s v="Micheline Van Den Bossche"/>
    <s v="Micheline Van Den Bossche"/>
    <x v="0"/>
    <s v="be+nl/Client Services/Circle Reconciliation/Office Tooling"/>
    <s v="Business Application"/>
    <s v="Installed"/>
    <s v="Operational"/>
    <s v="Production"/>
    <m/>
    <m/>
    <m/>
    <s v="e5ec617bdbf0cc54881d5c58dc961900"/>
    <m/>
    <m/>
    <m/>
    <m/>
    <m/>
    <m/>
    <m/>
    <m/>
    <m/>
    <m/>
    <m/>
    <m/>
  </r>
  <r>
    <x v="1121"/>
    <x v="1157"/>
    <m/>
    <x v="0"/>
    <x v="0"/>
    <s v="Micheline Van Den Bossche"/>
    <s v="Micheline Van Den Bossche"/>
    <x v="0"/>
    <s v="be+nl/Client Services/Circle Reconciliation/Office Tooling"/>
    <s v="Business Application"/>
    <s v="Installed"/>
    <s v="Operational"/>
    <s v="Production"/>
    <m/>
    <m/>
    <m/>
    <s v="b5ec617bdbf0cc54881d5c58dc96199b"/>
    <m/>
    <m/>
    <m/>
    <m/>
    <m/>
    <m/>
    <m/>
    <m/>
    <m/>
    <m/>
    <m/>
    <m/>
  </r>
  <r>
    <x v="1122"/>
    <x v="1158"/>
    <m/>
    <x v="0"/>
    <x v="1"/>
    <s v="Pieter van Valenberg"/>
    <s v="Rogier Poel"/>
    <x v="1"/>
    <s v="be+nl/Investments NL/Shared Platform &amp; customer journeys/Transaction Management"/>
    <s v="Business Application"/>
    <s v="Installed"/>
    <s v="Operational"/>
    <s v="Production"/>
    <m/>
    <m/>
    <m/>
    <s v="5756276adbbed05052516b4bd39619a5"/>
    <s v="5756276adbbed05052516b4bd39619a5"/>
    <s v="No"/>
    <m/>
    <m/>
    <s v="Product data"/>
    <s v="Kept in own tribe"/>
    <s v="ING Bank Netherlands - Bank"/>
    <s v="N"/>
    <s v="Investments"/>
    <m/>
    <m/>
    <m/>
  </r>
  <r>
    <x v="1123"/>
    <x v="1159"/>
    <s v="Still in use"/>
    <x v="0"/>
    <x v="1"/>
    <s v="Christophe Van Campfort"/>
    <s v="Christophe Van Campfort"/>
    <x v="1"/>
    <s v="be+nl/Finance NL/Office Tooling"/>
    <s v="Business Application"/>
    <s v="Installed"/>
    <s v="Operational"/>
    <s v="Production"/>
    <s v="B3702620"/>
    <m/>
    <m/>
    <s v="140fe433dbc39410c1b60342f3961924"/>
    <s v="140fe433dbc39410c1b60342f3961924"/>
    <s v="No"/>
    <s v="Christophe Van Campfort"/>
    <s v="Jack Biesterveld"/>
    <s v="Data derived by Finance"/>
    <s v="Exchanged across domains"/>
    <s v="ING Bank Netherlands - Bank"/>
    <s v="N"/>
    <s v="Finance NL"/>
    <m/>
    <m/>
    <m/>
  </r>
  <r>
    <x v="1124"/>
    <x v="1160"/>
    <s v="Still in use"/>
    <x v="0"/>
    <x v="1"/>
    <s v="Christophe Van Campfort"/>
    <s v="Christophe Van Campfort"/>
    <x v="1"/>
    <s v="be+nl/Finance NL/Office Tooling"/>
    <s v="Business Application"/>
    <s v="Installed"/>
    <s v="Operational"/>
    <s v="Production"/>
    <s v="B3702620"/>
    <m/>
    <m/>
    <s v="56d9aee4db035c502406dc03f3961956"/>
    <s v="56d9aee4db035c502406dc03f3961956"/>
    <s v="No"/>
    <s v="Christophe Van Campfort"/>
    <s v="Jack Biesterveld"/>
    <s v="Data derived by Finance"/>
    <s v="Exchanged across domains"/>
    <s v="ING Bank Netherlands - Bank"/>
    <s v="N"/>
    <s v="Finance NL"/>
    <m/>
    <m/>
    <m/>
  </r>
  <r>
    <x v="1125"/>
    <x v="1161"/>
    <m/>
    <x v="0"/>
    <x v="0"/>
    <s v="Micheline Van Den Bossche"/>
    <s v="Micheline Van Den Bossche"/>
    <x v="0"/>
    <s v="be+nl/Client Services/Circle Reconciliation/Office Tooling"/>
    <s v="Business Application"/>
    <s v="Installed"/>
    <s v="Operational"/>
    <s v="Production"/>
    <m/>
    <m/>
    <m/>
    <s v="f5ec617bdbf0cc54881d5c58dc9619b1"/>
    <m/>
    <m/>
    <m/>
    <m/>
    <m/>
    <m/>
    <m/>
    <m/>
    <m/>
    <m/>
    <m/>
    <m/>
  </r>
  <r>
    <x v="1126"/>
    <x v="1162"/>
    <m/>
    <x v="0"/>
    <x v="0"/>
    <s v="Peter De Rop"/>
    <s v="Cathérine Alliet"/>
    <x v="0"/>
    <s v="be+nl/HR BE/Office Tooling"/>
    <s v="Business Application"/>
    <s v="Installed"/>
    <s v="Operational"/>
    <s v="Production"/>
    <m/>
    <m/>
    <m/>
    <s v="883eff8e9396a158cb9f382d6cba1026"/>
    <m/>
    <m/>
    <m/>
    <m/>
    <m/>
    <m/>
    <m/>
    <m/>
    <m/>
    <m/>
    <m/>
    <m/>
  </r>
  <r>
    <x v="1127"/>
    <x v="1163"/>
    <m/>
    <x v="0"/>
    <x v="0"/>
    <s v="Vik Van Hoye"/>
    <s v="Grégory Dekimpe"/>
    <x v="0"/>
    <s v="be+nl/CRO/Balance Sheet Risk/Office Tooling"/>
    <s v="Business Application"/>
    <s v="Installed"/>
    <s v="Operational"/>
    <s v="Production"/>
    <m/>
    <m/>
    <m/>
    <s v="7927f67fdb094410e0a65858dc96195a"/>
    <m/>
    <m/>
    <m/>
    <m/>
    <m/>
    <m/>
    <m/>
    <m/>
    <m/>
    <m/>
    <m/>
    <m/>
  </r>
  <r>
    <x v="1128"/>
    <x v="1164"/>
    <m/>
    <x v="0"/>
    <x v="0"/>
    <s v="Emily Jasmin DECOUSSEMAEKER"/>
    <s v="Cathérine Alliet"/>
    <x v="0"/>
    <s v="be+nl/HR BE/Office Tooling"/>
    <s v="Business Application"/>
    <s v="Installed"/>
    <s v="Operational"/>
    <s v="Production"/>
    <m/>
    <m/>
    <m/>
    <s v="45dd6e4a1b4d3890a32e6421b24bcb1c"/>
    <m/>
    <m/>
    <m/>
    <m/>
    <m/>
    <m/>
    <m/>
    <m/>
    <m/>
    <m/>
    <m/>
    <m/>
  </r>
  <r>
    <x v="1129"/>
    <x v="1165"/>
    <m/>
    <x v="0"/>
    <x v="1"/>
    <s v="Sandra Nieuwenhuis"/>
    <s v="Ben Harmsen"/>
    <x v="1"/>
    <s v="be+nl/Real Estate Finance NL/Customer Journey Squad"/>
    <s v="Business Application"/>
    <s v="Installed"/>
    <s v="Operational"/>
    <s v="Production"/>
    <s v="B3737110"/>
    <m/>
    <m/>
    <s v="4709cba01bc7b85086e17805464bcb6b"/>
    <s v="4709cba01bc7b85086e17805464bcb6b"/>
    <s v="No"/>
    <s v="Hein Wegdam"/>
    <s v="Tim Hameeteman"/>
    <s v="Product data"/>
    <s v="Kept in own tribe"/>
    <s v="ING Bank Netherlands - Bank"/>
    <s v="N"/>
    <s v="Real Estate Finance NL"/>
    <m/>
    <m/>
    <m/>
  </r>
  <r>
    <x v="1130"/>
    <x v="1166"/>
    <m/>
    <x v="0"/>
    <x v="0"/>
    <s v="Sandra Nieuwenhuis"/>
    <s v="Ben Harmsen"/>
    <x v="0"/>
    <s v="be+nl/Real Estate Finance NL/Customer Journey Squad"/>
    <s v="Business Application"/>
    <s v="Installed"/>
    <s v="Operational"/>
    <s v="Production"/>
    <s v="B3737110"/>
    <m/>
    <m/>
    <s v="d53c079f1b8b55d0dfddf436464bcb00"/>
    <m/>
    <m/>
    <m/>
    <m/>
    <m/>
    <m/>
    <m/>
    <m/>
    <m/>
    <m/>
    <m/>
    <m/>
  </r>
  <r>
    <x v="1131"/>
    <x v="1167"/>
    <m/>
    <x v="0"/>
    <x v="1"/>
    <s v="Sandra Nieuwenhuis"/>
    <s v="Ben Harmsen"/>
    <x v="1"/>
    <s v="be+nl/Real Estate Finance NL/Customer Journey Squad"/>
    <s v="Business Application"/>
    <s v="Installed"/>
    <s v="Operational"/>
    <s v="Production"/>
    <s v="B3737110"/>
    <m/>
    <m/>
    <s v="0a6f91dddbe61b84949bfb261d96196c"/>
    <s v="0a6f91dddbe61b84949bfb261d96196c"/>
    <s v="No"/>
    <s v="Hein Wegdam"/>
    <s v="Tim Hameeteman"/>
    <s v="Product data"/>
    <s v="Kept in own tribe"/>
    <s v="ING Bank Netherlands - Bank"/>
    <s v="Y"/>
    <s v="Real Estate Finance NL"/>
    <s v="Yes"/>
    <s v="Yes"/>
    <m/>
  </r>
  <r>
    <x v="1132"/>
    <x v="1168"/>
    <m/>
    <x v="0"/>
    <x v="1"/>
    <s v="Pieter van Valenberg"/>
    <s v="Rogier Poel"/>
    <x v="1"/>
    <s v="be+nl/Investments NL/Shared Platform &amp; customer journeys/Transaction Management"/>
    <s v="Business Application"/>
    <s v="Installed"/>
    <s v="Operational"/>
    <s v="Production"/>
    <m/>
    <m/>
    <m/>
    <s v="8b56276adbbed05052516b4bd3961942"/>
    <s v="8b56276adbbed05052516b4bd3961942"/>
    <s v="No"/>
    <m/>
    <m/>
    <s v="Product data"/>
    <s v="Kept in own tribe"/>
    <s v="ING Bank Netherlands - Bank"/>
    <s v="N"/>
    <s v="Investments"/>
    <m/>
    <m/>
    <m/>
  </r>
  <r>
    <x v="1133"/>
    <x v="1169"/>
    <m/>
    <x v="0"/>
    <x v="1"/>
    <s v="Ronald Geradts"/>
    <s v="Rogier Poel"/>
    <x v="1"/>
    <s v="be+nl/Investments NL/Shared Platform &amp; customer journeys/Markets &amp; Instruments"/>
    <s v="Business Application"/>
    <s v="Installed"/>
    <s v="Operational"/>
    <s v="Production"/>
    <s v="B3737400"/>
    <m/>
    <m/>
    <s v="14c1f11fdb76d410a9bdaf4bd3961939"/>
    <s v="14c1f11fdb76d410a9bdaf4bd3961939"/>
    <s v="No"/>
    <m/>
    <m/>
    <m/>
    <m/>
    <s v="ING Bank Netherlands - Bank"/>
    <s v="N"/>
    <s v="Investments"/>
    <m/>
    <m/>
    <m/>
  </r>
  <r>
    <x v="1134"/>
    <x v="1170"/>
    <m/>
    <x v="0"/>
    <x v="0"/>
    <s v="Halil Cekiç"/>
    <s v="Albin Moreau"/>
    <x v="0"/>
    <s v="be+nl/Business Lending/Office Tooling"/>
    <s v="Business Application"/>
    <s v="Installed"/>
    <s v="Operational"/>
    <s v="Production"/>
    <s v="50002492"/>
    <m/>
    <m/>
    <s v="bcb707eddb77f704395df7b31d96198e"/>
    <m/>
    <m/>
    <m/>
    <m/>
    <m/>
    <m/>
    <m/>
    <m/>
    <m/>
    <m/>
    <m/>
    <m/>
  </r>
  <r>
    <x v="1135"/>
    <x v="1171"/>
    <m/>
    <x v="0"/>
    <x v="0"/>
    <s v="Halil Cekiç"/>
    <s v="Albin Moreau"/>
    <x v="0"/>
    <s v="be+nl/Business Lending/Office Tooling"/>
    <s v="Business Application"/>
    <s v="Installed"/>
    <s v="Operational"/>
    <s v="Production"/>
    <s v="50002492"/>
    <m/>
    <m/>
    <s v="78b707eddb77f704395df7b31d96195f"/>
    <m/>
    <m/>
    <m/>
    <m/>
    <m/>
    <m/>
    <m/>
    <m/>
    <m/>
    <m/>
    <m/>
    <m/>
  </r>
  <r>
    <x v="1136"/>
    <x v="1172"/>
    <m/>
    <x v="0"/>
    <x v="0"/>
    <s v="Rik-Jan van Bree"/>
    <s v="Oscar Duintjer Tebbens"/>
    <x v="0"/>
    <s v="be+nl/Payments NL/Products/Statements and invoices"/>
    <s v="Business Application"/>
    <s v="Installed"/>
    <s v="Operational"/>
    <s v="Production"/>
    <s v="B3736300"/>
    <m/>
    <m/>
    <s v="a546faa31b59c150f1190d0ee54bcbb8"/>
    <m/>
    <m/>
    <m/>
    <m/>
    <m/>
    <m/>
    <m/>
    <m/>
    <m/>
    <m/>
    <m/>
    <m/>
  </r>
  <r>
    <x v="1137"/>
    <x v="1173"/>
    <s v="Still in use"/>
    <x v="0"/>
    <x v="1"/>
    <s v="Christophe Van Campfort"/>
    <s v="Christophe Van Campfort"/>
    <x v="1"/>
    <s v="be+nl/Finance NL/Office Tooling"/>
    <s v="Business Application"/>
    <s v="Installed"/>
    <s v="Operational"/>
    <s v="Production"/>
    <s v="B3702620"/>
    <m/>
    <m/>
    <s v="f7fea433dbc39410c1b60342f39619aa"/>
    <s v="f7fea433dbc39410c1b60342f39619aa"/>
    <s v="No"/>
    <s v="Christophe Van Campfort"/>
    <s v="Jack Biesterveld"/>
    <s v="Data derived by Finance"/>
    <s v="Exchanged across domains"/>
    <s v="ING Bank Netherlands - Bank"/>
    <s v="N"/>
    <s v="Finance NL"/>
    <m/>
    <m/>
    <m/>
  </r>
  <r>
    <x v="1138"/>
    <x v="1174"/>
    <s v="Still in use"/>
    <x v="0"/>
    <x v="1"/>
    <s v="Christophe Van Campfort"/>
    <s v="Christophe Van Campfort"/>
    <x v="1"/>
    <s v="be+nl/Finance NL/Office Tooling"/>
    <s v="Business Application"/>
    <s v="Installed"/>
    <s v="Operational"/>
    <s v="Production"/>
    <s v="B3702620"/>
    <m/>
    <m/>
    <s v="37fea433dbc39410c1b60342f39619b3"/>
    <s v="37fea433dbc39410c1b60342f39619b3"/>
    <s v="No"/>
    <s v="Christophe Van Campfort"/>
    <s v="Jack Biesterveld"/>
    <s v="Data derived by Finance"/>
    <s v="Exchanged across domains"/>
    <s v="ING Bank Netherlands - Bank"/>
    <s v="N"/>
    <s v="Finance NL"/>
    <m/>
    <m/>
    <m/>
  </r>
  <r>
    <x v="1139"/>
    <x v="1175"/>
    <s v="Still in use"/>
    <x v="0"/>
    <x v="1"/>
    <s v="Christophe Van Campfort"/>
    <s v="Christophe Van Campfort"/>
    <x v="1"/>
    <s v="be+nl/Finance NL/Office Tooling"/>
    <s v="Business Application"/>
    <s v="Installed"/>
    <s v="Operational"/>
    <s v="Production"/>
    <s v="B3702620"/>
    <m/>
    <m/>
    <s v="26d9aee4db035c502406dc03f396198b"/>
    <s v="26d9aee4db035c502406dc03f396198b"/>
    <s v="No"/>
    <s v="Christophe Van Campfort"/>
    <s v="Jack Biesterveld"/>
    <s v="Data derived by Finance"/>
    <s v="Exchanged across domains"/>
    <s v="ING Bank Netherlands - Bank"/>
    <s v="N"/>
    <s v="Finance NL"/>
    <m/>
    <m/>
    <m/>
  </r>
  <r>
    <x v="1140"/>
    <x v="1176"/>
    <s v="Still in use"/>
    <x v="0"/>
    <x v="1"/>
    <s v="Christophe Van Campfort"/>
    <s v="Christophe Van Campfort"/>
    <x v="1"/>
    <s v="be+nl/Finance NL/Office Tooling"/>
    <s v="Business Application"/>
    <s v="Installed"/>
    <s v="Operational"/>
    <s v="Production"/>
    <s v="B3702620"/>
    <m/>
    <m/>
    <s v="2ad9aee4db035c502406dc03f39619a0"/>
    <s v="2ad9aee4db035c502406dc03f39619a0"/>
    <s v="No"/>
    <s v="Christophe Van Campfort"/>
    <s v="Jack Biesterveld"/>
    <s v="Data derived by Finance"/>
    <s v="Exchanged across domains"/>
    <s v="ING Bank Netherlands - Bank"/>
    <s v="N"/>
    <s v="Finance NL"/>
    <m/>
    <m/>
    <m/>
  </r>
  <r>
    <x v="1141"/>
    <x v="1177"/>
    <m/>
    <x v="0"/>
    <x v="0"/>
    <s v="Tine Puttenaers"/>
    <s v="Camille Villeroy de Galhau"/>
    <x v="0"/>
    <s v="be+nl/Finance &amp; Risk Support Chain/Finance &amp; Risk Business Support Small Package"/>
    <s v="Business Application"/>
    <s v="Installed"/>
    <s v="Operational"/>
    <s v="Production"/>
    <s v="50002581"/>
    <m/>
    <m/>
    <s v="application-support-1029701"/>
    <m/>
    <m/>
    <m/>
    <m/>
    <m/>
    <m/>
    <m/>
    <m/>
    <m/>
    <m/>
    <m/>
    <m/>
  </r>
  <r>
    <x v="1142"/>
    <x v="1178"/>
    <m/>
    <x v="0"/>
    <x v="0"/>
    <s v="Olivier Dargent"/>
    <s v="Alexis Nkundabagenzi"/>
    <x v="0"/>
    <s v="be+nl/BSM_CM_Belgium/Office Tooling"/>
    <s v="Business Application"/>
    <s v="Installed"/>
    <s v="Operational"/>
    <s v="Production"/>
    <m/>
    <m/>
    <m/>
    <s v="be0010c8c3607514e73b7fe4e401312b"/>
    <m/>
    <m/>
    <m/>
    <m/>
    <m/>
    <m/>
    <m/>
    <m/>
    <m/>
    <m/>
    <m/>
    <m/>
  </r>
  <r>
    <x v="1143"/>
    <x v="1179"/>
    <s v="Still in use"/>
    <x v="0"/>
    <x v="1"/>
    <s v="Christophe Van Campfort"/>
    <s v="Christophe Van Campfort"/>
    <x v="1"/>
    <s v="be+nl/Finance NL/Office Tooling"/>
    <s v="Business Application"/>
    <s v="Installed"/>
    <s v="Operational"/>
    <s v="Production"/>
    <s v="B3702620"/>
    <m/>
    <m/>
    <s v="880fe433dbc39410c1b60342f3961912"/>
    <s v="880fe433dbc39410c1b60342f3961912"/>
    <s v="No"/>
    <s v="Vincent Geluk"/>
    <s v="Jack Biesterveld"/>
    <s v="Data derived by Finance"/>
    <s v="Exchanged across domains"/>
    <s v="ING Bank Netherlands - Bank"/>
    <s v="N"/>
    <s v="Finance NL"/>
    <m/>
    <m/>
    <m/>
  </r>
  <r>
    <x v="1144"/>
    <x v="1180"/>
    <m/>
    <x v="0"/>
    <x v="0"/>
    <s v="Sander Quik"/>
    <s v="Erik Wolkenfelt"/>
    <x v="0"/>
    <s v="be+nl/CoE Communications and brand exp/Campagne Team NL"/>
    <s v="Business Application"/>
    <s v="Installed"/>
    <s v="Operational"/>
    <s v="Production"/>
    <s v="B3731500"/>
    <m/>
    <m/>
    <s v="d8136dc61bc30d5026d26202b24bcbfd"/>
    <m/>
    <m/>
    <m/>
    <m/>
    <m/>
    <m/>
    <m/>
    <m/>
    <m/>
    <m/>
    <m/>
    <m/>
  </r>
  <r>
    <x v="1145"/>
    <x v="1181"/>
    <m/>
    <x v="0"/>
    <x v="1"/>
    <s v="Sandra Nieuwenhuis"/>
    <s v="Stella Bakkes"/>
    <x v="1"/>
    <s v="be+nl/Business lending NL/Customer Value Proposition/Fast Legends"/>
    <s v="Business Application"/>
    <s v="Installed"/>
    <s v="Operational"/>
    <s v="Production"/>
    <s v="B3737120"/>
    <m/>
    <m/>
    <s v="1daf32581b51a410cc3cdce0b24bcb5f"/>
    <s v="1daf32581b51a410cc3cdce0b24bcb5f"/>
    <s v="No"/>
    <m/>
    <m/>
    <m/>
    <m/>
    <s v="ING Bank Netherlands - Bank"/>
    <s v="N"/>
    <s v="Business lending"/>
    <m/>
    <m/>
    <m/>
  </r>
  <r>
    <x v="1146"/>
    <x v="1182"/>
    <m/>
    <x v="0"/>
    <x v="0"/>
    <s v="Koen Michiels"/>
    <s v="Rob Gneo"/>
    <x v="0"/>
    <s v="be+nl/Digital Business Banking/BusChan/ING Multi Mandate"/>
    <s v="Business Application"/>
    <s v="Installed"/>
    <s v="Operational"/>
    <s v="Production"/>
    <s v="50002751"/>
    <m/>
    <m/>
    <s v="e0c0c3e5db81fb4073b9338ffe961940"/>
    <m/>
    <m/>
    <m/>
    <m/>
    <m/>
    <m/>
    <m/>
    <m/>
    <m/>
    <m/>
    <m/>
    <m/>
  </r>
  <r>
    <x v="1147"/>
    <x v="1183"/>
    <s v="Temporarily process data stored"/>
    <x v="0"/>
    <x v="1"/>
    <s v="Rik-Jan van Bree"/>
    <s v="Aneta Bernat"/>
    <x v="1"/>
    <s v="be+nl/Payments NL/Products/Awesome Possums"/>
    <s v="Business Application"/>
    <s v="Installed"/>
    <s v="Operational"/>
    <s v="Production"/>
    <s v="B3736300"/>
    <m/>
    <m/>
    <s v="a17080571bb43810894363d3b24bcb3e"/>
    <s v="a17080571bb43810894363d3b24bcb3e"/>
    <s v="No"/>
    <m/>
    <m/>
    <s v="Product data"/>
    <s v="Transferred outside ING"/>
    <s v="ING Bank Netherlands - Bank"/>
    <s v="N"/>
    <s v="Payments NL"/>
    <m/>
    <m/>
    <m/>
  </r>
  <r>
    <x v="1148"/>
    <x v="1184"/>
    <m/>
    <x v="0"/>
    <x v="0"/>
    <s v="Nick WILMS"/>
    <s v="André Cattaruzza"/>
    <x v="0"/>
    <s v="be+nl/Finance/Procurement/Office tooling"/>
    <s v="Business Application"/>
    <s v="Installed"/>
    <s v="Operational"/>
    <s v="Production"/>
    <m/>
    <m/>
    <m/>
    <s v="5231d62edbc90018493554dadc961937"/>
    <m/>
    <m/>
    <m/>
    <m/>
    <m/>
    <m/>
    <m/>
    <m/>
    <m/>
    <m/>
    <m/>
    <m/>
  </r>
  <r>
    <x v="1149"/>
    <x v="1185"/>
    <m/>
    <x v="0"/>
    <x v="0"/>
    <s v="Halil Cekiç"/>
    <s v="Francisco Schram"/>
    <x v="0"/>
    <s v="be+nl/Collections BE/The Collectors"/>
    <s v="Business Application"/>
    <s v="Installed"/>
    <s v="Operational"/>
    <s v="Production"/>
    <s v="50002492"/>
    <m/>
    <m/>
    <s v="application-business-34078"/>
    <m/>
    <m/>
    <m/>
    <m/>
    <m/>
    <m/>
    <m/>
    <m/>
    <m/>
    <m/>
    <m/>
    <m/>
  </r>
  <r>
    <x v="1150"/>
    <x v="1186"/>
    <m/>
    <x v="0"/>
    <x v="1"/>
    <s v="Guido Smit"/>
    <s v="Matthias Neuner"/>
    <x v="1"/>
    <s v="be+nl/Daily Banking Digital First NL/Business Journeys/ACDC"/>
    <s v="Business Application"/>
    <s v="Installed"/>
    <s v="Operational"/>
    <s v="Production"/>
    <s v="B3736100"/>
    <m/>
    <m/>
    <s v="5ae4b8acdb3f8410d96e34bffe961935"/>
    <s v="5ae4b8acdb3f8410d96e34bffe961935"/>
    <m/>
    <m/>
    <m/>
    <m/>
    <m/>
    <s v="ING Bank Netherlands - Bank"/>
    <s v="N"/>
    <s v="Daily Banking Digital First NL"/>
    <m/>
    <m/>
    <m/>
  </r>
  <r>
    <x v="1151"/>
    <x v="1187"/>
    <m/>
    <x v="0"/>
    <x v="0"/>
    <s v="Patrick Ghysen"/>
    <s v="Albin Moreau"/>
    <x v="0"/>
    <s v="be+nl/DB&amp;MF BE/Customer Channel Experience/ONEder"/>
    <s v="Business Application"/>
    <s v="Installed"/>
    <s v="Operational"/>
    <s v="Production"/>
    <s v="50002401"/>
    <m/>
    <m/>
    <s v="93191b0ddbf844d06771f5f51d96197d"/>
    <m/>
    <m/>
    <m/>
    <m/>
    <m/>
    <m/>
    <m/>
    <m/>
    <m/>
    <m/>
    <m/>
    <m/>
  </r>
  <r>
    <x v="1152"/>
    <x v="1188"/>
    <m/>
    <x v="0"/>
    <x v="0"/>
    <s v="Maéva Loubris"/>
    <s v="Grégory Dekimpe"/>
    <x v="0"/>
    <s v="be+nl/CRO/Balance Sheet Risk/Office Tooling"/>
    <s v="Business Application"/>
    <s v="Installed"/>
    <s v="Operational"/>
    <s v="Production"/>
    <m/>
    <m/>
    <m/>
    <s v="570ced7d1b2cd99016dcf715464bcb05"/>
    <m/>
    <m/>
    <m/>
    <m/>
    <m/>
    <m/>
    <m/>
    <m/>
    <m/>
    <m/>
    <m/>
    <m/>
  </r>
  <r>
    <x v="1153"/>
    <x v="1189"/>
    <m/>
    <x v="0"/>
    <x v="0"/>
    <s v="Sofie Gullentops"/>
    <s v="Sofie Gullentops"/>
    <x v="0"/>
    <s v="be+nl/Trade Finance Services/Trade Finance process"/>
    <s v="Business Application"/>
    <s v="Installed"/>
    <s v="Operational"/>
    <s v="Production"/>
    <m/>
    <m/>
    <m/>
    <s v="f4a9734e1b929dd03453a752b24bcb75"/>
    <m/>
    <m/>
    <m/>
    <m/>
    <m/>
    <m/>
    <m/>
    <m/>
    <m/>
    <m/>
    <m/>
    <m/>
  </r>
  <r>
    <x v="1154"/>
    <x v="1190"/>
    <m/>
    <x v="0"/>
    <x v="0"/>
    <s v="Pieter-Jan Bruggeman"/>
    <s v="Max Altenberg"/>
    <x v="0"/>
    <s v="be+nl/CoE Document &amp; Content Services BE/Intelligent Automation/Robonauts"/>
    <s v="Business Application"/>
    <s v="Installed"/>
    <s v="Operational"/>
    <s v="Production"/>
    <m/>
    <m/>
    <m/>
    <s v="253056bc1b800910f14c42a0f54bcbec"/>
    <m/>
    <m/>
    <m/>
    <m/>
    <m/>
    <m/>
    <m/>
    <m/>
    <m/>
    <m/>
    <m/>
    <m/>
  </r>
  <r>
    <x v="1155"/>
    <x v="1191"/>
    <m/>
    <x v="0"/>
    <x v="0"/>
    <s v="Vik Van Hoye"/>
    <s v="Grégory Dekimpe"/>
    <x v="0"/>
    <s v="be+nl/CRO/Balance Sheet Risk/Office Tooling"/>
    <s v="Business Application"/>
    <s v="Installed"/>
    <s v="Operational"/>
    <s v="Production"/>
    <m/>
    <m/>
    <m/>
    <s v="0c8506db1bc5e4507842be65464bcbfd"/>
    <m/>
    <m/>
    <m/>
    <m/>
    <m/>
    <m/>
    <m/>
    <m/>
    <m/>
    <m/>
    <m/>
    <m/>
  </r>
  <r>
    <x v="1156"/>
    <x v="1192"/>
    <m/>
    <x v="0"/>
    <x v="1"/>
    <s v="Tom Voost"/>
    <s v="Michel Tetteroo"/>
    <x v="1"/>
    <s v="be+nl/Fraud &amp; Cyber Security NL/Detection/Risk Data Squad"/>
    <s v="Business Application"/>
    <s v="Installed"/>
    <s v="Operational"/>
    <s v="Production"/>
    <s v="B3733100"/>
    <m/>
    <m/>
    <s v="9d1445efdb1fabc019035487dc96199b"/>
    <s v="9d1445efdb1fabc019035487dc96199b"/>
    <s v="No"/>
    <s v="Richard Emerencia"/>
    <s v="Judith Hanou"/>
    <s v="Data derived by other data users"/>
    <s v="Exchanged across domains"/>
    <s v="ING Bank Netherlands - Bank"/>
    <s v="Y"/>
    <s v="Fraud &amp; Cyber Security NL"/>
    <s v="Yes"/>
    <s v="Yes"/>
    <m/>
  </r>
  <r>
    <x v="1157"/>
    <x v="1193"/>
    <m/>
    <x v="0"/>
    <x v="1"/>
    <s v="Emile Scheilen"/>
    <s v="Michel Tetteroo"/>
    <x v="1"/>
    <s v="be+nl/Fraud &amp; Cyber Security NL/Detection/Risk Data Squad"/>
    <s v="Business Application"/>
    <s v="Installed"/>
    <s v="Operational"/>
    <s v="Production"/>
    <s v="B3733100"/>
    <m/>
    <m/>
    <s v="3f2769bf1b06b8105cb84371b24bcbdc"/>
    <s v="3f2769bf1b06b8105cb84371b24bcbdc"/>
    <s v="No"/>
    <s v="Adine Wempe - Kalff"/>
    <s v="Rene Scholte"/>
    <s v="Data derived by other data users"/>
    <s v="Kept in own tribe"/>
    <s v="ING Bank Netherlands - Bank"/>
    <s v="N"/>
    <s v="Fraud &amp; Cyber Security NL"/>
    <m/>
    <m/>
    <m/>
  </r>
  <r>
    <x v="1158"/>
    <x v="1194"/>
    <m/>
    <x v="0"/>
    <x v="0"/>
    <s v="Emmanuel Bongiorno"/>
    <s v="Cathérine Alliet"/>
    <x v="0"/>
    <s v="be+nl/HR BE/Office Tooling"/>
    <s v="Business Application"/>
    <s v="Installed"/>
    <s v="Operational"/>
    <s v="Production"/>
    <m/>
    <m/>
    <m/>
    <s v="87114f461b1b38103b486534b24bcb0e"/>
    <m/>
    <m/>
    <m/>
    <m/>
    <m/>
    <m/>
    <m/>
    <m/>
    <m/>
    <m/>
    <m/>
    <m/>
  </r>
  <r>
    <x v="1159"/>
    <x v="1195"/>
    <m/>
    <x v="0"/>
    <x v="0"/>
    <s v="Halil Cekiç"/>
    <s v="Francisco Schram"/>
    <x v="0"/>
    <s v="be+nl/Mortgages BE/Mortgages origination - Assets and Operations"/>
    <s v="Business Application"/>
    <s v="Installed"/>
    <s v="Operational"/>
    <s v="Production"/>
    <s v="50002492"/>
    <m/>
    <m/>
    <s v="356b05e61be18110c498635ee54bcb52"/>
    <m/>
    <m/>
    <m/>
    <m/>
    <m/>
    <m/>
    <m/>
    <m/>
    <m/>
    <m/>
    <m/>
    <m/>
  </r>
  <r>
    <x v="1160"/>
    <x v="1196"/>
    <s v="Rotaform as a external printsupplier passes on data (party, product, agreement and transactional) for distribution to customers on paper. "/>
    <x v="0"/>
    <x v="1"/>
    <s v="Rein Heddema"/>
    <s v="Ed Spitteler"/>
    <x v="1"/>
    <s v="be+nl/Document &amp; Content Services NL/Communication as a Service/Paper &amp; Send"/>
    <s v="Business Application"/>
    <s v="Installed"/>
    <s v="Operational"/>
    <s v="Production"/>
    <s v="B5870507"/>
    <m/>
    <m/>
    <s v="a4fc13d31b45ac50feef65fde54bcb4e"/>
    <s v="a4fc13d31b45ac50feef65fde54bcb4e"/>
    <s v="No"/>
    <s v="Ed Spitteler"/>
    <s v="Johan Deen"/>
    <m/>
    <m/>
    <s v="ING Bank Netherlands - Bank"/>
    <s v="Y"/>
    <s v="Document &amp; Content Services"/>
    <s v="No"/>
    <s v="Yes"/>
    <m/>
  </r>
  <r>
    <x v="1161"/>
    <x v="1197"/>
    <m/>
    <x v="0"/>
    <x v="0"/>
    <s v="Stéphanie Collard"/>
    <s v="Olivier De Maesschalck"/>
    <x v="0"/>
    <s v="be+nl/Finance &amp; Risk Support Chain/Finance &amp; Risk Business Support UDA"/>
    <s v="Business Application"/>
    <s v="Installed"/>
    <s v="Operational"/>
    <s v="Production"/>
    <m/>
    <m/>
    <m/>
    <s v="793310ee1b60bc90eec0433be54bcb2c"/>
    <m/>
    <m/>
    <m/>
    <m/>
    <m/>
    <m/>
    <m/>
    <m/>
    <m/>
    <m/>
    <m/>
    <m/>
  </r>
  <r>
    <x v="35"/>
    <x v="1198"/>
    <s v="Obsolete and to removed in CMDB"/>
    <x v="4"/>
    <x v="2"/>
    <s v="Vlad Kogan"/>
    <s v="Annemieke Tromp"/>
    <x v="1"/>
    <s v="be+nl/CRO NL/MRM/Office Tooling"/>
    <s v="Business Application"/>
    <s v="Installed"/>
    <s v="Operational"/>
    <s v="Production"/>
    <m/>
    <m/>
    <m/>
    <m/>
    <m/>
    <m/>
    <m/>
    <m/>
    <m/>
    <m/>
    <s v="ING Bank Netherlands - Bank"/>
    <s v="N"/>
    <s v="CRO NL"/>
    <m/>
    <m/>
    <m/>
  </r>
  <r>
    <x v="1162"/>
    <x v="1199"/>
    <m/>
    <x v="0"/>
    <x v="1"/>
    <s v="Adrian Leerink"/>
    <s v="Marieke de Boer"/>
    <x v="1"/>
    <s v="be+nl/CRO Domestic Bank Netherlands/Intensief Beheer/Office Tooling"/>
    <s v="Business Application"/>
    <s v="Installed"/>
    <s v="Operational"/>
    <s v="Production"/>
    <m/>
    <m/>
    <m/>
    <s v="d64ffa691bc8fc145685bc16464bcb8d"/>
    <s v="d64ffa691bc8fc145685bc16464bcb8d"/>
    <s v="No"/>
    <m/>
    <m/>
    <m/>
    <m/>
    <s v="ING Bank Netherlands - Bank"/>
    <s v="N"/>
    <s v="CRO Domestic Bank Netherlands"/>
    <m/>
    <m/>
    <m/>
  </r>
  <r>
    <x v="1163"/>
    <x v="1200"/>
    <m/>
    <x v="0"/>
    <x v="0"/>
    <s v="Arnaud Gaudissart"/>
    <s v="Erik Hagreis"/>
    <x v="0"/>
    <s v="be+nl/Investments BE/BE Advisory Product: PerBa/PriBa/RSAM"/>
    <s v="Business Application"/>
    <s v="Installed"/>
    <s v="Operational"/>
    <s v="Production"/>
    <s v="50002461"/>
    <m/>
    <m/>
    <s v="d54180e31b850150894363d3b24bcb2c"/>
    <m/>
    <m/>
    <m/>
    <m/>
    <m/>
    <m/>
    <m/>
    <m/>
    <m/>
    <m/>
    <m/>
    <m/>
  </r>
  <r>
    <x v="1164"/>
    <x v="1201"/>
    <m/>
    <x v="0"/>
    <x v="0"/>
    <s v="Karl Van Valckenborgh"/>
    <s v="Clément Daniel"/>
    <x v="0"/>
    <s v="be+nl/CRO/Retail Credit Risk/Office Tooling"/>
    <s v="Business Application"/>
    <s v="Installed"/>
    <s v="Operational"/>
    <s v="Production"/>
    <m/>
    <m/>
    <m/>
    <s v="99d30540db1d48100ecefd961d96194f"/>
    <m/>
    <m/>
    <m/>
    <m/>
    <m/>
    <m/>
    <m/>
    <m/>
    <m/>
    <m/>
    <m/>
    <m/>
  </r>
  <r>
    <x v="1165"/>
    <x v="1202"/>
    <m/>
    <x v="0"/>
    <x v="0"/>
    <s v="Sabrina Bonneux"/>
    <s v="Geoffrey Pareyn"/>
    <x v="0"/>
    <s v="be+nl/CRO/Retail Credit Risk/Office Tooling"/>
    <s v="Business Application"/>
    <s v="Installed"/>
    <s v="Operational"/>
    <s v="Production"/>
    <m/>
    <m/>
    <m/>
    <s v="d946878a1b7a60d432114262b24bcb13"/>
    <m/>
    <m/>
    <m/>
    <m/>
    <m/>
    <m/>
    <m/>
    <m/>
    <m/>
    <m/>
    <m/>
    <m/>
  </r>
  <r>
    <x v="1166"/>
    <x v="1203"/>
    <m/>
    <x v="0"/>
    <x v="0"/>
    <s v="Sam Van Praet"/>
    <s v="Clément Daniel"/>
    <x v="0"/>
    <s v="be+nl/CRO/Retail Credit Risk/Office Tooling"/>
    <s v="Business Application"/>
    <s v="Installed"/>
    <s v="Operational"/>
    <s v="Production"/>
    <m/>
    <m/>
    <m/>
    <s v="1dd30540db1d48100ecefd961d961965"/>
    <m/>
    <m/>
    <m/>
    <m/>
    <m/>
    <m/>
    <m/>
    <m/>
    <m/>
    <m/>
    <m/>
    <m/>
  </r>
  <r>
    <x v="1167"/>
    <x v="1204"/>
    <m/>
    <x v="0"/>
    <x v="0"/>
    <s v="Nick WILMS"/>
    <s v="André Cattaruzza"/>
    <x v="0"/>
    <s v="be+nl/Finance/Procurement/Office tooling"/>
    <s v="Business Application"/>
    <s v="Installed"/>
    <s v="Operational"/>
    <s v="Production"/>
    <m/>
    <m/>
    <m/>
    <s v="e8ad7c50db5b6740dae3ffc41d9619c5"/>
    <m/>
    <m/>
    <m/>
    <m/>
    <m/>
    <m/>
    <m/>
    <m/>
    <m/>
    <m/>
    <m/>
    <m/>
  </r>
  <r>
    <x v="1097"/>
    <x v="1205"/>
    <m/>
    <x v="0"/>
    <x v="0"/>
    <s v="Ben Jansen"/>
    <s v="Ben Jansen"/>
    <x v="0"/>
    <s v="be+nl/Facilitymgt NL/CREFS NL Business IT"/>
    <s v="Business Application"/>
    <s v="Installed"/>
    <s v="Operational"/>
    <s v="Production"/>
    <s v="B3702900"/>
    <m/>
    <m/>
    <s v="f6f01dc0dbb377c0a9ac36fffe9619d7"/>
    <m/>
    <m/>
    <m/>
    <m/>
    <m/>
    <m/>
    <m/>
    <m/>
    <m/>
    <m/>
    <m/>
    <m/>
  </r>
  <r>
    <x v="1168"/>
    <x v="1206"/>
    <m/>
    <x v="0"/>
    <x v="0"/>
    <s v="Paul Couck"/>
    <s v="Cathérine Alliet"/>
    <x v="0"/>
    <s v="be+nl/HR BE/Office Tooling"/>
    <s v="Business Application"/>
    <s v="Installed"/>
    <s v="Operational"/>
    <s v="Production"/>
    <m/>
    <m/>
    <m/>
    <s v="1fa2ee19db22bb000ecefd961d9619ab"/>
    <m/>
    <m/>
    <m/>
    <m/>
    <m/>
    <m/>
    <m/>
    <m/>
    <m/>
    <m/>
    <m/>
    <m/>
  </r>
  <r>
    <x v="1169"/>
    <x v="1207"/>
    <m/>
    <x v="0"/>
    <x v="0"/>
    <s v="Luc Jorissen"/>
    <s v="Filip Rombouts"/>
    <x v="0"/>
    <s v="be+nl/Assisted channels BE/PA2_CRM/CRM Einstein"/>
    <s v="Business Application"/>
    <s v="Installed"/>
    <s v="Operational"/>
    <s v="Production"/>
    <s v="50002331"/>
    <m/>
    <m/>
    <s v="application-support-1679369"/>
    <m/>
    <m/>
    <m/>
    <m/>
    <m/>
    <m/>
    <m/>
    <m/>
    <m/>
    <m/>
    <m/>
    <m/>
  </r>
  <r>
    <x v="1170"/>
    <x v="1208"/>
    <m/>
    <x v="0"/>
    <x v="0"/>
    <s v="Luc Jorissen"/>
    <s v="Filip Rombouts"/>
    <x v="0"/>
    <s v="be+nl/Assisted channels BE/PA2_CRM/CRM Stark"/>
    <s v="Business Application"/>
    <s v="Installed"/>
    <s v="Operational"/>
    <s v="Production"/>
    <s v="50002331"/>
    <m/>
    <m/>
    <s v="7b6f9f23dbe0d7883cc7f9771d96191e"/>
    <m/>
    <m/>
    <m/>
    <m/>
    <m/>
    <m/>
    <m/>
    <m/>
    <m/>
    <m/>
    <m/>
    <m/>
  </r>
  <r>
    <x v="1171"/>
    <x v="1209"/>
    <m/>
    <x v="0"/>
    <x v="1"/>
    <s v="Mark Nijssen-Gerichhausen"/>
    <s v="Marijn Janssen"/>
    <x v="1"/>
    <s v="be+nl/Mortgages NL/ILM/CX &amp; Activation/No Worries"/>
    <s v="Business Application"/>
    <s v="Installed"/>
    <s v="Operational"/>
    <s v="Production"/>
    <s v="B3737300"/>
    <m/>
    <m/>
    <s v="application-business-1698885"/>
    <s v="application-business-1698885"/>
    <s v="No"/>
    <s v="Folkert van der Ploeg"/>
    <s v="Job van Wolferen"/>
    <s v="Reference data"/>
    <s v="Exchanged across domains"/>
    <s v="ING Bank Netherlands - Bank"/>
    <s v="Y"/>
    <s v="Mortgages NL"/>
    <s v="No"/>
    <s v="Yes"/>
    <m/>
  </r>
  <r>
    <x v="1172"/>
    <x v="1210"/>
    <m/>
    <x v="0"/>
    <x v="1"/>
    <s v="Sandra Nieuwenhuis"/>
    <s v="Stella Bakkes"/>
    <x v="1"/>
    <s v="be+nl/Business lending/Product Engines"/>
    <s v="Business Application"/>
    <s v="Installed"/>
    <s v="Operational"/>
    <s v="Production"/>
    <s v="B3737120"/>
    <m/>
    <m/>
    <s v="application-business-1699139"/>
    <s v="application-business-1699139"/>
    <s v="No"/>
    <m/>
    <m/>
    <m/>
    <m/>
    <s v="ING Bank Netherlands - Bank"/>
    <s v="N"/>
    <s v="Business lending"/>
    <m/>
    <m/>
    <m/>
  </r>
  <r>
    <x v="1173"/>
    <x v="1211"/>
    <m/>
    <x v="0"/>
    <x v="0"/>
    <s v="Tine Puttenaers"/>
    <s v="Camille Villeroy de Galhau"/>
    <x v="0"/>
    <s v="be+nl/Finance &amp; Risk Support Chain/Finance &amp; Risk Business Support Datawarehouse"/>
    <s v="Business Application"/>
    <s v="Installed"/>
    <s v="Operational"/>
    <s v="Production"/>
    <s v="50002581"/>
    <m/>
    <m/>
    <s v="application-support-1702254"/>
    <m/>
    <m/>
    <m/>
    <m/>
    <m/>
    <m/>
    <m/>
    <m/>
    <m/>
    <m/>
    <m/>
    <m/>
  </r>
  <r>
    <x v="1174"/>
    <x v="1212"/>
    <m/>
    <x v="0"/>
    <x v="1"/>
    <s v="Sandra Nieuwenhuis"/>
    <s v="Ben Harmsen"/>
    <x v="2"/>
    <s v="be+nl/Real Estate Finance NL/SAP Core"/>
    <s v="Business Application"/>
    <s v="Installed"/>
    <s v="Operational"/>
    <s v="Production"/>
    <s v="B3737110"/>
    <m/>
    <m/>
    <s v="application-business-671694"/>
    <s v="application-business-671694"/>
    <s v="No"/>
    <s v="Hein Wegdam"/>
    <s v="Tim Hameeteman"/>
    <s v="Agreement data"/>
    <s v="Kept in own tribe"/>
    <s v="ING Bank Netherlands - Bank"/>
    <s v="Y"/>
    <s v="Real Estate Finance NL"/>
    <s v="Yes"/>
    <s v="Yes"/>
    <m/>
  </r>
  <r>
    <x v="1175"/>
    <x v="1213"/>
    <m/>
    <x v="0"/>
    <x v="0"/>
    <s v="Tine Puttenaers"/>
    <s v="Camille Villeroy de Galhau"/>
    <x v="0"/>
    <s v="be+nl/Finance &amp; Risk Support Chain/Finance &amp; Risk Business Support Java"/>
    <s v="Business Application"/>
    <s v="Installed"/>
    <s v="Operational"/>
    <s v="Production"/>
    <s v="50002581"/>
    <m/>
    <m/>
    <s v="application-support-1544352"/>
    <m/>
    <m/>
    <m/>
    <m/>
    <m/>
    <m/>
    <m/>
    <m/>
    <m/>
    <m/>
    <m/>
    <m/>
  </r>
  <r>
    <x v="1176"/>
    <x v="1214"/>
    <m/>
    <x v="0"/>
    <x v="0"/>
    <s v="Nick WILMS"/>
    <s v="André Cattaruzza"/>
    <x v="0"/>
    <s v="be+nl/Finance/Procurement/Office tooling"/>
    <s v="Business Application"/>
    <s v="Installed"/>
    <s v="Operational"/>
    <s v="Production"/>
    <m/>
    <m/>
    <m/>
    <s v="application-support-1621883"/>
    <m/>
    <m/>
    <m/>
    <m/>
    <m/>
    <m/>
    <m/>
    <m/>
    <m/>
    <m/>
    <m/>
    <m/>
  </r>
  <r>
    <x v="1177"/>
    <x v="1215"/>
    <m/>
    <x v="0"/>
    <x v="0"/>
    <s v="Sabrina Bonneux"/>
    <s v="Ann Declerck"/>
    <x v="0"/>
    <s v="be+nl/Finance &amp; Risk Support Chain/Finance &amp; Risk Business Support UDA"/>
    <s v="Business Application"/>
    <s v="Installed"/>
    <s v="Operational"/>
    <s v="Production"/>
    <s v="50002581"/>
    <m/>
    <m/>
    <s v="a6eeaeb6db2a5fc4949bfb261d9619d2"/>
    <m/>
    <m/>
    <m/>
    <m/>
    <m/>
    <m/>
    <m/>
    <m/>
    <m/>
    <m/>
    <m/>
    <m/>
  </r>
  <r>
    <x v="1178"/>
    <x v="1216"/>
    <m/>
    <x v="0"/>
    <x v="0"/>
    <s v="Tine Puttenaers"/>
    <s v="Camille Villeroy de Galhau"/>
    <x v="0"/>
    <s v="be+nl/Finance &amp; Risk Support Chain/Finance &amp; Risk Business Support Mainframe"/>
    <s v="Business Application"/>
    <s v="Installed"/>
    <s v="Operational"/>
    <s v="Production"/>
    <s v="50002581"/>
    <m/>
    <m/>
    <s v="application-business-34535"/>
    <m/>
    <m/>
    <m/>
    <m/>
    <m/>
    <m/>
    <m/>
    <m/>
    <m/>
    <m/>
    <m/>
    <m/>
  </r>
  <r>
    <x v="1179"/>
    <x v="1217"/>
    <m/>
    <x v="0"/>
    <x v="1"/>
    <s v="Ramon Riedijk"/>
    <s v="Jean-Paul van Grinsven"/>
    <x v="1"/>
    <s v="be+nl/Lease/Lease Data &amp; Reporting"/>
    <s v="Business Application"/>
    <s v="Installed"/>
    <s v="Operational"/>
    <s v="Production"/>
    <s v="B3735600"/>
    <m/>
    <m/>
    <s v="application-business-1154948"/>
    <s v="application-business-1154948"/>
    <s v="Yes"/>
    <s v="Ihsan çakir"/>
    <s v="Michiel van Hes"/>
    <s v="Agreement data"/>
    <s v="Exchanged across domains"/>
    <s v="ING Bank Netherlands - Bank"/>
    <s v="N"/>
    <s v="Lease"/>
    <m/>
    <m/>
    <m/>
  </r>
  <r>
    <x v="1180"/>
    <x v="1218"/>
    <m/>
    <x v="0"/>
    <x v="0"/>
    <s v="Luc Janssen"/>
    <s v="Joke Bunnens"/>
    <x v="0"/>
    <s v="be+nl/Digital &amp; Customer Interaction BE/DiCh BE/Rainbow Unicorns"/>
    <s v="Business Application"/>
    <s v="Installed"/>
    <s v="Operational"/>
    <s v="Production"/>
    <s v="50002300"/>
    <m/>
    <m/>
    <s v="0cdb5e67dbbb77800b02f1061d9619b6"/>
    <m/>
    <m/>
    <m/>
    <m/>
    <m/>
    <m/>
    <m/>
    <m/>
    <m/>
    <m/>
    <m/>
    <m/>
  </r>
  <r>
    <x v="1181"/>
    <x v="1219"/>
    <m/>
    <x v="0"/>
    <x v="1"/>
    <s v="Guido Smit"/>
    <s v="Jeroen Losekoot"/>
    <x v="1"/>
    <s v="be+nl/Daily Banking Digital First NL/IL/PS &amp; CA/Nakamoto"/>
    <s v="Business Application"/>
    <s v="Installed"/>
    <s v="Operational"/>
    <s v="Production"/>
    <s v="B3736100"/>
    <m/>
    <m/>
    <s v="50e6a8bbdb49af805929f9771d96192b"/>
    <s v="50e6a8bbdb49af805929f9771d96192b"/>
    <m/>
    <s v="Jeroen Losekoot"/>
    <s v="GJ Reinders"/>
    <m/>
    <m/>
    <s v="ING Bank Netherlands - Bank"/>
    <s v="Y"/>
    <s v="Daily Banking Digital First NL"/>
    <s v="No"/>
    <m/>
    <m/>
  </r>
  <r>
    <x v="1182"/>
    <x v="1220"/>
    <m/>
    <x v="0"/>
    <x v="0"/>
    <s v="Arnaud Gaudissart"/>
    <s v="Erik Hagreis"/>
    <x v="0"/>
    <s v="be+nl/Investments BE/BE Platform, Operations and Risk/Mainframe"/>
    <s v="Business Application"/>
    <s v="Installed"/>
    <s v="Operational"/>
    <s v="Production"/>
    <s v="50002461"/>
    <m/>
    <m/>
    <s v="application-business-38633"/>
    <m/>
    <m/>
    <m/>
    <m/>
    <m/>
    <m/>
    <m/>
    <m/>
    <m/>
    <m/>
    <m/>
    <m/>
  </r>
  <r>
    <x v="1183"/>
    <x v="1221"/>
    <m/>
    <x v="0"/>
    <x v="0"/>
    <s v="Halil Cekiç"/>
    <s v="Albin Moreau"/>
    <x v="0"/>
    <s v="be+nl/Business lending BE/SustainaBULity and Continuous improvements"/>
    <s v="Business Application"/>
    <s v="Installed"/>
    <s v="Operational"/>
    <s v="Production"/>
    <s v="50002492"/>
    <m/>
    <m/>
    <s v="b47c464e976791148ff138ffe153af25"/>
    <m/>
    <m/>
    <m/>
    <m/>
    <m/>
    <m/>
    <m/>
    <m/>
    <m/>
    <m/>
    <m/>
    <m/>
  </r>
  <r>
    <x v="1184"/>
    <x v="1222"/>
    <m/>
    <x v="0"/>
    <x v="0"/>
    <s v="Patrick Ghysen"/>
    <s v="Albin Moreau"/>
    <x v="0"/>
    <s v="be+nl/DB&amp;MF BE/Customer Channel Experience/ONEder"/>
    <s v="Business Application"/>
    <s v="Installed"/>
    <s v="Operational"/>
    <s v="Production"/>
    <s v="50002401"/>
    <m/>
    <m/>
    <s v="application-support-1621912"/>
    <m/>
    <m/>
    <m/>
    <m/>
    <m/>
    <m/>
    <m/>
    <m/>
    <m/>
    <m/>
    <m/>
    <m/>
  </r>
  <r>
    <x v="1185"/>
    <x v="1223"/>
    <m/>
    <x v="0"/>
    <x v="0"/>
    <s v="Patrick Ghysen"/>
    <s v="Rosario Aguilar Ruiz"/>
    <x v="0"/>
    <s v="be+nl/DB&amp;MF BE/Customer Channel Experience/ONEder"/>
    <s v="Business Application"/>
    <s v="Installed"/>
    <s v="Operational"/>
    <s v="Production"/>
    <s v="50002401"/>
    <m/>
    <m/>
    <s v="application-support-1621971"/>
    <m/>
    <m/>
    <m/>
    <m/>
    <m/>
    <m/>
    <m/>
    <m/>
    <m/>
    <m/>
    <m/>
    <m/>
  </r>
  <r>
    <x v="1186"/>
    <x v="1224"/>
    <m/>
    <x v="0"/>
    <x v="0"/>
    <s v="Filip Bollaerts"/>
    <s v="Johan Smessaert"/>
    <x v="0"/>
    <s v="be+nl/Platform Engineering/Core Bank/Secure Standard Layer"/>
    <s v="Business Application"/>
    <s v="Installed"/>
    <s v="Operational"/>
    <s v="Production"/>
    <s v="50002101"/>
    <m/>
    <m/>
    <s v="application-support-561523"/>
    <m/>
    <m/>
    <m/>
    <m/>
    <m/>
    <m/>
    <m/>
    <m/>
    <m/>
    <m/>
    <m/>
    <m/>
  </r>
  <r>
    <x v="35"/>
    <x v="1225"/>
    <m/>
    <x v="2"/>
    <x v="2"/>
    <s v="Willem de Vries"/>
    <s v="Robert-Frank Hofland"/>
    <x v="1"/>
    <s v="be+nl/Client Services Daily Banking NL/Office Tooling"/>
    <s v="Business Application"/>
    <s v="Installed"/>
    <s v="Operational"/>
    <s v="Production"/>
    <m/>
    <m/>
    <m/>
    <m/>
    <m/>
    <s v="No"/>
    <s v="Robert-Frank Hofland"/>
    <s v="Willem de Vries"/>
    <s v="Data derived by other data users"/>
    <s v="Kept in own tribe"/>
    <s v="ING Bank Netherlands - Bank"/>
    <s v="N"/>
    <s v="Client Services Daily Banking NL"/>
    <m/>
    <m/>
    <m/>
  </r>
  <r>
    <x v="1187"/>
    <x v="1226"/>
    <m/>
    <x v="0"/>
    <x v="0"/>
    <s v="Sabrina Bonneux"/>
    <s v="Geoffrey Pareyn"/>
    <x v="0"/>
    <s v="be+nl/Finance &amp; Risk Support Chain/Finance &amp; Risk Business Support UDA"/>
    <s v="Business Application"/>
    <s v="Installed"/>
    <s v="Operational"/>
    <s v="Production"/>
    <m/>
    <m/>
    <m/>
    <s v="5dee6eb6db2a5fc4949bfb261d96190b"/>
    <m/>
    <m/>
    <m/>
    <m/>
    <m/>
    <m/>
    <m/>
    <m/>
    <m/>
    <m/>
    <m/>
    <m/>
  </r>
  <r>
    <x v="1188"/>
    <x v="1227"/>
    <s v="Messages in SCI (legacy inbox BE) are only accesible for the customer, he/she can delete the message. We don't know if it is a system of record. We do add data e.g. the inbox-id to the message."/>
    <x v="0"/>
    <x v="1"/>
    <s v="Rein Heddema"/>
    <s v="Ed Spitteler"/>
    <x v="1"/>
    <s v="be+nl/Document &amp; Content Services NL/Content Processing/Obelix"/>
    <s v="Business Application"/>
    <s v="Installed"/>
    <s v="Operational"/>
    <s v="Production"/>
    <s v="B5870507"/>
    <m/>
    <m/>
    <s v="application-business-1663769"/>
    <s v="application-business-1663769"/>
    <s v="No"/>
    <s v="Ed Spitteler"/>
    <s v="Thees Brons"/>
    <s v="Operational System Process Organisational data"/>
    <s v="Kept in own tribe"/>
    <s v="ING Bank Netherlands - Bank"/>
    <s v="Y"/>
    <s v="Document &amp; Content Services"/>
    <s v="No"/>
    <s v="Yes"/>
    <s v="Decom Q1 2023"/>
  </r>
  <r>
    <x v="1189"/>
    <x v="1228"/>
    <m/>
    <x v="0"/>
    <x v="1"/>
    <s v="Jan Reuterink"/>
    <s v="Sven Schenkel"/>
    <x v="1"/>
    <s v="be+nl/Digital Business Banking NL/Enabling processes by Data/LEGO"/>
    <s v="Business Application"/>
    <s v="Installed"/>
    <s v="Operational"/>
    <s v="Production"/>
    <s v="B3734300"/>
    <m/>
    <m/>
    <s v="application-business-1659751"/>
    <s v="application-business-1659751"/>
    <s v="No"/>
    <m/>
    <m/>
    <m/>
    <m/>
    <s v="ING Bank Netherlands - Bank"/>
    <s v="N"/>
    <s v="Daily Banking Digital First NL"/>
    <m/>
    <m/>
    <m/>
  </r>
  <r>
    <x v="1190"/>
    <x v="1229"/>
    <s v="the application is not used anymore,  please remove"/>
    <x v="0"/>
    <x v="1"/>
    <s v="Pieter van Valenberg"/>
    <s v="Rogier Poel"/>
    <x v="1"/>
    <s v="be+nl/Investments NL/Shared Platform &amp; customer journeys/Transaction Management"/>
    <s v="Business Application"/>
    <s v="Installed"/>
    <s v="Operational"/>
    <s v="Production"/>
    <m/>
    <m/>
    <m/>
    <s v="6756676adbbed05052516b4bd396195e"/>
    <s v="6756676adbbed05052516b4bd396195e"/>
    <s v="No"/>
    <m/>
    <m/>
    <m/>
    <m/>
    <s v="ING Bank Netherlands - Bank"/>
    <s v="N"/>
    <s v="Investments"/>
    <m/>
    <m/>
    <m/>
  </r>
  <r>
    <x v="1191"/>
    <x v="1230"/>
    <m/>
    <x v="0"/>
    <x v="0"/>
    <s v="Pascal Sautelet"/>
    <s v="Francisco Schram"/>
    <x v="0"/>
    <s v="be+nl/Record/Record Credits"/>
    <s v="Business Application"/>
    <s v="Installed"/>
    <s v="Operational"/>
    <s v="Production"/>
    <m/>
    <m/>
    <m/>
    <s v="ffa2e474dbba081019035487dc96190d"/>
    <m/>
    <m/>
    <m/>
    <m/>
    <m/>
    <m/>
    <m/>
    <m/>
    <m/>
    <m/>
    <m/>
    <m/>
  </r>
  <r>
    <x v="1192"/>
    <x v="1231"/>
    <m/>
    <x v="0"/>
    <x v="0"/>
    <s v="Pierre Swijngedouw"/>
    <s v="Peter Vincke"/>
    <x v="0"/>
    <s v="be+nl/Record/Record Credits"/>
    <s v="Business Application"/>
    <s v="Installed"/>
    <s v="Operational"/>
    <s v="Production"/>
    <m/>
    <m/>
    <m/>
    <s v="afa2a474dbba081019035487dc9619a3"/>
    <m/>
    <m/>
    <m/>
    <m/>
    <m/>
    <m/>
    <m/>
    <m/>
    <m/>
    <m/>
    <m/>
    <m/>
  </r>
  <r>
    <x v="1193"/>
    <x v="1232"/>
    <m/>
    <x v="0"/>
    <x v="0"/>
    <s v="Filip Bollaerts"/>
    <s v="Johan Smessaert"/>
    <x v="0"/>
    <s v="be+nl/Platform Engineering/Core Bank/Core Bank Connectors"/>
    <s v="Business Application"/>
    <s v="Installed"/>
    <s v="Operational"/>
    <s v="Production"/>
    <s v="50002101"/>
    <m/>
    <m/>
    <s v="application-support-561525"/>
    <m/>
    <m/>
    <m/>
    <m/>
    <m/>
    <m/>
    <m/>
    <m/>
    <m/>
    <m/>
    <m/>
    <m/>
  </r>
  <r>
    <x v="1194"/>
    <x v="1233"/>
    <m/>
    <x v="0"/>
    <x v="0"/>
    <s v="Filip Bollaerts"/>
    <s v="Johan Smessaert"/>
    <x v="0"/>
    <s v="be+nl/Platform Engineering/Core Bank/Secure Standard Layer"/>
    <s v="Business Application"/>
    <s v="Installed"/>
    <s v="Operational"/>
    <s v="Production"/>
    <s v="50002101"/>
    <m/>
    <m/>
    <s v="application-support-561527"/>
    <m/>
    <m/>
    <m/>
    <m/>
    <m/>
    <m/>
    <m/>
    <m/>
    <m/>
    <m/>
    <m/>
    <m/>
  </r>
  <r>
    <x v="1195"/>
    <x v="1234"/>
    <m/>
    <x v="0"/>
    <x v="0"/>
    <s v="Halil Cekiç"/>
    <s v="Francisco Schram"/>
    <x v="0"/>
    <s v="be+nl/Collections BE/The Collectors"/>
    <s v="Business Application"/>
    <s v="Installed"/>
    <s v="Operational"/>
    <s v="Production"/>
    <s v="50002492"/>
    <m/>
    <m/>
    <s v="application-business-34088"/>
    <m/>
    <m/>
    <m/>
    <m/>
    <m/>
    <m/>
    <m/>
    <m/>
    <m/>
    <m/>
    <m/>
    <m/>
  </r>
  <r>
    <x v="1196"/>
    <x v="1235"/>
    <m/>
    <x v="0"/>
    <x v="0"/>
    <s v="Halil Cekiç"/>
    <s v="Karl Van Valckenborgh"/>
    <x v="0"/>
    <s v="be+nl/CRO BE/CRM/Intell&amp;Prov/APICS"/>
    <s v="Business Application"/>
    <s v="Installed"/>
    <s v="Operational"/>
    <s v="Production"/>
    <s v="50002492"/>
    <m/>
    <m/>
    <s v="application-business-1439228"/>
    <m/>
    <m/>
    <m/>
    <m/>
    <m/>
    <m/>
    <m/>
    <m/>
    <m/>
    <m/>
    <m/>
    <m/>
  </r>
  <r>
    <x v="1197"/>
    <x v="1236"/>
    <m/>
    <x v="0"/>
    <x v="0"/>
    <s v="Halil Cekiç"/>
    <s v="Karl Van Valckenborgh"/>
    <x v="0"/>
    <s v="be+nl/CRO BE/CRM/Intell&amp;Prov/APICS"/>
    <s v="Business Application"/>
    <s v="Installed"/>
    <s v="Operational"/>
    <s v="Production"/>
    <s v="50002492"/>
    <m/>
    <m/>
    <s v="application-business-34098"/>
    <m/>
    <m/>
    <m/>
    <m/>
    <m/>
    <m/>
    <m/>
    <m/>
    <m/>
    <m/>
    <m/>
    <m/>
  </r>
  <r>
    <x v="1198"/>
    <x v="1237"/>
    <m/>
    <x v="0"/>
    <x v="0"/>
    <s v="Wim Van Langenhove"/>
    <s v="Johan Smessaert"/>
    <x v="0"/>
    <s v="be+nl/Platform Engineering/IT Risk Automation"/>
    <s v="Business Application"/>
    <s v="Installed"/>
    <s v="Operational"/>
    <s v="Production"/>
    <s v="50002311"/>
    <m/>
    <m/>
    <s v="029f1d4edb937a00a0f0f3d61d96196c"/>
    <m/>
    <m/>
    <m/>
    <m/>
    <m/>
    <m/>
    <m/>
    <m/>
    <m/>
    <m/>
    <m/>
    <m/>
  </r>
  <r>
    <x v="1199"/>
    <x v="1238"/>
    <m/>
    <x v="0"/>
    <x v="0"/>
    <s v="Luc Janssen"/>
    <s v="An CAERS"/>
    <x v="0"/>
    <s v="be+nl/CoE Communications and brand exp/SaaS and intercompany applications suppor"/>
    <s v="Business Application"/>
    <s v="Installed"/>
    <s v="Operational"/>
    <s v="Production"/>
    <s v="50002300"/>
    <m/>
    <m/>
    <s v="511114771b8574d031d6dbd0b24bcb50"/>
    <m/>
    <m/>
    <m/>
    <m/>
    <m/>
    <m/>
    <m/>
    <m/>
    <m/>
    <m/>
    <m/>
    <m/>
  </r>
  <r>
    <x v="1200"/>
    <x v="1239"/>
    <m/>
    <x v="0"/>
    <x v="0"/>
    <s v="Koen Schoeters"/>
    <s v="Daniel Heuzel"/>
    <x v="0"/>
    <s v="be+nl/CREFS BE/Security "/>
    <s v="Business Application"/>
    <s v="Installed"/>
    <s v="Operational"/>
    <s v="Production"/>
    <s v="93003355"/>
    <m/>
    <m/>
    <s v="1ed000111b5601107771639ce54bcbf2"/>
    <m/>
    <m/>
    <m/>
    <m/>
    <m/>
    <m/>
    <m/>
    <m/>
    <m/>
    <m/>
    <m/>
    <m/>
  </r>
  <r>
    <x v="1201"/>
    <x v="1240"/>
    <m/>
    <x v="0"/>
    <x v="0"/>
    <s v="Koen Schoeters"/>
    <s v="Daniel Heuzel"/>
    <x v="0"/>
    <s v="be+nl/CREFS BE/Security "/>
    <s v="Business Application"/>
    <s v="Installed"/>
    <s v="Operational"/>
    <s v="Production"/>
    <s v="93003355"/>
    <m/>
    <m/>
    <s v="99b7d8511b1a01107771639ce54bcbcb"/>
    <m/>
    <m/>
    <m/>
    <m/>
    <m/>
    <m/>
    <m/>
    <m/>
    <m/>
    <m/>
    <m/>
    <m/>
  </r>
  <r>
    <x v="1202"/>
    <x v="1241"/>
    <s v="No data as prescribed by data validation rule in 'H'. It's only a tool to distribute ing.nl published macro-economic / sector trends &amp; developments content. "/>
    <x v="0"/>
    <x v="1"/>
    <s v="Sander Quik"/>
    <s v="Rob van den Biggelaar"/>
    <x v="1"/>
    <s v="be+nl/CoE Communications and brand exp/Campagne Team NL"/>
    <s v="Business Application"/>
    <s v="Installed"/>
    <s v="Operational"/>
    <s v="Production"/>
    <s v="B3731500"/>
    <m/>
    <m/>
    <s v="9a98071c1b083014b7b5ba63164bcb86"/>
    <s v="9a98071c1b083014b7b5ba63164bcb86"/>
    <s v="No"/>
    <s v="Rene de Jong"/>
    <s v="Paul den Dulk, Monique Postma-Engelberts"/>
    <m/>
    <s v="Transferred outside ING"/>
    <s v="ING Bank Netherlands - Bank"/>
    <s v="N"/>
    <s v="CoE Communications and brand exp"/>
    <m/>
    <m/>
    <m/>
  </r>
  <r>
    <x v="1203"/>
    <x v="1242"/>
    <m/>
    <x v="0"/>
    <x v="0"/>
    <s v="Patrick Ghysen"/>
    <s v="Amaury Vanthournout"/>
    <x v="0"/>
    <s v="be+nl/Payments BE/Products/SEPA Brainiacs"/>
    <s v="Business Application"/>
    <s v="Installed"/>
    <s v="Operational"/>
    <s v="Production"/>
    <s v="50002401"/>
    <m/>
    <m/>
    <s v="ad9918801b36811432114262b24bcb98"/>
    <m/>
    <m/>
    <m/>
    <m/>
    <m/>
    <m/>
    <m/>
    <m/>
    <m/>
    <m/>
    <m/>
    <m/>
  </r>
  <r>
    <x v="1204"/>
    <x v="1243"/>
    <m/>
    <x v="0"/>
    <x v="0"/>
    <s v="Sabrina Bonneux"/>
    <s v="Geoffrey Pareyn"/>
    <x v="0"/>
    <s v="be+nl/Finance &amp; Risk Support Chain/Finance &amp; Risk Business Support UDA"/>
    <s v="Business Application"/>
    <s v="Installed"/>
    <s v="Operational"/>
    <s v="Production"/>
    <m/>
    <m/>
    <m/>
    <s v="c8ee2eb6db2a5fc4949bfb261d961948"/>
    <m/>
    <m/>
    <m/>
    <m/>
    <m/>
    <m/>
    <m/>
    <m/>
    <m/>
    <m/>
    <m/>
    <m/>
  </r>
  <r>
    <x v="1205"/>
    <x v="1244"/>
    <m/>
    <x v="0"/>
    <x v="0"/>
    <s v="Patrick Ghysen"/>
    <s v="Rosario Aguilar Ruiz"/>
    <x v="0"/>
    <s v="be+nl/DB&amp;MF BE/Customer Channel Experience/ONEder"/>
    <s v="Business Application"/>
    <s v="Installed"/>
    <s v="Operational"/>
    <s v="Production"/>
    <s v="50002401"/>
    <m/>
    <m/>
    <s v="74ab6e6b1b43685032114262b24bcbc8"/>
    <m/>
    <m/>
    <m/>
    <m/>
    <m/>
    <m/>
    <m/>
    <m/>
    <m/>
    <m/>
    <m/>
    <m/>
  </r>
  <r>
    <x v="1206"/>
    <x v="1245"/>
    <m/>
    <x v="0"/>
    <x v="0"/>
    <s v="Arnaud Gaudissart"/>
    <s v="Erik Hagreis"/>
    <x v="0"/>
    <s v="be+nl/Investments NL/Office Tooling"/>
    <s v="Business Application"/>
    <s v="Installed"/>
    <s v="Operational"/>
    <s v="Production"/>
    <s v="50002461"/>
    <m/>
    <m/>
    <s v="application-support-1701115"/>
    <m/>
    <m/>
    <m/>
    <m/>
    <m/>
    <m/>
    <m/>
    <m/>
    <m/>
    <m/>
    <m/>
    <m/>
  </r>
  <r>
    <x v="1207"/>
    <x v="1246"/>
    <m/>
    <x v="0"/>
    <x v="0"/>
    <s v="Luc Janssen"/>
    <s v="Joke Bunnens"/>
    <x v="0"/>
    <s v="be+nl/Digital &amp; Customer Interaction BE/DiCh BE/Rainbow Unicorns"/>
    <s v="Business Application"/>
    <s v="Installed"/>
    <s v="Operational"/>
    <s v="Production"/>
    <s v="50002300"/>
    <m/>
    <m/>
    <s v="application-support-1363612"/>
    <m/>
    <m/>
    <m/>
    <m/>
    <m/>
    <m/>
    <m/>
    <m/>
    <m/>
    <m/>
    <m/>
    <m/>
  </r>
  <r>
    <x v="1208"/>
    <x v="1247"/>
    <m/>
    <x v="0"/>
    <x v="0"/>
    <s v="Filip Bollaerts"/>
    <s v="Johan Smessaert"/>
    <x v="0"/>
    <s v="be+nl/Platform Engineering/Core Bank/Peripheral Connectors"/>
    <s v="Business Application"/>
    <s v="Installed"/>
    <s v="Operational"/>
    <s v="Production"/>
    <s v="50002101"/>
    <m/>
    <m/>
    <s v="d6df09ce1b6a0d9032114262b24bcbb5"/>
    <m/>
    <m/>
    <m/>
    <m/>
    <m/>
    <m/>
    <m/>
    <m/>
    <m/>
    <m/>
    <m/>
    <m/>
  </r>
  <r>
    <x v="1209"/>
    <x v="1248"/>
    <s v="Sentry is used to store and retrieve error logs from front end applications (such as mobile banking app) "/>
    <x v="0"/>
    <x v="1"/>
    <s v="Steven Frieswijk"/>
    <s v="Tommy van de Zande"/>
    <x v="2"/>
    <s v="be+nl/Digital &amp; Customer Interaction NL/DiPr P&amp;C/Platinum"/>
    <s v="Business Application"/>
    <s v="Installed"/>
    <s v="Operational"/>
    <s v="Production"/>
    <s v="B3731200"/>
    <m/>
    <m/>
    <s v="7bd7cfcbdb8a0780b83bf3651d96195c"/>
    <s v="7bd7cfcbdb8a0780b83bf3651d96195c"/>
    <m/>
    <s v="Tommy van de Zande"/>
    <m/>
    <s v="Operational System Process Organisational data"/>
    <s v="Transferred outside ING"/>
    <s v="ING Bank Netherlands - Bank"/>
    <s v="N"/>
    <s v="Digital &amp; Customer Interaction"/>
    <m/>
    <m/>
    <m/>
  </r>
  <r>
    <x v="1210"/>
    <x v="1249"/>
    <m/>
    <x v="0"/>
    <x v="0"/>
    <s v="Arnaud Gaudissart"/>
    <s v="Erik Hagreis"/>
    <x v="0"/>
    <s v="be+nl/Investments NL/Office Tooling"/>
    <s v="Business Application"/>
    <s v="Installed"/>
    <s v="Operational"/>
    <s v="Production"/>
    <s v="50002461"/>
    <m/>
    <m/>
    <s v="application-support-1701069"/>
    <m/>
    <m/>
    <m/>
    <m/>
    <m/>
    <m/>
    <m/>
    <m/>
    <m/>
    <m/>
    <m/>
    <m/>
  </r>
  <r>
    <x v="1211"/>
    <x v="1250"/>
    <m/>
    <x v="0"/>
    <x v="0"/>
    <s v="Benjamin Maag"/>
    <s v="Richard Emerencia"/>
    <x v="0"/>
    <s v="be+nl/Fraud &amp; Cyber Security BE/Dexter"/>
    <s v="Business Application"/>
    <s v="Installed"/>
    <s v="Operational"/>
    <s v="Production"/>
    <s v="50002361"/>
    <m/>
    <m/>
    <s v="6673b546db44e384df385a48dc961973"/>
    <m/>
    <m/>
    <m/>
    <m/>
    <m/>
    <m/>
    <m/>
    <m/>
    <m/>
    <m/>
    <m/>
    <m/>
  </r>
  <r>
    <x v="1212"/>
    <x v="1251"/>
    <m/>
    <x v="0"/>
    <x v="1"/>
    <s v="Emile Scheilen"/>
    <s v="Marcel van Kleef"/>
    <x v="2"/>
    <s v="be+nl/Fraud &amp; Cyber Security NL/Prevention/JAWAS"/>
    <s v="Business Application"/>
    <s v="Installed"/>
    <s v="Operational"/>
    <s v="Production"/>
    <s v="B3733100"/>
    <m/>
    <m/>
    <s v="application-business-1748408"/>
    <s v="application-business-1748408"/>
    <s v="No"/>
    <s v="Adine Wempe - Kalff"/>
    <s v="Gertjan Kruijt"/>
    <s v="Party data"/>
    <s v="Exchanged across domains"/>
    <s v="ING Bank Netherlands - Bank"/>
    <s v="Y"/>
    <s v="Fraud &amp; Cyber Security NL"/>
    <s v="Yes"/>
    <s v="Yes"/>
    <m/>
  </r>
  <r>
    <x v="1213"/>
    <x v="1252"/>
    <m/>
    <x v="0"/>
    <x v="0"/>
    <s v="Arnaud Gaudissart"/>
    <s v="Erik Hagreis"/>
    <x v="0"/>
    <s v="be+nl/Investments NL/Office Tooling"/>
    <s v="Business Application"/>
    <s v="Installed"/>
    <s v="Operational"/>
    <s v="Production"/>
    <s v="50002461"/>
    <m/>
    <m/>
    <s v="application-support-1701125"/>
    <m/>
    <m/>
    <m/>
    <m/>
    <m/>
    <m/>
    <m/>
    <m/>
    <m/>
    <m/>
    <m/>
    <m/>
  </r>
  <r>
    <x v="1214"/>
    <x v="1253"/>
    <m/>
    <x v="0"/>
    <x v="0"/>
    <s v="Arnaud Gaudissart"/>
    <s v="Erik Hagreis"/>
    <x v="0"/>
    <s v="be+nl/Investments NL/Office Tooling"/>
    <s v="Business Application"/>
    <s v="Installed"/>
    <s v="Operational"/>
    <s v="Production"/>
    <s v="50002461"/>
    <m/>
    <m/>
    <s v="application-support-1701131"/>
    <m/>
    <m/>
    <m/>
    <m/>
    <m/>
    <m/>
    <m/>
    <m/>
    <m/>
    <m/>
    <m/>
    <m/>
  </r>
  <r>
    <x v="1215"/>
    <x v="1254"/>
    <m/>
    <x v="0"/>
    <x v="0"/>
    <s v="Vik Van Hoye"/>
    <s v="Grégory Dekimpe"/>
    <x v="0"/>
    <s v="be+nl/CRO/Balance Sheet Risk/Office Tooling"/>
    <s v="Business Application"/>
    <s v="Installed"/>
    <s v="Operational"/>
    <s v="Production"/>
    <m/>
    <m/>
    <m/>
    <s v="9587830c1b7bdc9012b8a9b7bd4bcb73"/>
    <m/>
    <m/>
    <m/>
    <m/>
    <m/>
    <m/>
    <m/>
    <m/>
    <m/>
    <m/>
    <m/>
    <m/>
  </r>
  <r>
    <x v="1216"/>
    <x v="1255"/>
    <m/>
    <x v="0"/>
    <x v="0"/>
    <s v="Luc Janssen"/>
    <s v="Joke Bunnens"/>
    <x v="0"/>
    <s v="be+nl/Digital &amp; Customer Interaction BE/DiCh BE/Rainbow Unicorns"/>
    <s v="Business Application"/>
    <s v="Installed"/>
    <s v="Operational"/>
    <s v="Production"/>
    <s v="50002300"/>
    <m/>
    <m/>
    <s v="application-business-1494289"/>
    <m/>
    <m/>
    <m/>
    <m/>
    <m/>
    <m/>
    <m/>
    <m/>
    <m/>
    <m/>
    <m/>
    <m/>
  </r>
  <r>
    <x v="1217"/>
    <x v="1256"/>
    <m/>
    <x v="0"/>
    <x v="0"/>
    <s v="Christophe Van Campfort"/>
    <s v="Christophe Van Campfort"/>
    <x v="0"/>
    <s v="be+nl/Finance NL/Office Tooling"/>
    <s v="Business Application"/>
    <s v="Installed"/>
    <s v="Operational"/>
    <s v="Production"/>
    <m/>
    <m/>
    <m/>
    <s v="867680001b95ed90e5f34083b24bcb0d"/>
    <m/>
    <m/>
    <m/>
    <m/>
    <m/>
    <m/>
    <m/>
    <m/>
    <m/>
    <m/>
    <m/>
    <m/>
  </r>
  <r>
    <x v="1218"/>
    <x v="1257"/>
    <s v="This is limited to 5 users (architects) who enter high level info on roadmap scenario's for x-domain dependency visualisation purposes "/>
    <x v="0"/>
    <x v="1"/>
    <s v="Coos van den Berg"/>
    <s v="Rik van de Ven"/>
    <x v="1"/>
    <s v="be+nl/CoE IT Architects/Portfolio"/>
    <s v="Business Application"/>
    <s v="Installed"/>
    <s v="Operational"/>
    <s v="Production"/>
    <m/>
    <m/>
    <m/>
    <s v="0d6ba45bdbe380144644522bdc96191d"/>
    <s v="0d6ba45bdbe380144644522bdc96191d"/>
    <s v="No"/>
    <m/>
    <m/>
    <m/>
    <s v="Exchanged across domains"/>
    <s v="ING Bank Netherlands - Bank"/>
    <s v="N"/>
    <s v="CoE IT Architects"/>
    <m/>
    <m/>
    <m/>
  </r>
  <r>
    <x v="1219"/>
    <x v="1258"/>
    <m/>
    <x v="0"/>
    <x v="0"/>
    <s v="Tine Puttenaers"/>
    <s v="Anne M Vandenstorme"/>
    <x v="0"/>
    <s v="be+nl/Finance &amp; Risk Support Chain/Finance &amp; Risk Business Support Java"/>
    <s v="Business Application"/>
    <s v="Installed"/>
    <s v="Operational"/>
    <s v="Production"/>
    <s v="50002581"/>
    <m/>
    <m/>
    <s v="9a4e960bdbf8d050f98b3885f3961975"/>
    <m/>
    <m/>
    <m/>
    <m/>
    <m/>
    <m/>
    <m/>
    <m/>
    <m/>
    <m/>
    <m/>
    <m/>
  </r>
  <r>
    <x v="1220"/>
    <x v="1259"/>
    <m/>
    <x v="0"/>
    <x v="0"/>
    <s v="Olivier Glorieux"/>
    <s v="Johan Smessaert"/>
    <x v="0"/>
    <s v="be+nl/Platform Engineering/ICEP ShieldING onboarding (ORION)"/>
    <s v="Business Application"/>
    <s v="Installed"/>
    <s v="Operational"/>
    <s v="Production"/>
    <s v="50002201"/>
    <m/>
    <m/>
    <s v="3a74ddc6dbd3dc9015125f8bd3961977"/>
    <m/>
    <m/>
    <m/>
    <m/>
    <m/>
    <m/>
    <m/>
    <m/>
    <m/>
    <m/>
    <m/>
    <m/>
  </r>
  <r>
    <x v="1221"/>
    <x v="1260"/>
    <m/>
    <x v="0"/>
    <x v="0"/>
    <s v="Luc Janssen"/>
    <s v="Joke Bunnens"/>
    <x v="0"/>
    <s v="be+nl/Digital &amp; Customer Interaction BE/DiCh BE/IPP"/>
    <s v="Business Application"/>
    <s v="Installed"/>
    <s v="Operational"/>
    <s v="Production"/>
    <s v="50002300"/>
    <m/>
    <m/>
    <s v="application-business-1269489"/>
    <m/>
    <m/>
    <m/>
    <m/>
    <m/>
    <m/>
    <m/>
    <m/>
    <m/>
    <m/>
    <m/>
    <m/>
  </r>
  <r>
    <x v="1222"/>
    <x v="1261"/>
    <s v="Still in use"/>
    <x v="0"/>
    <x v="1"/>
    <s v="Christophe Van Campfort"/>
    <s v="Christophe Van Campfort"/>
    <x v="1"/>
    <s v="be+nl/Finance NL/Office Tooling"/>
    <s v="Business Application"/>
    <s v="Installed"/>
    <s v="Operational"/>
    <s v="Production"/>
    <s v="B3702620"/>
    <m/>
    <m/>
    <s v="500fe433dbc39410c1b60342f396192d"/>
    <s v="500fe433dbc39410c1b60342f396192d"/>
    <s v="No"/>
    <s v="Christophe Van Campfort"/>
    <s v="Jack Biesterveld"/>
    <s v="Data derived by Finance"/>
    <s v="Exchanged across domains"/>
    <s v="ING Bank Netherlands - Bank"/>
    <s v="N"/>
    <s v="Finance NL"/>
    <m/>
    <m/>
    <m/>
  </r>
  <r>
    <x v="1223"/>
    <x v="1262"/>
    <m/>
    <x v="0"/>
    <x v="0"/>
    <s v="Halil Cekiç"/>
    <s v="Steffi Frison"/>
    <x v="0"/>
    <s v="be+nl/Consumer Loans BE/LendRover"/>
    <s v="Business Application"/>
    <s v="Installed"/>
    <s v="Operational"/>
    <s v="Production"/>
    <s v="50002492"/>
    <m/>
    <m/>
    <s v="application-business-34100"/>
    <m/>
    <m/>
    <m/>
    <m/>
    <m/>
    <m/>
    <m/>
    <m/>
    <m/>
    <m/>
    <m/>
    <m/>
  </r>
  <r>
    <x v="1224"/>
    <x v="1263"/>
    <m/>
    <x v="0"/>
    <x v="1"/>
    <s v="Emile Scheilen"/>
    <s v="Marcel van Kleef"/>
    <x v="2"/>
    <s v="be+nl/Fraud &amp; Cyber Security NL/Prevention/JAWAS"/>
    <s v="Business Application"/>
    <s v="Installed"/>
    <s v="Operational"/>
    <s v="Production"/>
    <s v="B3733100"/>
    <m/>
    <m/>
    <s v="application-business-1184173"/>
    <s v="application-business-1184173"/>
    <s v="No"/>
    <s v="Adine Wempe - Kalff"/>
    <s v="Gertjan Kruijt"/>
    <s v="Party data"/>
    <s v="Kept in own tribe"/>
    <s v="ING Bank Netherlands - Bank"/>
    <s v="Y"/>
    <s v="Fraud &amp; Cyber Security NL"/>
    <s v="Yes"/>
    <s v="Yes"/>
    <m/>
  </r>
  <r>
    <x v="1225"/>
    <x v="1264"/>
    <m/>
    <x v="0"/>
    <x v="0"/>
    <s v="Fabrice Limbourg"/>
    <s v="Fabio Barban"/>
    <x v="0"/>
    <s v="be+nl/CoE Pricing &amp; Value Creation/Pricing BE squad"/>
    <s v="Business Application"/>
    <s v="Installed"/>
    <s v="Operational"/>
    <s v="Production"/>
    <m/>
    <m/>
    <m/>
    <s v="b4acb4a31b05c910cc3cdce0b24bcb96"/>
    <m/>
    <m/>
    <m/>
    <m/>
    <m/>
    <m/>
    <m/>
    <m/>
    <m/>
    <m/>
    <m/>
    <m/>
  </r>
  <r>
    <x v="1226"/>
    <x v="1265"/>
    <m/>
    <x v="0"/>
    <x v="0"/>
    <s v="Benjamin Maag"/>
    <s v="Richard Emerencia"/>
    <x v="0"/>
    <s v="be+nl/Fraud &amp; Cyber Security BE/Eagles"/>
    <s v="Business Application"/>
    <s v="Installed"/>
    <s v="Operational"/>
    <s v="Production"/>
    <s v="50002361"/>
    <m/>
    <m/>
    <s v="f919451cc3e8a950e73b7fe4e40131cd"/>
    <m/>
    <m/>
    <m/>
    <m/>
    <m/>
    <m/>
    <m/>
    <m/>
    <m/>
    <m/>
    <m/>
    <m/>
  </r>
  <r>
    <x v="1227"/>
    <x v="1266"/>
    <s v="[25/11 7:04 pm] Krimpen, S.R. van (Steven)_x000a_these assets aren't SoR. Info in them is/was populated out of data marts (dm_cdm/dm_kyc) that retrieve data from the SoR mdm/OnePam, or other sources of information._x000a_Nhan.nguyen@ing.com our business architect could also elaborate._x000a_"/>
    <x v="0"/>
    <x v="1"/>
    <s v="Marco Li Mandri"/>
    <s v="Karin den Ouden"/>
    <x v="1"/>
    <s v="be+nl/KYC Services NL"/>
    <s v="Business Application"/>
    <s v="Installed"/>
    <s v="Operational"/>
    <s v="Production"/>
    <s v="B3734100"/>
    <m/>
    <m/>
    <s v="3c03981e1b18bc1016dcf715464bcb24"/>
    <s v="3c03981e1b18bc1016dcf715464bcb24"/>
    <s v="No"/>
    <m/>
    <m/>
    <m/>
    <m/>
    <s v="ING Bank Netherlands - Bank"/>
    <s v="N"/>
    <s v="KYC Services NL"/>
    <m/>
    <m/>
    <m/>
  </r>
  <r>
    <x v="1228"/>
    <x v="1267"/>
    <m/>
    <x v="0"/>
    <x v="0"/>
    <s v="Koen Michiels"/>
    <s v="Rob Gneo"/>
    <x v="0"/>
    <s v="be+nl/Digital Business Banking BE/BusChan/EB - Feature Squad TOP"/>
    <s v="Business Application"/>
    <s v="Installed"/>
    <s v="Operational"/>
    <s v="Production"/>
    <s v="50002751"/>
    <m/>
    <m/>
    <s v="application-business-629591"/>
    <m/>
    <m/>
    <m/>
    <m/>
    <m/>
    <m/>
    <m/>
    <m/>
    <m/>
    <m/>
    <m/>
    <m/>
  </r>
  <r>
    <x v="1229"/>
    <x v="1268"/>
    <m/>
    <x v="0"/>
    <x v="1"/>
    <s v="Sander Quik"/>
    <s v="Erik Wolkenfelt"/>
    <x v="1"/>
    <s v="be+nl/CoE Communications and brand exp/Campagne Team NL"/>
    <s v="Business Application"/>
    <s v="Installed"/>
    <s v="Operational"/>
    <s v="Production"/>
    <s v="B3731500"/>
    <m/>
    <m/>
    <s v="24b41cfbdb1e4f04aa8af9231d9619f2"/>
    <s v="24b41cfbdb1e4f04aa8af9231d9619f2"/>
    <s v="No"/>
    <m/>
    <m/>
    <s v="Party data"/>
    <s v="Kept in own tribe"/>
    <s v="ING Bank Netherlands - Bank"/>
    <s v="Y"/>
    <s v="CoE Communications and brand exp"/>
    <s v="Yes"/>
    <s v="Yes"/>
    <m/>
  </r>
  <r>
    <x v="1230"/>
    <x v="1269"/>
    <m/>
    <x v="0"/>
    <x v="0"/>
    <s v="Olivier Dargent"/>
    <s v="Ludovic Lecomte"/>
    <x v="0"/>
    <s v="be+nl/Group Treasury Belgium/Office Tooling"/>
    <s v="Business Application"/>
    <s v="Installed"/>
    <s v="Operational"/>
    <s v="Production"/>
    <m/>
    <m/>
    <m/>
    <s v="b3b5e16f1bcad9507ab331e5464bcb20"/>
    <m/>
    <m/>
    <m/>
    <m/>
    <m/>
    <m/>
    <m/>
    <m/>
    <m/>
    <m/>
    <m/>
    <m/>
  </r>
  <r>
    <x v="1231"/>
    <x v="1270"/>
    <m/>
    <x v="0"/>
    <x v="0"/>
    <s v="Olivier Dargent"/>
    <s v="Alexis Nkundabagenzi"/>
    <x v="0"/>
    <s v="be+nl/BSM_CM_Belgium/Office Tooling"/>
    <s v="Business Application"/>
    <s v="Installed"/>
    <s v="Operational"/>
    <s v="Production"/>
    <m/>
    <m/>
    <m/>
    <s v="af00d0c8c3607514e73b7fe4e401318b"/>
    <m/>
    <m/>
    <m/>
    <m/>
    <m/>
    <m/>
    <m/>
    <m/>
    <m/>
    <m/>
    <m/>
    <m/>
  </r>
  <r>
    <x v="1232"/>
    <x v="1271"/>
    <m/>
    <x v="0"/>
    <x v="0"/>
    <s v="Olivier Dargent"/>
    <s v="Alexis Nkundabagenzi"/>
    <x v="0"/>
    <s v="be+nl/BSM_CM_Belgium/Office Tooling"/>
    <s v="Business Application"/>
    <s v="Installed"/>
    <s v="Operational"/>
    <s v="Production"/>
    <m/>
    <m/>
    <m/>
    <s v="530090c8c3607514e73b7fe4e4013145"/>
    <m/>
    <m/>
    <m/>
    <m/>
    <m/>
    <m/>
    <m/>
    <m/>
    <m/>
    <m/>
    <m/>
    <m/>
  </r>
  <r>
    <x v="1233"/>
    <x v="1272"/>
    <m/>
    <x v="0"/>
    <x v="0"/>
    <s v="Olivier Dargent"/>
    <s v="Alexis Nkundabagenzi"/>
    <x v="0"/>
    <s v="be+nl/BSM_CM_Belgium/Office Tooling"/>
    <s v="Business Application"/>
    <s v="Installed"/>
    <s v="Operational"/>
    <s v="Production"/>
    <m/>
    <m/>
    <m/>
    <s v="5b00d0c8c3607514e73b7fe4e4013107"/>
    <m/>
    <m/>
    <m/>
    <m/>
    <m/>
    <m/>
    <m/>
    <m/>
    <m/>
    <m/>
    <m/>
    <m/>
  </r>
  <r>
    <x v="1234"/>
    <x v="1273"/>
    <m/>
    <x v="0"/>
    <x v="0"/>
    <s v="Olivier Dargent"/>
    <s v="Alexis Nkundabagenzi"/>
    <x v="0"/>
    <s v="be+nl/BSM_CM_Belgium/Office Tooling"/>
    <s v="Business Application"/>
    <s v="Installed"/>
    <s v="Operational"/>
    <s v="Production"/>
    <m/>
    <m/>
    <m/>
    <s v="6f00d0c8c3607514e73b7fe4e4013168"/>
    <m/>
    <m/>
    <m/>
    <m/>
    <m/>
    <m/>
    <m/>
    <m/>
    <m/>
    <m/>
    <m/>
    <m/>
  </r>
  <r>
    <x v="1235"/>
    <x v="1274"/>
    <m/>
    <x v="2"/>
    <x v="2"/>
    <s v="Manish Vashishtha"/>
    <s v="Miente Bakker"/>
    <x v="1"/>
    <s v="be+nl/Assisted channels/PA2_Portal Foundation/Kijkglas"/>
    <s v="Business Application"/>
    <s v="Installed"/>
    <s v="Operational"/>
    <s v="Production"/>
    <m/>
    <m/>
    <m/>
    <m/>
    <s v="application-business-1484215"/>
    <s v="No"/>
    <m/>
    <m/>
    <m/>
    <m/>
    <s v="ING Bank Netherlands - Bank"/>
    <s v="Y"/>
    <s v="Assisted channels"/>
    <s v="Yes"/>
    <m/>
    <m/>
  </r>
  <r>
    <x v="1236"/>
    <x v="1275"/>
    <m/>
    <x v="0"/>
    <x v="1"/>
    <s v="Emile Scheilen"/>
    <s v="Marcel van Kleef"/>
    <x v="2"/>
    <s v="be+nl/Fraud &amp; Cyber Security NL/Prevention/JAWAS"/>
    <s v="Business Application"/>
    <s v="Installed"/>
    <s v="Operational"/>
    <s v="Production"/>
    <s v="B3733100"/>
    <m/>
    <m/>
    <s v="c3c5101fdbf55014b77b5ca5f3961991"/>
    <s v="c3c5101fdbf55014b77b5ca5f3961991"/>
    <s v="No"/>
    <s v="Adine Wempe - Kalff"/>
    <s v="Gertjan Kruijt"/>
    <s v="Party data"/>
    <s v="Kept in own tribe"/>
    <s v="ING Bank Netherlands - Bank"/>
    <s v="Y"/>
    <s v="Fraud &amp; Cyber Security NL"/>
    <s v="No"/>
    <m/>
    <m/>
  </r>
  <r>
    <x v="1237"/>
    <x v="1276"/>
    <m/>
    <x v="0"/>
    <x v="0"/>
    <s v="Luc Janssen"/>
    <s v="An CAERS"/>
    <x v="0"/>
    <s v="be+nl/CoE Communications and brand exp/SaaS and intercompany applications suppor"/>
    <s v="Business Application"/>
    <s v="Installed"/>
    <s v="Operational"/>
    <s v="Production"/>
    <s v="50002300"/>
    <m/>
    <m/>
    <s v="application-support-1334320"/>
    <m/>
    <m/>
    <m/>
    <m/>
    <m/>
    <m/>
    <m/>
    <m/>
    <m/>
    <m/>
    <m/>
    <m/>
  </r>
  <r>
    <x v="1238"/>
    <x v="1277"/>
    <m/>
    <x v="0"/>
    <x v="0"/>
    <s v="Patrick Ghysen"/>
    <s v="Rosario Aguilar Ruiz"/>
    <x v="0"/>
    <s v="be+nl/DB&amp;MF BE/Customer Channel Experience/ONEder"/>
    <s v="Business Application"/>
    <s v="Installed"/>
    <s v="Operational"/>
    <s v="Production"/>
    <s v="50002401"/>
    <m/>
    <m/>
    <s v="db191b0ddbf844d06771f5f51d9619f3"/>
    <m/>
    <m/>
    <m/>
    <m/>
    <m/>
    <m/>
    <m/>
    <m/>
    <m/>
    <m/>
    <m/>
    <m/>
  </r>
  <r>
    <x v="1239"/>
    <x v="1278"/>
    <m/>
    <x v="0"/>
    <x v="0"/>
    <s v="Olivier Dargent"/>
    <s v="Alexis Nkundabagenzi"/>
    <x v="0"/>
    <s v="be+nl/BSM_CM_Belgium/Office Tooling"/>
    <s v="Business Application"/>
    <s v="Installed"/>
    <s v="Operational"/>
    <s v="Production"/>
    <m/>
    <m/>
    <m/>
    <s v="c70050c8c3607514e73b7fe4e401313c"/>
    <m/>
    <m/>
    <m/>
    <m/>
    <m/>
    <m/>
    <m/>
    <m/>
    <m/>
    <m/>
    <m/>
    <m/>
  </r>
  <r>
    <x v="1240"/>
    <x v="1279"/>
    <m/>
    <x v="0"/>
    <x v="0"/>
    <s v="Olivier Dargent"/>
    <s v="Alexis Nkundabagenzi"/>
    <x v="0"/>
    <s v="be+nl/BSM_CM_Belgium/Office Tooling"/>
    <s v="Business Application"/>
    <s v="Installed"/>
    <s v="Operational"/>
    <s v="Production"/>
    <m/>
    <m/>
    <m/>
    <s v="470010c8c3607514e73b7fe4e40131f6"/>
    <m/>
    <m/>
    <m/>
    <m/>
    <m/>
    <m/>
    <m/>
    <m/>
    <m/>
    <m/>
    <m/>
    <m/>
  </r>
  <r>
    <x v="1241"/>
    <x v="1280"/>
    <m/>
    <x v="0"/>
    <x v="0"/>
    <s v="Olivier Dargent"/>
    <s v="Alexis Nkundabagenzi"/>
    <x v="0"/>
    <s v="be+nl/BSM_CM_Belgium/Office Tooling"/>
    <s v="Business Application"/>
    <s v="Installed"/>
    <s v="Operational"/>
    <s v="Production"/>
    <m/>
    <m/>
    <m/>
    <s v="070050c8c3607514e73b7fe4e4013132"/>
    <m/>
    <m/>
    <m/>
    <m/>
    <m/>
    <m/>
    <m/>
    <m/>
    <m/>
    <m/>
    <m/>
    <m/>
  </r>
  <r>
    <x v="1242"/>
    <x v="1281"/>
    <m/>
    <x v="0"/>
    <x v="1"/>
    <s v="Jan Reuterink"/>
    <s v="Durk Mous"/>
    <x v="1"/>
    <s v="be+nl/Digital Business Banking NL/Customer Data Processes/Houdini"/>
    <s v="Business Application"/>
    <s v="Installed"/>
    <s v="Operational"/>
    <s v="Production"/>
    <s v="B3734300"/>
    <m/>
    <m/>
    <s v="52e291a3db01bf80e0d65a0adc961988"/>
    <s v="52e291a3db01bf80e0d65a0adc961988"/>
    <s v="No"/>
    <m/>
    <m/>
    <m/>
    <m/>
    <s v="ING Bank Netherlands - Bank"/>
    <s v="Y"/>
    <s v="Digital Business Banking"/>
    <s v="No"/>
    <m/>
    <m/>
  </r>
  <r>
    <x v="404"/>
    <x v="1282"/>
    <s v="Type of data = Issuance of IBAN _x000a_Retention period is indefinite"/>
    <x v="7"/>
    <x v="2"/>
    <s v="Guido Smit"/>
    <s v="Jeroen Losekoot"/>
    <x v="2"/>
    <s v="be+nl/Daily Banking Digital First NL/Platform &amp; Enablers/Oasis"/>
    <s v="Business Application"/>
    <s v="Installed"/>
    <s v="Operational"/>
    <s v="Production"/>
    <m/>
    <m/>
    <m/>
    <m/>
    <s v="application-business-1343912"/>
    <s v="No"/>
    <s v="Jeroen Losekoot"/>
    <s v="GJ Reinders"/>
    <s v="Reference data"/>
    <s v="Kept in own tribe"/>
    <s v="ING Bank Netherlands - Bank"/>
    <s v="Y"/>
    <s v="Daily Banking Digital First NL"/>
    <s v="No"/>
    <s v="No"/>
    <m/>
  </r>
  <r>
    <x v="1243"/>
    <x v="1283"/>
    <s v="Unknown application, please remove"/>
    <x v="4"/>
    <x v="1"/>
    <s v="Pieter van Valenberg"/>
    <s v="Rogier Poel"/>
    <x v="1"/>
    <s v="be+nl/Investments NL/Shared Platform &amp; customer journeys/Transaction Management"/>
    <s v="Business Application"/>
    <s v="Installed"/>
    <s v="Operational"/>
    <s v="Production"/>
    <m/>
    <m/>
    <m/>
    <s v="1356276adbbed05052516b4bd39619c4"/>
    <s v="1356276adbbed05052516b4bd39619c4"/>
    <s v="No"/>
    <m/>
    <m/>
    <m/>
    <m/>
    <s v="ING Bank Netherlands - Bank"/>
    <s v="N"/>
    <s v="Investments"/>
    <m/>
    <m/>
    <m/>
  </r>
  <r>
    <x v="1244"/>
    <x v="1284"/>
    <s v="Not an application, only a flat excel, please remove"/>
    <x v="4"/>
    <x v="1"/>
    <s v="Pieter van Valenberg"/>
    <s v="Rogier Poel"/>
    <x v="1"/>
    <s v="be+nl/Investments NL/Shared Platform &amp; customer journeys/Transaction Management"/>
    <s v="Business Application"/>
    <s v="Installed"/>
    <s v="Operational"/>
    <s v="Production"/>
    <m/>
    <m/>
    <m/>
    <s v="cf56276adbbed05052516b4bd3961923"/>
    <s v="cf56276adbbed05052516b4bd3961923"/>
    <s v="No"/>
    <m/>
    <m/>
    <m/>
    <m/>
    <s v="ING Bank Netherlands - Bank"/>
    <s v="N"/>
    <s v="Investments"/>
    <m/>
    <m/>
    <m/>
  </r>
  <r>
    <x v="1245"/>
    <x v="1285"/>
    <m/>
    <x v="1"/>
    <x v="0"/>
    <s v="Nick WILMS"/>
    <s v="André Cattaruzza"/>
    <x v="0"/>
    <s v="be+nl/Finance/Procurement/Office tooling"/>
    <s v="Business Application"/>
    <s v="Retired"/>
    <s v="Operational"/>
    <s v="Production"/>
    <m/>
    <m/>
    <m/>
    <s v="51c3035cdbeee304dd1bf5261d96197e"/>
    <m/>
    <m/>
    <m/>
    <m/>
    <m/>
    <m/>
    <m/>
    <m/>
    <m/>
    <m/>
    <m/>
    <m/>
  </r>
  <r>
    <x v="1246"/>
    <x v="1286"/>
    <m/>
    <x v="5"/>
    <x v="2"/>
    <s v="Debi Debadarshi"/>
    <s v="Debi Debadarshi"/>
    <x v="1"/>
    <s v="COO/GTO/ICS/ICS squad"/>
    <s v="Business Application"/>
    <s v="Installed"/>
    <s v="Operational"/>
    <s v="Production"/>
    <m/>
    <m/>
    <m/>
    <m/>
    <s v="application-business-1549774"/>
    <m/>
    <m/>
    <m/>
    <m/>
    <m/>
    <s v="ING Bank Netherlands - Bank"/>
    <s v="N"/>
    <s v="Data Management NL"/>
    <m/>
    <m/>
    <m/>
  </r>
  <r>
    <x v="1247"/>
    <x v="1287"/>
    <m/>
    <x v="10"/>
    <x v="2"/>
    <s v="Jack Schilder"/>
    <s v="Jinto Jose"/>
    <x v="1"/>
    <s v="be+nl/Data Management NL/InteractING/Spot On 101"/>
    <s v="Business Application"/>
    <s v="Installed"/>
    <s v="Operational"/>
    <s v="Production"/>
    <m/>
    <m/>
    <m/>
    <m/>
    <s v="dd6ca46e1b86e49065bd4042b24bcb13"/>
    <m/>
    <m/>
    <m/>
    <m/>
    <m/>
    <s v="ING Bank Netherlands - Bank"/>
    <s v="N"/>
    <s v="Data Management NL"/>
    <m/>
    <m/>
    <m/>
  </r>
  <r>
    <x v="1248"/>
    <x v="1288"/>
    <m/>
    <x v="0"/>
    <x v="0"/>
    <s v="Arnaud Gaudissart"/>
    <s v="Erik Hagreis"/>
    <x v="0"/>
    <s v="be+nl/Investments BE/BE Platform, Operations and Risk/Technical API"/>
    <s v="Business Application"/>
    <s v="Installed"/>
    <s v="Operational"/>
    <s v="Production"/>
    <s v="50002461"/>
    <m/>
    <m/>
    <s v="6589733bdb419cd4c1de6d6bd396191e"/>
    <m/>
    <m/>
    <m/>
    <m/>
    <m/>
    <m/>
    <m/>
    <m/>
    <m/>
    <m/>
    <m/>
    <m/>
  </r>
  <r>
    <x v="1249"/>
    <x v="1289"/>
    <m/>
    <x v="0"/>
    <x v="0"/>
    <s v="Olivier Glorieux"/>
    <s v="Johan Smessaert"/>
    <x v="0"/>
    <s v="be+nl/Platform Engineering/SRE BE"/>
    <s v="Business Application"/>
    <s v="Installed"/>
    <s v="Operational"/>
    <s v="Production"/>
    <s v="50002201"/>
    <m/>
    <m/>
    <s v="ba7513c21b9a2958bb71a8afe54bcb2f"/>
    <m/>
    <m/>
    <m/>
    <m/>
    <m/>
    <m/>
    <m/>
    <m/>
    <m/>
    <m/>
    <m/>
    <m/>
  </r>
  <r>
    <x v="1250"/>
    <x v="1290"/>
    <m/>
    <x v="0"/>
    <x v="1"/>
    <s v="Marcin Krzysztof Pakulnicki"/>
    <s v="Tommy van de Zande"/>
    <x v="1"/>
    <s v="be+nl/Omnichannel/Mobiel Bankieren"/>
    <s v="Business Application"/>
    <s v="Installed"/>
    <s v="Operational"/>
    <s v="Production"/>
    <s v="B3731100"/>
    <m/>
    <m/>
    <s v="05e8597bdb7e2740dae3ffc41d9619b0"/>
    <s v="05e8597bdb7e2740dae3ffc41d9619b0"/>
    <m/>
    <m/>
    <m/>
    <m/>
    <m/>
    <s v="ING Bank Netherlands - Bank"/>
    <s v="Y"/>
    <s v="Omnichannel"/>
    <s v="Yes"/>
    <s v="Yes"/>
    <m/>
  </r>
  <r>
    <x v="1251"/>
    <x v="1291"/>
    <m/>
    <x v="6"/>
    <x v="2"/>
    <s v="Manish Vashishtha"/>
    <s v="Sven Schenkel"/>
    <x v="2"/>
    <s v="be+nl/Assisted channels/PA3_PhCh NL/Business Support Applications"/>
    <s v="Business Application"/>
    <s v="Installed"/>
    <s v="Operational"/>
    <s v="Production"/>
    <m/>
    <m/>
    <m/>
    <m/>
    <s v="5dee3ef2db1b3f00a56ff5461d9619dd"/>
    <s v="Yes"/>
    <s v="Sven Schenkel"/>
    <s v="Ariane Swets"/>
    <s v="Product data"/>
    <s v="Kept in own tribe"/>
    <s v="ING Bank Netherlands - Bank"/>
    <s v="Y"/>
    <s v="Assisted channels"/>
    <s v="Yes"/>
    <m/>
    <s v="Yes, 01/06/2022"/>
  </r>
  <r>
    <x v="1252"/>
    <x v="1292"/>
    <m/>
    <x v="0"/>
    <x v="1"/>
    <s v="Pieter van Valenberg"/>
    <s v="Rogier Poel"/>
    <x v="1"/>
    <s v="be+nl/Investments NL/Shared Platform &amp; customer journeys/Reporting &amp; Client Outp"/>
    <s v="Business Application"/>
    <s v="Installed"/>
    <s v="Operational"/>
    <s v="Production"/>
    <m/>
    <m/>
    <m/>
    <s v="2356676adbbed05052516b4bd396199f"/>
    <s v="2356676adbbed05052516b4bd396199f"/>
    <s v="No"/>
    <m/>
    <m/>
    <s v="Party data"/>
    <s v="Exchanged across domains"/>
    <s v="ING Bank Netherlands - Bank"/>
    <s v="N"/>
    <s v="Investments"/>
    <m/>
    <m/>
    <m/>
  </r>
  <r>
    <x v="1253"/>
    <x v="1293"/>
    <m/>
    <x v="0"/>
    <x v="1"/>
    <s v="Pieter van Valenberg"/>
    <s v="Rogier Poel"/>
    <x v="1"/>
    <s v="be+nl/Investments NL/Shared Platform &amp; customer journeys/Transaction Management"/>
    <s v="Business Application"/>
    <s v="Installed"/>
    <s v="Operational"/>
    <s v="Production"/>
    <m/>
    <m/>
    <m/>
    <s v="5b56276adbbed05052516b4bd39619d9"/>
    <s v="5b56276adbbed05052516b4bd39619d9"/>
    <s v="No"/>
    <m/>
    <m/>
    <s v="Product data"/>
    <s v="Kept in own tribe"/>
    <s v="ING Bank Netherlands - Bank"/>
    <s v="N"/>
    <s v="Investments"/>
    <m/>
    <m/>
    <m/>
  </r>
  <r>
    <x v="1254"/>
    <x v="1294"/>
    <m/>
    <x v="0"/>
    <x v="0"/>
    <s v="Arnaud Gaudissart"/>
    <s v="Erik Hagreis"/>
    <x v="0"/>
    <s v="be+nl/Investments BE/BE Platform, Operations and Risk/Orange Wolves"/>
    <s v="Business Application"/>
    <s v="Installed"/>
    <s v="Operational"/>
    <s v="Production"/>
    <s v="50002461"/>
    <m/>
    <m/>
    <s v="application-business-455520"/>
    <m/>
    <m/>
    <m/>
    <m/>
    <m/>
    <m/>
    <m/>
    <m/>
    <m/>
    <m/>
    <m/>
    <m/>
  </r>
  <r>
    <x v="1255"/>
    <x v="1295"/>
    <m/>
    <x v="0"/>
    <x v="0"/>
    <s v="Filip Bollaerts"/>
    <s v="Johan Smessaert"/>
    <x v="0"/>
    <s v="be+nl/Platform Engineering/Platform Operations "/>
    <s v="Business Application"/>
    <s v="Installed"/>
    <s v="Operational"/>
    <s v="Production"/>
    <s v="50002101"/>
    <m/>
    <m/>
    <s v="a2f235131b0c811026d26202b24bcbd0"/>
    <m/>
    <m/>
    <m/>
    <m/>
    <m/>
    <m/>
    <m/>
    <m/>
    <m/>
    <m/>
    <m/>
    <m/>
  </r>
  <r>
    <x v="1256"/>
    <x v="1296"/>
    <m/>
    <x v="0"/>
    <x v="0"/>
    <s v="Koen Michiels"/>
    <s v="Rob Gneo"/>
    <x v="0"/>
    <s v="be+nl/Digital Business Banking BE/BusChan/EB - Feature Squad TOP"/>
    <s v="Business Application"/>
    <s v="Installed"/>
    <s v="Operational"/>
    <s v="Production"/>
    <s v="50002751"/>
    <m/>
    <m/>
    <s v="application-business-489303"/>
    <m/>
    <m/>
    <m/>
    <m/>
    <m/>
    <m/>
    <m/>
    <m/>
    <m/>
    <m/>
    <m/>
    <m/>
  </r>
  <r>
    <x v="1257"/>
    <x v="1297"/>
    <m/>
    <x v="0"/>
    <x v="1"/>
    <s v="Rik-Jan van Bree"/>
    <s v="Oscar Duintjer Tebbens"/>
    <x v="1"/>
    <s v="be+nl/Payments NL/Products/Digital Insight"/>
    <s v="Business Application"/>
    <s v="Installed"/>
    <s v="Operational"/>
    <s v="Production"/>
    <s v="B3736300"/>
    <m/>
    <m/>
    <s v="790b6dcedba347c4aa8af9231d96195c"/>
    <s v="790b6dcedba347c4aa8af9231d96195c"/>
    <s v="No"/>
    <s v="Narjiss Aydoun"/>
    <s v="Hans Krak"/>
    <m/>
    <m/>
    <s v="ING Bank Netherlands - Bank"/>
    <s v="Y"/>
    <s v="Payments NL"/>
    <s v="No"/>
    <s v="No"/>
    <m/>
  </r>
  <r>
    <x v="1258"/>
    <x v="1298"/>
    <m/>
    <x v="0"/>
    <x v="0"/>
    <s v="Sam Van Praet"/>
    <s v="Clément Daniel"/>
    <x v="0"/>
    <s v="be+nl/CRO/Retail Credit Risk/Office Tooling"/>
    <s v="Business Application"/>
    <s v="Installed"/>
    <s v="Operational"/>
    <s v="Production"/>
    <m/>
    <m/>
    <m/>
    <s v="application-support-1698344"/>
    <m/>
    <m/>
    <m/>
    <m/>
    <m/>
    <m/>
    <m/>
    <m/>
    <m/>
    <m/>
    <m/>
    <m/>
  </r>
  <r>
    <x v="1259"/>
    <x v="1299"/>
    <m/>
    <x v="0"/>
    <x v="0"/>
    <s v="Alexandre Dhanens"/>
    <s v="Frank Plehiers"/>
    <x v="0"/>
    <s v="be+nl/Daily Banking/Office Tooling"/>
    <s v="Business Application"/>
    <s v="Installed"/>
    <s v="Operational"/>
    <s v="Production"/>
    <m/>
    <m/>
    <m/>
    <s v="3b772aa4db3a33c0b94cf3731d96198a"/>
    <m/>
    <m/>
    <m/>
    <m/>
    <m/>
    <m/>
    <m/>
    <m/>
    <m/>
    <m/>
    <m/>
    <m/>
  </r>
  <r>
    <x v="1260"/>
    <x v="1300"/>
    <m/>
    <x v="0"/>
    <x v="0"/>
    <s v="Geoffroy Simonet"/>
    <s v="Maximilien Van Hecke"/>
    <x v="0"/>
    <s v="be+nl/Financial Markets Belgium SA/Office Tooling"/>
    <s v="Business Application"/>
    <s v="Installed"/>
    <s v="Operational"/>
    <s v="Production"/>
    <m/>
    <m/>
    <m/>
    <s v="041746bc1b5a9990f14c42a0f54bcb06"/>
    <m/>
    <m/>
    <m/>
    <m/>
    <m/>
    <m/>
    <m/>
    <m/>
    <m/>
    <m/>
    <m/>
    <m/>
  </r>
  <r>
    <x v="1261"/>
    <x v="1301"/>
    <m/>
    <x v="5"/>
    <x v="2"/>
    <s v="Steven Frieswijk"/>
    <s v="Liesbeth Berns"/>
    <x v="1"/>
    <s v="T20794 - Padayon"/>
    <s v="Business Application"/>
    <s v="Installed"/>
    <s v="Operational"/>
    <s v="Production"/>
    <m/>
    <m/>
    <m/>
    <m/>
    <s v="44d6fc00db45c4d421f750e4dc96190d"/>
    <m/>
    <m/>
    <m/>
    <m/>
    <m/>
    <s v="ING Bank Netherlands - Bank"/>
    <s v="N"/>
    <s v="Digital &amp; Customer Interaction"/>
    <m/>
    <m/>
    <m/>
  </r>
  <r>
    <x v="1262"/>
    <x v="1302"/>
    <s v="Still in use"/>
    <x v="0"/>
    <x v="1"/>
    <s v="Christophe Van Campfort"/>
    <s v="Christophe Van Campfort"/>
    <x v="1"/>
    <s v="be+nl/Finance NL/Office Tooling"/>
    <s v="Business Application"/>
    <s v="Installed"/>
    <s v="Operational"/>
    <s v="Production"/>
    <s v="B3702620"/>
    <m/>
    <m/>
    <s v="22d9aee4db035c502406dc03f3961976"/>
    <s v="22d9aee4db035c502406dc03f3961976"/>
    <s v="No"/>
    <s v="Christophe Van Campfort"/>
    <s v="Jack Biesterveld"/>
    <s v="Data derived by Finance"/>
    <s v="Exchanged across domains"/>
    <s v="ING Bank Netherlands - Bank"/>
    <s v="N"/>
    <s v="Finance NL"/>
    <m/>
    <m/>
    <m/>
  </r>
  <r>
    <x v="1263"/>
    <x v="1303"/>
    <m/>
    <x v="0"/>
    <x v="0"/>
    <s v="Nick WILMS"/>
    <s v="André Cattaruzza"/>
    <x v="0"/>
    <s v="be+nl/Finance/Procurement/Office tooling"/>
    <s v="Business Application"/>
    <s v="Installed"/>
    <s v="Operational"/>
    <s v="Production"/>
    <m/>
    <m/>
    <m/>
    <s v="dcfeea2bdb0b6f009b58f9231d96196e"/>
    <m/>
    <m/>
    <m/>
    <m/>
    <m/>
    <m/>
    <m/>
    <m/>
    <m/>
    <m/>
    <m/>
    <m/>
  </r>
  <r>
    <x v="1264"/>
    <x v="1304"/>
    <m/>
    <x v="0"/>
    <x v="0"/>
    <s v="Nick WILMS"/>
    <s v="André Cattaruzza"/>
    <x v="0"/>
    <s v="be+nl/Finance/Procurement/Office tooling"/>
    <s v="Business Application"/>
    <s v="Installed"/>
    <s v="Operational"/>
    <s v="Production"/>
    <m/>
    <m/>
    <m/>
    <s v="ccfe622bdb0b6f009b58f9231d9619c5"/>
    <m/>
    <m/>
    <m/>
    <m/>
    <m/>
    <m/>
    <m/>
    <m/>
    <m/>
    <m/>
    <m/>
    <m/>
  </r>
  <r>
    <x v="1265"/>
    <x v="1305"/>
    <m/>
    <x v="0"/>
    <x v="0"/>
    <s v="Filip Bollaerts"/>
    <s v="Johan Smessaert"/>
    <x v="0"/>
    <s v="be+nl/Platform Engineering/Core Bank/Data Management"/>
    <s v="Business Application"/>
    <s v="Installed"/>
    <s v="Operational"/>
    <s v="Production"/>
    <s v="50002101"/>
    <m/>
    <m/>
    <s v="application-support-1535869"/>
    <m/>
    <m/>
    <m/>
    <m/>
    <m/>
    <m/>
    <m/>
    <m/>
    <m/>
    <m/>
    <m/>
    <m/>
  </r>
  <r>
    <x v="1266"/>
    <x v="1306"/>
    <m/>
    <x v="0"/>
    <x v="0"/>
    <s v="Filip Bollaerts"/>
    <s v="Johan Smessaert"/>
    <x v="0"/>
    <s v="be+nl/Platform Engineering/Core Bank/Core Bank Connectors"/>
    <s v="Business Application"/>
    <s v="Installed"/>
    <s v="Operational"/>
    <s v="Production"/>
    <s v="50002101"/>
    <m/>
    <m/>
    <s v="application-support-1494771"/>
    <m/>
    <m/>
    <m/>
    <m/>
    <m/>
    <m/>
    <m/>
    <m/>
    <m/>
    <m/>
    <m/>
    <m/>
  </r>
  <r>
    <x v="1267"/>
    <x v="1307"/>
    <m/>
    <x v="0"/>
    <x v="0"/>
    <s v="Gunther De Vuyst"/>
    <s v="Cathérine Alliet"/>
    <x v="0"/>
    <s v="be+nl/HR BE/Office Tooling"/>
    <s v="Business Application"/>
    <s v="Installed"/>
    <s v="Operational"/>
    <s v="Production"/>
    <m/>
    <m/>
    <m/>
    <s v="application-support-1684628"/>
    <m/>
    <m/>
    <m/>
    <m/>
    <m/>
    <m/>
    <m/>
    <m/>
    <m/>
    <m/>
    <m/>
    <m/>
  </r>
  <r>
    <x v="1268"/>
    <x v="1308"/>
    <m/>
    <x v="0"/>
    <x v="0"/>
    <s v="Patrick Ghysen"/>
    <s v="Rosario Aguilar Ruiz"/>
    <x v="0"/>
    <s v="be+nl/DB&amp;MF BE/Platform &amp; Enablers/Manage Current Account"/>
    <s v="Business Application"/>
    <s v="Installed"/>
    <s v="Operational"/>
    <s v="Production"/>
    <s v="50002401"/>
    <m/>
    <m/>
    <s v="application-business-38024"/>
    <m/>
    <m/>
    <m/>
    <m/>
    <m/>
    <m/>
    <m/>
    <m/>
    <m/>
    <m/>
    <m/>
    <m/>
  </r>
  <r>
    <x v="1269"/>
    <x v="1309"/>
    <m/>
    <x v="0"/>
    <x v="0"/>
    <s v="Marijke De Jonckheer"/>
    <s v="Stevan Texier"/>
    <x v="0"/>
    <s v="be+nl/KYC Services BE/KYC Insights"/>
    <s v="Business Application"/>
    <s v="Installed"/>
    <s v="Operational"/>
    <s v="Production"/>
    <s v="50002441"/>
    <m/>
    <m/>
    <s v="5be529281b22e09032114262b24bcb91"/>
    <m/>
    <m/>
    <m/>
    <m/>
    <m/>
    <m/>
    <m/>
    <m/>
    <m/>
    <m/>
    <m/>
    <m/>
  </r>
  <r>
    <x v="1270"/>
    <x v="1310"/>
    <s v="[25/11 7:04 pm] Krimpen, S.R. van (Steven)_x000a_these assets aren't SoR. Info in them is/was populated out of data marts (dm_cdm/dm_kyc) that retrieve data from the SoR mdm/OnePam, or other sources of information._x000a_Nhan.nguyen@ing.com our business architect could also elaborate._x000a_"/>
    <x v="0"/>
    <x v="1"/>
    <s v="Steven van Krimpen"/>
    <s v="Matthias Neuner"/>
    <x v="1"/>
    <s v="be+nl/KYC Services NL/Squad Argus"/>
    <s v="Business Application"/>
    <s v="Installed"/>
    <s v="Operational"/>
    <s v="Production"/>
    <s v="B3734100"/>
    <m/>
    <m/>
    <s v="423354871beb6050656ff646464bcbde"/>
    <s v="423354871beb6050656ff646464bcbde"/>
    <s v="No"/>
    <m/>
    <m/>
    <m/>
    <m/>
    <s v="ING Bank Netherlands - Bank"/>
    <s v="N"/>
    <s v="KYC Services NL"/>
    <m/>
    <m/>
    <m/>
  </r>
  <r>
    <x v="1271"/>
    <x v="1311"/>
    <m/>
    <x v="0"/>
    <x v="0"/>
    <s v="Patrick Ghysen"/>
    <s v="Rosario Aguilar Ruiz"/>
    <x v="0"/>
    <s v="be+nl/DB&amp;MF BE/Customer Onboarding, Acquisition &amp; Development/Billing and Fee Re"/>
    <s v="Business Application"/>
    <s v="Installed"/>
    <s v="Operational"/>
    <s v="Production"/>
    <s v="50002401"/>
    <m/>
    <m/>
    <s v="application-business-34357"/>
    <m/>
    <m/>
    <m/>
    <m/>
    <m/>
    <m/>
    <m/>
    <m/>
    <m/>
    <m/>
    <m/>
    <m/>
  </r>
  <r>
    <x v="1272"/>
    <x v="1312"/>
    <m/>
    <x v="0"/>
    <x v="0"/>
    <s v="Patrick Ghysen"/>
    <s v="Rosario Aguilar Ruiz"/>
    <x v="0"/>
    <s v="be+nl/DB&amp;MF BE/Platform &amp; Enablers/Current&amp;Saving Account"/>
    <s v="Business Application"/>
    <s v="Installed"/>
    <s v="Operational"/>
    <s v="Production"/>
    <s v="50002401"/>
    <m/>
    <m/>
    <s v="application-business-36649"/>
    <m/>
    <m/>
    <m/>
    <m/>
    <m/>
    <m/>
    <m/>
    <m/>
    <m/>
    <m/>
    <m/>
    <m/>
  </r>
  <r>
    <x v="35"/>
    <x v="1313"/>
    <m/>
    <x v="2"/>
    <x v="2"/>
    <s v="Willem de Vries"/>
    <s v="Robert-Frank Hofland"/>
    <x v="1"/>
    <s v="be+nl/Client Services Daily Banking NL/Office Tooling"/>
    <s v="Business Application"/>
    <s v="Installed"/>
    <s v="Operational"/>
    <s v="Production"/>
    <m/>
    <m/>
    <m/>
    <m/>
    <m/>
    <s v="No"/>
    <s v="Robert-Frank Hofland"/>
    <s v="Willem de Vries"/>
    <s v="Data derived by other data users"/>
    <s v="Kept in own tribe"/>
    <s v="ING Bank Netherlands - Bank"/>
    <s v="N"/>
    <s v="Client Services Daily Banking NL"/>
    <m/>
    <m/>
    <m/>
  </r>
  <r>
    <x v="1273"/>
    <x v="1314"/>
    <m/>
    <x v="0"/>
    <x v="0"/>
    <s v="Tine Puttenaers"/>
    <s v="Camille Villeroy de Galhau"/>
    <x v="0"/>
    <s v="be+nl/Finance &amp; Risk Support Chain/Finance &amp; Risk Business Support Mainframe"/>
    <s v="Business Application"/>
    <s v="Installed"/>
    <s v="Operational"/>
    <s v="Production"/>
    <s v="50002581"/>
    <m/>
    <m/>
    <s v="application-business-34494"/>
    <m/>
    <m/>
    <m/>
    <m/>
    <m/>
    <m/>
    <m/>
    <m/>
    <m/>
    <m/>
    <m/>
    <m/>
  </r>
  <r>
    <x v="1274"/>
    <x v="1315"/>
    <m/>
    <x v="0"/>
    <x v="0"/>
    <s v="Patrick Ghysen"/>
    <s v="Albin Moreau"/>
    <x v="0"/>
    <s v="be+nl/DB&amp;MF BE/Customer Channel Experience/ONEder"/>
    <s v="Business Application"/>
    <s v="Installed"/>
    <s v="Operational"/>
    <s v="Production"/>
    <s v="50002401"/>
    <m/>
    <m/>
    <s v="dcf28dfedb5b17c4aa8af9231d96190b"/>
    <m/>
    <m/>
    <m/>
    <m/>
    <m/>
    <m/>
    <m/>
    <m/>
    <m/>
    <m/>
    <m/>
    <m/>
  </r>
  <r>
    <x v="1275"/>
    <x v="1316"/>
    <m/>
    <x v="0"/>
    <x v="1"/>
    <s v="Pieter van Valenberg"/>
    <s v="Rogier Poel"/>
    <x v="1"/>
    <s v="be+nl/Investments NL/Shared Platform &amp; customer journeys/Transaction Management"/>
    <s v="Business Application"/>
    <s v="Installed"/>
    <s v="Operational"/>
    <s v="Production"/>
    <m/>
    <m/>
    <m/>
    <s v="3256e36adbbed05052516b4bd396199a"/>
    <s v="3256e36adbbed05052516b4bd396199a"/>
    <s v="No"/>
    <m/>
    <m/>
    <s v="Party data"/>
    <s v="Kept in own tribe"/>
    <s v="ING Bank Netherlands - Bank"/>
    <s v="N"/>
    <s v="Investments"/>
    <m/>
    <m/>
    <m/>
  </r>
  <r>
    <x v="1276"/>
    <x v="1317"/>
    <m/>
    <x v="0"/>
    <x v="1"/>
    <s v="Pattabhi Ponugupati"/>
    <s v="Elles Ogink"/>
    <x v="2"/>
    <s v="be+nl/Assisted channels NL/PA1_CC2.0/Twix (CC2.0 Twilio - TeleOpti)"/>
    <s v="Business Application"/>
    <s v="Installed"/>
    <s v="Operational"/>
    <s v="Production"/>
    <s v="B3732100"/>
    <m/>
    <m/>
    <s v="a626c283db561f80ffdefb041d961978"/>
    <s v="a626c283db561f80ffdefb041d961978"/>
    <s v="Yes"/>
    <s v="DO per country -&gt; Local Ass. Channel TL or CC Head"/>
    <s v="Christiaan Hentzen"/>
    <s v="Party data"/>
    <s v="Exchanged across domains"/>
    <s v="ING Bank Netherlands - Bank"/>
    <s v="Y"/>
    <s v="Assisted channels"/>
    <s v="Yes"/>
    <s v="No"/>
    <m/>
  </r>
  <r>
    <x v="1277"/>
    <x v="1318"/>
    <m/>
    <x v="0"/>
    <x v="0"/>
    <s v="Patrick Ghysen"/>
    <s v="Rosario Aguilar Ruiz"/>
    <x v="0"/>
    <s v="be+nl/DB&amp;MF BE/Platform &amp; Enablers/Current&amp;Saving Account"/>
    <s v="Business Application"/>
    <s v="Installed"/>
    <s v="Operational"/>
    <s v="Production"/>
    <s v="50002401"/>
    <m/>
    <m/>
    <s v="application-business-34362"/>
    <m/>
    <m/>
    <m/>
    <m/>
    <m/>
    <m/>
    <m/>
    <m/>
    <m/>
    <m/>
    <m/>
    <m/>
  </r>
  <r>
    <x v="1278"/>
    <x v="1319"/>
    <m/>
    <x v="0"/>
    <x v="0"/>
    <s v="Patrick Ghysen"/>
    <s v="Amaury Vanthournout"/>
    <x v="0"/>
    <s v="be+nl/DB&amp;MF BE/Customer Channel Experience/ONEder"/>
    <s v="Business Application"/>
    <s v="Installed"/>
    <s v="Operational"/>
    <s v="Production"/>
    <s v="50002401"/>
    <m/>
    <m/>
    <s v="1d963246dbb25fc8949bfb261d9619a7"/>
    <m/>
    <m/>
    <m/>
    <m/>
    <m/>
    <m/>
    <m/>
    <m/>
    <m/>
    <m/>
    <m/>
    <m/>
  </r>
  <r>
    <x v="1279"/>
    <x v="1320"/>
    <m/>
    <x v="0"/>
    <x v="0"/>
    <s v="Sofie Gullentops"/>
    <s v="Sofie Gullentops"/>
    <x v="0"/>
    <s v="be+nl/Trade Finance Services/Trade Finance process"/>
    <s v="Business Application"/>
    <s v="Installed"/>
    <s v="Operational"/>
    <s v="Production"/>
    <m/>
    <m/>
    <m/>
    <s v="2a97e3ddc3346950e73b7fe4e4013181"/>
    <m/>
    <m/>
    <m/>
    <m/>
    <m/>
    <m/>
    <m/>
    <m/>
    <m/>
    <m/>
    <m/>
    <m/>
  </r>
  <r>
    <x v="1280"/>
    <x v="1321"/>
    <m/>
    <x v="0"/>
    <x v="0"/>
    <s v="Dirk Roegies"/>
    <s v="Sofie Gullentops"/>
    <x v="0"/>
    <s v="be+nl/Trade Finance Services/Trade Finance process"/>
    <s v="Business Application"/>
    <s v="Installed"/>
    <s v="Operational"/>
    <s v="Production"/>
    <m/>
    <m/>
    <m/>
    <s v="a51408c61bd5f054eec0433be54bcb0a"/>
    <m/>
    <m/>
    <m/>
    <m/>
    <m/>
    <m/>
    <m/>
    <m/>
    <m/>
    <m/>
    <m/>
    <m/>
  </r>
  <r>
    <x v="1281"/>
    <x v="1322"/>
    <m/>
    <x v="0"/>
    <x v="0"/>
    <s v="Pascal Sautelet"/>
    <s v="Francisco Schram"/>
    <x v="0"/>
    <s v="be+nl/Record/Record Credits"/>
    <s v="Business Application"/>
    <s v="Installed"/>
    <s v="Operational"/>
    <s v="Production"/>
    <m/>
    <m/>
    <m/>
    <s v="7fa2e474dbba081019035487dc961915"/>
    <m/>
    <m/>
    <m/>
    <m/>
    <m/>
    <m/>
    <m/>
    <m/>
    <m/>
    <m/>
    <m/>
    <m/>
  </r>
  <r>
    <x v="1282"/>
    <x v="1323"/>
    <m/>
    <x v="0"/>
    <x v="0"/>
    <s v="Pascal Sautelet"/>
    <s v="Francisco Schram"/>
    <x v="0"/>
    <s v="be+nl/Record/Record Credits"/>
    <s v="Business Application"/>
    <s v="Installed"/>
    <s v="Operational"/>
    <s v="Production"/>
    <m/>
    <m/>
    <m/>
    <s v="33a2e474dbba081019035487dc961943"/>
    <m/>
    <m/>
    <m/>
    <m/>
    <m/>
    <m/>
    <m/>
    <m/>
    <m/>
    <m/>
    <m/>
    <m/>
  </r>
  <r>
    <x v="1283"/>
    <x v="1324"/>
    <m/>
    <x v="0"/>
    <x v="0"/>
    <s v="Pierre Swijngedouw"/>
    <s v="Peter Vincke"/>
    <x v="0"/>
    <s v="be+nl/Record/Record Credits"/>
    <s v="Business Application"/>
    <s v="Installed"/>
    <s v="Operational"/>
    <s v="Production"/>
    <m/>
    <m/>
    <m/>
    <s v="e3a2a474dbba081019035487dc9619b8"/>
    <m/>
    <m/>
    <m/>
    <m/>
    <m/>
    <m/>
    <m/>
    <m/>
    <m/>
    <m/>
    <m/>
    <m/>
  </r>
  <r>
    <x v="1284"/>
    <x v="1325"/>
    <s v="had a video call with Dave &amp; Kris, Dennis Hannon also confirmed that it's not an SoR. Kris Marx- New AO ,Arkadiy Gerasenko (old AO)"/>
    <x v="0"/>
    <x v="1"/>
    <s v="Dennis Hannon"/>
    <s v="Kris Marx"/>
    <x v="1"/>
    <s v="be+nl/KYC Services NL"/>
    <s v="Business Application"/>
    <s v="Installed"/>
    <s v="Operational"/>
    <s v="Production"/>
    <m/>
    <m/>
    <m/>
    <s v="aa5358de1b18bc1016dcf715464bcbb8"/>
    <s v="aa5358de1b18bc1016dcf715464bcbb8"/>
    <s v="No"/>
    <m/>
    <m/>
    <m/>
    <m/>
    <s v="ING Bank Netherlands - Bank"/>
    <s v="N"/>
    <s v="KYC Services NL"/>
    <m/>
    <m/>
    <m/>
  </r>
  <r>
    <x v="1285"/>
    <x v="1326"/>
    <m/>
    <x v="0"/>
    <x v="1"/>
    <s v="Emile Scheilen"/>
    <s v="Marcel van Kleef"/>
    <x v="2"/>
    <s v="be+nl/Fraud &amp; Cyber Security NL/Prevention/JAWAS"/>
    <s v="Business Application"/>
    <s v="Installed"/>
    <s v="Operational"/>
    <s v="Production"/>
    <s v="B3733100"/>
    <m/>
    <m/>
    <s v="305ead64dbc4c89483eb5a84dc961939"/>
    <s v="305ead64dbc4c89483eb5a84dc961939"/>
    <s v="No"/>
    <s v="Adine Wempe - Kalff"/>
    <s v="Gertjan Kruijt"/>
    <s v="Party data"/>
    <s v="Kept in own tribe"/>
    <s v="ING Bank Netherlands - Bank"/>
    <s v="Y"/>
    <s v="Fraud &amp; Cyber Security NL"/>
    <s v="No"/>
    <m/>
    <m/>
  </r>
  <r>
    <x v="1286"/>
    <x v="1327"/>
    <m/>
    <x v="0"/>
    <x v="0"/>
    <s v="Luc Janssen"/>
    <s v="An CAERS"/>
    <x v="0"/>
    <s v="be+nl/CoE Communications and brand exp/SaaS and intercompany applications suppor"/>
    <s v="Business Application"/>
    <s v="Installed"/>
    <s v="Operational"/>
    <s v="Production"/>
    <s v="50002300"/>
    <m/>
    <m/>
    <s v="8176d6e21ba1c110bb71a8afe54bcb41"/>
    <m/>
    <m/>
    <m/>
    <m/>
    <m/>
    <m/>
    <m/>
    <m/>
    <m/>
    <m/>
    <m/>
    <m/>
  </r>
  <r>
    <x v="1287"/>
    <x v="1328"/>
    <m/>
    <x v="0"/>
    <x v="0"/>
    <s v="Arnaud Gaudissart"/>
    <s v="Erik Hagreis"/>
    <x v="0"/>
    <s v="be+nl/Investments NL/Office Tooling"/>
    <s v="Business Application"/>
    <s v="Installed"/>
    <s v="Operational"/>
    <s v="Production"/>
    <s v="50002461"/>
    <m/>
    <m/>
    <s v="c11970b4db0b3bc4dae3ffc41d96194a"/>
    <m/>
    <m/>
    <m/>
    <m/>
    <m/>
    <m/>
    <m/>
    <m/>
    <m/>
    <m/>
    <m/>
    <m/>
  </r>
  <r>
    <x v="1288"/>
    <x v="1329"/>
    <m/>
    <x v="0"/>
    <x v="0"/>
    <s v="Koen Michiels"/>
    <s v="Rob Gneo"/>
    <x v="0"/>
    <s v="be+nl/Digital Business Banking BE/BusChan/EB - Feature Squad TOP"/>
    <s v="Business Application"/>
    <s v="Installed"/>
    <s v="Operational"/>
    <s v="Production"/>
    <s v="50002751"/>
    <m/>
    <m/>
    <s v="application-business-41740"/>
    <m/>
    <m/>
    <m/>
    <m/>
    <m/>
    <m/>
    <m/>
    <m/>
    <m/>
    <m/>
    <m/>
    <m/>
  </r>
  <r>
    <x v="1289"/>
    <x v="1330"/>
    <m/>
    <x v="0"/>
    <x v="0"/>
    <s v="Koen Michiels"/>
    <s v="Rob Gneo"/>
    <x v="0"/>
    <s v="be+nl/Digital Business Banking BE/BusChan/EB - Feature Squad TOP"/>
    <s v="Business Application"/>
    <s v="Installed"/>
    <s v="Operational"/>
    <s v="Production"/>
    <s v="50002751"/>
    <m/>
    <m/>
    <s v="58c58a59db6776408ef1f3731d961966"/>
    <m/>
    <m/>
    <m/>
    <m/>
    <m/>
    <m/>
    <m/>
    <m/>
    <m/>
    <m/>
    <m/>
    <m/>
  </r>
  <r>
    <x v="1290"/>
    <x v="1331"/>
    <m/>
    <x v="0"/>
    <x v="1"/>
    <s v="Sander Quik"/>
    <s v="Caroline Vos"/>
    <x v="2"/>
    <s v="be+nl/CoE Communications and brand exp/Campagne Team NL"/>
    <s v="Business Application"/>
    <s v="Installed"/>
    <s v="Operational"/>
    <s v="Production"/>
    <s v="B3731500"/>
    <m/>
    <m/>
    <s v="fc46b2dddb98bb04f7275ad6dc9619af"/>
    <s v="fc46b2dddb98bb04f7275ad6dc9619af"/>
    <s v="No"/>
    <m/>
    <m/>
    <s v="Party data"/>
    <s v="Kept in own tribe"/>
    <s v="ING Bank Netherlands - Bank"/>
    <s v="N"/>
    <s v="CoE Communications and brand exp"/>
    <m/>
    <m/>
    <m/>
  </r>
  <r>
    <x v="1291"/>
    <x v="1332"/>
    <m/>
    <x v="0"/>
    <x v="0"/>
    <s v="Arnaud Gaudissart"/>
    <s v="Erik Hagreis"/>
    <x v="0"/>
    <s v="be+nl/Investments NL/Office Tooling"/>
    <s v="Business Application"/>
    <s v="Installed"/>
    <s v="Operational"/>
    <s v="Production"/>
    <s v="50002461"/>
    <m/>
    <m/>
    <s v="application-business-1359982"/>
    <m/>
    <m/>
    <m/>
    <m/>
    <m/>
    <m/>
    <m/>
    <m/>
    <m/>
    <m/>
    <m/>
    <m/>
  </r>
  <r>
    <x v="1292"/>
    <x v="1333"/>
    <m/>
    <x v="0"/>
    <x v="0"/>
    <s v="Arnaud Gaudissart"/>
    <s v="Erik Hagreis"/>
    <x v="0"/>
    <s v="be+nl/Investments NL/Office Tooling"/>
    <s v="Business Application"/>
    <s v="Installed"/>
    <s v="Operational"/>
    <s v="Production"/>
    <s v="50002461"/>
    <m/>
    <m/>
    <s v="application-support-1701073"/>
    <m/>
    <m/>
    <m/>
    <m/>
    <m/>
    <m/>
    <m/>
    <m/>
    <m/>
    <m/>
    <m/>
    <m/>
  </r>
  <r>
    <x v="1293"/>
    <x v="1334"/>
    <m/>
    <x v="0"/>
    <x v="0"/>
    <s v="Luc Jorissen"/>
    <s v="Johan Caals"/>
    <x v="0"/>
    <s v="be+nl/Assisted channels BE/PA3_PhCh BE/ATM Solutions"/>
    <s v="Business Application"/>
    <s v="Installed"/>
    <s v="Operational"/>
    <s v="Production"/>
    <s v="50002331"/>
    <m/>
    <m/>
    <s v="application-business-33853"/>
    <m/>
    <m/>
    <m/>
    <m/>
    <m/>
    <m/>
    <m/>
    <m/>
    <m/>
    <m/>
    <m/>
    <m/>
  </r>
  <r>
    <x v="1294"/>
    <x v="1335"/>
    <m/>
    <x v="0"/>
    <x v="0"/>
    <s v="Patrick Ghysen"/>
    <s v="Amaury Vanthournout"/>
    <x v="0"/>
    <s v="be+nl/Payments BE/Products/Pay CODA Rangers"/>
    <s v="Business Application"/>
    <s v="Installed"/>
    <s v="Operational"/>
    <s v="Production"/>
    <s v="50002401"/>
    <m/>
    <m/>
    <s v="application-business-34242"/>
    <m/>
    <m/>
    <m/>
    <m/>
    <m/>
    <m/>
    <m/>
    <m/>
    <m/>
    <m/>
    <m/>
    <m/>
  </r>
  <r>
    <x v="1295"/>
    <x v="1336"/>
    <m/>
    <x v="0"/>
    <x v="0"/>
    <s v="Filip Bollaerts"/>
    <s v="Johan Smessaert"/>
    <x v="0"/>
    <s v="be+nl/Platform Engineering/Core Bank/Secure Standard Layer"/>
    <s v="Business Application"/>
    <s v="Installed"/>
    <s v="Operational"/>
    <s v="Production"/>
    <s v="50002101"/>
    <m/>
    <m/>
    <s v="b5accc0cdbe0f300e0d65a0adc9619c9"/>
    <m/>
    <m/>
    <m/>
    <m/>
    <m/>
    <m/>
    <m/>
    <m/>
    <m/>
    <m/>
    <m/>
    <m/>
  </r>
  <r>
    <x v="1296"/>
    <x v="1337"/>
    <m/>
    <x v="0"/>
    <x v="1"/>
    <s v="Pieter van Valenberg"/>
    <s v="Rogier Poel"/>
    <x v="1"/>
    <s v="be+nl/Investments NL/Shared Platform &amp; customer journeys/Transaction Management"/>
    <s v="Business Application"/>
    <s v="Installed"/>
    <s v="Operational"/>
    <s v="Production"/>
    <m/>
    <m/>
    <m/>
    <s v="1f56276adbbed05052516b4bd396198f"/>
    <s v="1f56276adbbed05052516b4bd396198f"/>
    <s v="No"/>
    <m/>
    <m/>
    <s v="Product data"/>
    <s v="Kept in own tribe"/>
    <s v="ING Bank Netherlands - Bank"/>
    <s v="N"/>
    <s v="Investments"/>
    <m/>
    <m/>
    <m/>
  </r>
  <r>
    <x v="1297"/>
    <x v="1338"/>
    <m/>
    <x v="0"/>
    <x v="1"/>
    <s v="Jordy van der Vliet"/>
    <s v="Rogier Poel"/>
    <x v="1"/>
    <s v="be+nl/Investments NL/Shared Platform &amp; customer journeys/Mobile Banking App"/>
    <s v="Business Application"/>
    <s v="Installed"/>
    <s v="Operational"/>
    <s v="Production"/>
    <s v="B3737400"/>
    <m/>
    <m/>
    <s v="application-business-1566093"/>
    <s v="application-business-1566093"/>
    <s v="No"/>
    <s v="Nick van Boven"/>
    <m/>
    <m/>
    <m/>
    <s v="ING Bank Netherlands - Bank"/>
    <s v="Y"/>
    <s v="Investments"/>
    <s v="No"/>
    <s v="No"/>
    <m/>
  </r>
  <r>
    <x v="1298"/>
    <x v="1339"/>
    <m/>
    <x v="0"/>
    <x v="0"/>
    <s v="Sabrina Bonneux"/>
    <s v="Julien Cnyrim"/>
    <x v="0"/>
    <s v="be+nl/Finance &amp; Risk Support Chain/Finance &amp; Risk Business Support UDA"/>
    <s v="Business Application"/>
    <s v="Installed"/>
    <s v="Operational"/>
    <s v="Production"/>
    <m/>
    <m/>
    <m/>
    <s v="67793cfe1b2b5110656ff646464bcb85"/>
    <m/>
    <m/>
    <m/>
    <m/>
    <m/>
    <m/>
    <m/>
    <m/>
    <m/>
    <m/>
    <m/>
    <m/>
  </r>
  <r>
    <x v="1299"/>
    <x v="1340"/>
    <m/>
    <x v="0"/>
    <x v="0"/>
    <s v="Gunther De Vuyst"/>
    <s v="Cathérine Alliet"/>
    <x v="0"/>
    <s v="be+nl/HR BE/Office Tooling"/>
    <s v="Business Application"/>
    <s v="Installed"/>
    <s v="Operational"/>
    <s v="Production"/>
    <m/>
    <m/>
    <m/>
    <s v="application-support-1698282"/>
    <m/>
    <m/>
    <m/>
    <m/>
    <m/>
    <m/>
    <m/>
    <m/>
    <m/>
    <m/>
    <m/>
    <m/>
  </r>
  <r>
    <x v="1300"/>
    <x v="1341"/>
    <s v="Not generating or storing new data, only giving suggestions for money transfers."/>
    <x v="0"/>
    <x v="1"/>
    <s v="Emile Scheilen"/>
    <s v="Bob Timmerman"/>
    <x v="1"/>
    <s v="be+nl/Digital &amp; Customer Interaction NL/Di NL/ARTA"/>
    <s v="Business Application"/>
    <s v="Installed"/>
    <s v="Operational"/>
    <s v="Production"/>
    <s v="B3733100"/>
    <m/>
    <m/>
    <s v="4579462ddb4ec340eb6370600f961993"/>
    <s v="4579462ddb4ec340eb6370600f961993"/>
    <s v="No"/>
    <s v="Michel Tetteroo"/>
    <m/>
    <m/>
    <m/>
    <s v="ING Bank Netherlands - Bank"/>
    <s v="Y"/>
    <s v="Digital &amp; Customer Interaction"/>
    <s v="Yes"/>
    <s v="Yes"/>
    <m/>
  </r>
  <r>
    <x v="1301"/>
    <x v="1342"/>
    <m/>
    <x v="0"/>
    <x v="1"/>
    <s v="Erik van der Heide"/>
    <s v="Mark Berkers"/>
    <x v="1"/>
    <s v="be+nl/People Services/Employee Experience/Office Tooling"/>
    <s v="Business Application"/>
    <s v="Installed"/>
    <s v="Operational"/>
    <s v="Production"/>
    <m/>
    <m/>
    <m/>
    <s v="57296c90dbe7cc90a56ff5461d96197d"/>
    <s v="57296c90dbe7cc90a56ff5461d96197d"/>
    <s v="No"/>
    <m/>
    <m/>
    <m/>
    <m/>
    <s v="ING Bank Netherlands - Bank"/>
    <s v="N"/>
    <s v="People Services"/>
    <m/>
    <m/>
    <m/>
  </r>
  <r>
    <x v="1302"/>
    <x v="1343"/>
    <m/>
    <x v="0"/>
    <x v="0"/>
    <s v="Luc Janssen"/>
    <s v="An CAERS"/>
    <x v="0"/>
    <s v="be+nl/CoE Communications and brand exp/SaaS and intercompany applications suppor"/>
    <s v="Business Application"/>
    <s v="Installed"/>
    <s v="Operational"/>
    <s v="Production"/>
    <s v="50002300"/>
    <m/>
    <m/>
    <s v="21b0eeb11b973c10ec51a822604bcb47"/>
    <m/>
    <m/>
    <m/>
    <m/>
    <m/>
    <m/>
    <m/>
    <m/>
    <m/>
    <m/>
    <m/>
    <m/>
  </r>
  <r>
    <x v="1303"/>
    <x v="1344"/>
    <m/>
    <x v="0"/>
    <x v="0"/>
    <s v="Tine Puttenaers"/>
    <s v="Andy Vanzurpele"/>
    <x v="0"/>
    <s v="be+nl/HR BE/HR Domestic"/>
    <s v="Business Application"/>
    <s v="Installed"/>
    <s v="Operational"/>
    <s v="Production"/>
    <s v="50002581"/>
    <m/>
    <m/>
    <s v="92d373321b8a0d10c97536d5464bcb20"/>
    <m/>
    <m/>
    <m/>
    <m/>
    <m/>
    <m/>
    <m/>
    <m/>
    <m/>
    <m/>
    <m/>
    <m/>
  </r>
  <r>
    <x v="1304"/>
    <x v="1345"/>
    <m/>
    <x v="1"/>
    <x v="0"/>
    <s v="Andrea Falch"/>
    <s v="Andrea Falch"/>
    <x v="0"/>
    <s v="be+nl/CoE Bank Portfolio Management/Office Tooling"/>
    <s v="Business Application"/>
    <s v="Retired"/>
    <s v="Operational"/>
    <s v="Production"/>
    <m/>
    <m/>
    <m/>
    <s v="7d1c4b28db7a73c0b94cf3731d9619b1"/>
    <m/>
    <m/>
    <m/>
    <m/>
    <m/>
    <m/>
    <m/>
    <m/>
    <m/>
    <m/>
    <m/>
    <m/>
  </r>
  <r>
    <x v="35"/>
    <x v="1346"/>
    <m/>
    <x v="2"/>
    <x v="2"/>
    <s v="Ameet Singh"/>
    <s v="Annemieke Tromp"/>
    <x v="1"/>
    <s v="be+nl/CRO NL/MRM/Office Tooling"/>
    <s v="Business Application"/>
    <s v="Installed"/>
    <s v="Operational"/>
    <s v="Production"/>
    <m/>
    <m/>
    <m/>
    <m/>
    <m/>
    <s v="No"/>
    <s v="Annemieke Tromp"/>
    <s v="No formal Data Steward appointed yet after Mo Abarkan left the Tribe"/>
    <s v="Data derived by Risk"/>
    <s v="Exchanged across domains"/>
    <s v="ING Bank Netherlands - Bank"/>
    <s v="N"/>
    <s v="CRO NL"/>
    <m/>
    <m/>
    <m/>
  </r>
  <r>
    <x v="1305"/>
    <x v="1347"/>
    <m/>
    <x v="0"/>
    <x v="0"/>
    <s v="Sofie Meire"/>
    <s v="Cathérine Alliet"/>
    <x v="0"/>
    <s v="be+nl/HR BE/Office Tooling"/>
    <s v="Business Application"/>
    <s v="Installed"/>
    <s v="Operational"/>
    <s v="Production"/>
    <m/>
    <m/>
    <m/>
    <s v="0b114f461b1b38103b486534b24bcb53"/>
    <m/>
    <m/>
    <m/>
    <m/>
    <m/>
    <m/>
    <m/>
    <m/>
    <m/>
    <m/>
    <m/>
    <m/>
  </r>
  <r>
    <x v="1306"/>
    <x v="1348"/>
    <m/>
    <x v="0"/>
    <x v="1"/>
    <s v="Emile Scheilen"/>
    <s v="Marcel van Kleef"/>
    <x v="1"/>
    <s v="be+nl/Fraud &amp; Cyber Security NL/Prevention/Justice League"/>
    <s v="Business Application"/>
    <s v="Installed"/>
    <s v="Operational"/>
    <s v="Production"/>
    <s v="B3733100"/>
    <m/>
    <m/>
    <s v="1619532cdbc53b00eddcfb041d9619cc"/>
    <s v="1619532cdbc53b00eddcfb041d9619cc"/>
    <s v="No"/>
    <s v="Adine Wempe - Kalff"/>
    <s v="Britt Grimpe"/>
    <s v="Data derived by other data users"/>
    <s v="Transferred outside ING"/>
    <s v="ING Bank Netherlands - Bank"/>
    <s v="Y"/>
    <s v="Fraud &amp; Cyber Security NL"/>
    <s v="No"/>
    <m/>
    <m/>
  </r>
  <r>
    <x v="1307"/>
    <x v="1349"/>
    <m/>
    <x v="0"/>
    <x v="0"/>
    <s v="Tine Puttenaers"/>
    <s v="Camille Villeroy de Galhau"/>
    <x v="0"/>
    <s v="be+nl/Finance &amp; Risk Support Chain/Finance &amp; Risk Business Support Mainframe"/>
    <s v="Business Application"/>
    <s v="Installed"/>
    <s v="Operational"/>
    <s v="Production"/>
    <s v="50002581"/>
    <m/>
    <m/>
    <s v="application-support-34630"/>
    <m/>
    <m/>
    <m/>
    <m/>
    <m/>
    <m/>
    <m/>
    <m/>
    <m/>
    <m/>
    <m/>
    <m/>
  </r>
  <r>
    <x v="1308"/>
    <x v="1350"/>
    <m/>
    <x v="0"/>
    <x v="0"/>
    <s v="Olivier Glorieux"/>
    <s v="Johan Smessaert"/>
    <x v="0"/>
    <s v="be+nl/Platform Engineering/TIBCO Factory"/>
    <s v="Business Application"/>
    <s v="Installed"/>
    <s v="Operational"/>
    <s v="Production"/>
    <s v="50002201"/>
    <m/>
    <m/>
    <s v="974a9f68db334b40eb6370600f961928"/>
    <m/>
    <m/>
    <m/>
    <m/>
    <m/>
    <m/>
    <m/>
    <m/>
    <m/>
    <m/>
    <m/>
    <m/>
  </r>
  <r>
    <x v="1309"/>
    <x v="1351"/>
    <m/>
    <x v="0"/>
    <x v="0"/>
    <s v="Benjamin Maag"/>
    <s v="Richard Emerencia"/>
    <x v="0"/>
    <s v="be+nl/Fraud &amp; Cyber Security BE/Eagles"/>
    <s v="Business Application"/>
    <s v="Installed"/>
    <s v="Operational"/>
    <s v="Production"/>
    <s v="50002361"/>
    <m/>
    <m/>
    <s v="b1e5d03fdb8c97040a86f7051d96191c"/>
    <m/>
    <m/>
    <m/>
    <m/>
    <m/>
    <m/>
    <m/>
    <m/>
    <m/>
    <m/>
    <m/>
    <m/>
  </r>
  <r>
    <x v="1310"/>
    <x v="1352"/>
    <m/>
    <x v="0"/>
    <x v="1"/>
    <s v="Jan Reuterink"/>
    <s v="Sven Schenkel"/>
    <x v="1"/>
    <s v="be+nl/Digital Business Banking NL/Enabling processes by Data/Data Ninjas"/>
    <s v="Business Application"/>
    <s v="Installed"/>
    <s v="Operational"/>
    <s v="Production"/>
    <s v="B3734300"/>
    <m/>
    <m/>
    <s v="7c437ae6db598780d1fb34bffe961901"/>
    <s v="7c437ae6db598780d1fb34bffe961901"/>
    <s v="No"/>
    <m/>
    <m/>
    <m/>
    <m/>
    <s v="ING Bank Netherlands - Bank"/>
    <s v="N"/>
    <s v="Digital Business Banking"/>
    <m/>
    <m/>
    <m/>
  </r>
  <r>
    <x v="35"/>
    <x v="1353"/>
    <m/>
    <x v="2"/>
    <x v="2"/>
    <s v="Khadija Khottoul"/>
    <s v="Loret Temmerman-Tijhuis"/>
    <x v="1"/>
    <s v="be+nl/Mortgages NL/Office Tooling"/>
    <s v="Business Application"/>
    <s v="Installed"/>
    <s v="Operational"/>
    <s v="Production"/>
    <m/>
    <m/>
    <m/>
    <m/>
    <m/>
    <s v="No"/>
    <s v="Folkert van der Ploeg"/>
    <s v="Mark van Dinter"/>
    <s v="Operational System Process Organisational data"/>
    <s v="Kept in own tribe"/>
    <s v="ING Bank Netherlands - Bank"/>
    <s v="N"/>
    <s v="Mortgages NL"/>
    <m/>
    <m/>
    <m/>
  </r>
  <r>
    <x v="1311"/>
    <x v="1354"/>
    <m/>
    <x v="0"/>
    <x v="0"/>
    <s v="Sabrina Bonneux"/>
    <s v="Ludovic Etienne"/>
    <x v="0"/>
    <s v="be+nl/Finance &amp; Risk Support Chain/Finance &amp; Risk Business Support UDA"/>
    <s v="Business Application"/>
    <s v="Installed"/>
    <s v="Operational"/>
    <s v="Production"/>
    <m/>
    <m/>
    <m/>
    <s v="5c79de331b5ea998c187b7a5464bcb22"/>
    <m/>
    <m/>
    <m/>
    <m/>
    <m/>
    <m/>
    <m/>
    <m/>
    <m/>
    <m/>
    <m/>
    <m/>
  </r>
  <r>
    <x v="1312"/>
    <x v="1355"/>
    <m/>
    <x v="0"/>
    <x v="0"/>
    <s v="Sabrina Bonneux"/>
    <s v="Julien Cnyrim"/>
    <x v="0"/>
    <s v="be+nl/Finance &amp; Risk Support Chain/Finance &amp; Risk Business Support UDA"/>
    <s v="Business Application"/>
    <s v="Installed"/>
    <s v="Operational"/>
    <s v="Production"/>
    <m/>
    <m/>
    <m/>
    <s v="89ee2eb6db2a5fc4949bfb261d9619e7"/>
    <m/>
    <m/>
    <m/>
    <m/>
    <m/>
    <m/>
    <m/>
    <m/>
    <m/>
    <m/>
    <m/>
    <m/>
  </r>
  <r>
    <x v="1313"/>
    <x v="1356"/>
    <m/>
    <x v="0"/>
    <x v="0"/>
    <s v="Patrick Ghysen"/>
    <s v="Rosario Aguilar Ruiz"/>
    <x v="0"/>
    <s v="be+nl/DB&amp;MF BE/Customer Channel Experience/ONEder"/>
    <s v="Business Application"/>
    <s v="Installed"/>
    <s v="Operational"/>
    <s v="Production"/>
    <s v="50002401"/>
    <m/>
    <m/>
    <s v="application-business-45501"/>
    <m/>
    <m/>
    <m/>
    <m/>
    <m/>
    <m/>
    <m/>
    <m/>
    <m/>
    <m/>
    <m/>
    <m/>
  </r>
  <r>
    <x v="1314"/>
    <x v="1357"/>
    <m/>
    <x v="0"/>
    <x v="0"/>
    <s v="Arnaud Gaudissart"/>
    <s v="Erik Hagreis"/>
    <x v="0"/>
    <s v="be+nl/Investments BE/BE Platform, Operations and Risk/Orange Wolves"/>
    <s v="Business Application"/>
    <s v="Installed"/>
    <s v="Operational"/>
    <s v="Production"/>
    <s v="50002461"/>
    <m/>
    <m/>
    <s v="application-business-40054"/>
    <m/>
    <m/>
    <m/>
    <m/>
    <m/>
    <m/>
    <m/>
    <m/>
    <m/>
    <m/>
    <m/>
    <m/>
  </r>
  <r>
    <x v="1315"/>
    <x v="1358"/>
    <m/>
    <x v="0"/>
    <x v="0"/>
    <s v="Patrick Ghysen"/>
    <s v="Rosario Aguilar Ruiz"/>
    <x v="0"/>
    <s v="be+nl/DB&amp;MF BE/Customer Channel Experience/ONEder"/>
    <s v="Business Application"/>
    <s v="Installed"/>
    <s v="Operational"/>
    <s v="Production"/>
    <s v="50002401"/>
    <m/>
    <m/>
    <s v="ef3a41bddb36d3c8949bfb261d96198b"/>
    <m/>
    <m/>
    <m/>
    <m/>
    <m/>
    <m/>
    <m/>
    <m/>
    <m/>
    <m/>
    <m/>
    <m/>
  </r>
  <r>
    <x v="1316"/>
    <x v="1359"/>
    <m/>
    <x v="0"/>
    <x v="0"/>
    <s v="Marijke De Jonckheer"/>
    <s v="Johan Van Assche"/>
    <x v="0"/>
    <s v="be+nl/Digital Business Banking BE/CD-BE/Core Star"/>
    <s v="Business Application"/>
    <s v="Installed"/>
    <s v="Operational"/>
    <s v="Production"/>
    <s v="50002441"/>
    <m/>
    <m/>
    <s v="application-business-34373"/>
    <m/>
    <m/>
    <m/>
    <m/>
    <m/>
    <m/>
    <m/>
    <m/>
    <m/>
    <m/>
    <m/>
    <m/>
  </r>
  <r>
    <x v="1317"/>
    <x v="1360"/>
    <m/>
    <x v="0"/>
    <x v="0"/>
    <s v="Sabrina Bonneux"/>
    <s v="Geoffrey Pareyn"/>
    <x v="0"/>
    <s v="be+nl/Finance &amp; Risk Support Chain/Finance &amp; Risk Business Support UDA"/>
    <s v="Business Application"/>
    <s v="Installed"/>
    <s v="Operational"/>
    <s v="Production"/>
    <m/>
    <m/>
    <m/>
    <s v="application-support-1625851"/>
    <m/>
    <m/>
    <m/>
    <m/>
    <m/>
    <m/>
    <m/>
    <m/>
    <m/>
    <m/>
    <m/>
    <m/>
  </r>
  <r>
    <x v="1318"/>
    <x v="1361"/>
    <m/>
    <x v="0"/>
    <x v="1"/>
    <s v="Georgian Bacain"/>
    <s v="Stefan Schoemaker"/>
    <x v="1"/>
    <s v="be+nl/Finance NL/Office Tooling"/>
    <s v="Business Application"/>
    <s v="Installed"/>
    <s v="Operational"/>
    <s v="Production"/>
    <m/>
    <m/>
    <m/>
    <s v="76d8a49fdb7e90105f9e917bd3961968"/>
    <s v="76d8a49fdb7e90105f9e917bd3961968"/>
    <m/>
    <m/>
    <m/>
    <m/>
    <m/>
    <s v="ING Bank Netherlands - Bank"/>
    <s v="N"/>
    <s v="Finance NL"/>
    <m/>
    <m/>
    <m/>
  </r>
  <r>
    <x v="1319"/>
    <x v="1362"/>
    <s v=" sales UDA "/>
    <x v="0"/>
    <x v="1"/>
    <s v="Luuk Holtappels"/>
    <s v="Rogier Poel"/>
    <x v="1"/>
    <s v="be+nl/Investments NL/Shared Platform &amp; customer journeys/Onboarding"/>
    <s v="Business Application"/>
    <s v="Installed"/>
    <s v="Operational"/>
    <s v="Production"/>
    <m/>
    <m/>
    <m/>
    <s v="758a52351ba50110f33dea83b24bcb30"/>
    <s v="758a52351ba50110f33dea83b24bcb30"/>
    <s v="No"/>
    <m/>
    <m/>
    <s v="Transaction data"/>
    <s v="Exchanged across domains"/>
    <s v="ING Bank Netherlands - Bank"/>
    <s v="N"/>
    <s v="Investments"/>
    <m/>
    <m/>
    <m/>
  </r>
  <r>
    <x v="1320"/>
    <x v="1363"/>
    <m/>
    <x v="0"/>
    <x v="0"/>
    <s v="Sabrina Bonneux"/>
    <s v="Ludovic Etienne"/>
    <x v="0"/>
    <s v="be+nl/Finance &amp; Risk Support Chain/Finance &amp; Risk Business Support UDA"/>
    <s v="Business Application"/>
    <s v="Installed"/>
    <s v="Operational"/>
    <s v="Production"/>
    <m/>
    <m/>
    <m/>
    <s v="7e2dbc2adbf2b3c44644522bdc96191b"/>
    <m/>
    <m/>
    <m/>
    <m/>
    <m/>
    <m/>
    <m/>
    <m/>
    <m/>
    <m/>
    <m/>
    <m/>
  </r>
  <r>
    <x v="1321"/>
    <x v="1364"/>
    <m/>
    <x v="0"/>
    <x v="0"/>
    <s v="Sabrina Bonneux"/>
    <s v="Ludovic Etienne"/>
    <x v="0"/>
    <s v="be+nl/Finance &amp; Risk Support Chain/Finance &amp; Risk Business Support UDA"/>
    <s v="Business Application"/>
    <s v="Installed"/>
    <s v="Operational"/>
    <s v="Production"/>
    <m/>
    <m/>
    <m/>
    <s v="93eeeeb6db2a5fc4949bfb261d961997"/>
    <m/>
    <m/>
    <m/>
    <m/>
    <m/>
    <m/>
    <m/>
    <m/>
    <m/>
    <m/>
    <m/>
    <m/>
  </r>
  <r>
    <x v="1322"/>
    <x v="1365"/>
    <s v="VBS API is a backbone API for saldolijn product arrangements are stored along with authentication information(Access Code)."/>
    <x v="0"/>
    <x v="1"/>
    <s v="Manish Vashishtha"/>
    <s v="Miente Bakker"/>
    <x v="2"/>
    <s v="be+nl/Assisted channels NL/PA2_NL/Private Interactions NL "/>
    <s v="Business Application"/>
    <s v="Installed"/>
    <s v="Operational"/>
    <s v="Production"/>
    <s v="B3732300"/>
    <m/>
    <m/>
    <s v="application-business-1692265"/>
    <s v="application-business-1692265"/>
    <s v="Yes"/>
    <m/>
    <m/>
    <s v="Product data"/>
    <s v="Kept in own tribe"/>
    <s v="ING Bank Netherlands - Bank"/>
    <s v="Y"/>
    <s v="Assisted channels"/>
    <s v="Yes"/>
    <s v="Yes"/>
    <m/>
  </r>
  <r>
    <x v="1323"/>
    <x v="1366"/>
    <m/>
    <x v="0"/>
    <x v="0"/>
    <s v="Filip Bollaerts"/>
    <s v="Johan Smessaert"/>
    <x v="0"/>
    <s v="be+nl/Platform Engineering/Platform Operations "/>
    <s v="Business Application"/>
    <s v="Installed"/>
    <s v="Operational"/>
    <s v="Production"/>
    <s v="50002101"/>
    <m/>
    <m/>
    <s v="ff9beef5dbdc4b00eb6370600f9619de"/>
    <m/>
    <m/>
    <m/>
    <m/>
    <m/>
    <m/>
    <m/>
    <m/>
    <m/>
    <m/>
    <m/>
    <m/>
  </r>
  <r>
    <x v="1324"/>
    <x v="1367"/>
    <m/>
    <x v="0"/>
    <x v="0"/>
    <s v="Halil Cekiç"/>
    <s v="Albin Moreau"/>
    <x v="0"/>
    <s v="be+nl/Business lending BE/Product Mgmt &amp; Systems/TACOS"/>
    <s v="Business Application"/>
    <s v="Installed"/>
    <s v="Operational"/>
    <s v="Production"/>
    <s v="50002492"/>
    <m/>
    <m/>
    <s v="application-support-34111"/>
    <m/>
    <m/>
    <m/>
    <m/>
    <m/>
    <m/>
    <m/>
    <m/>
    <m/>
    <m/>
    <m/>
    <m/>
  </r>
  <r>
    <x v="1325"/>
    <x v="1368"/>
    <m/>
    <x v="0"/>
    <x v="0"/>
    <s v="Patrick Ghysen"/>
    <s v="Amaury Vanthournout"/>
    <x v="0"/>
    <s v="be+nl/Payments BE/Products/SEPA Brainiacs"/>
    <s v="Business Application"/>
    <s v="Installed"/>
    <s v="Operational"/>
    <s v="Production"/>
    <s v="50002401"/>
    <m/>
    <m/>
    <s v="application-business-34263"/>
    <m/>
    <m/>
    <m/>
    <m/>
    <m/>
    <m/>
    <m/>
    <m/>
    <m/>
    <m/>
    <m/>
    <m/>
  </r>
  <r>
    <x v="1326"/>
    <x v="1369"/>
    <m/>
    <x v="0"/>
    <x v="1"/>
    <s v="Pattabhi Ponugupati"/>
    <s v="Elles Ogink"/>
    <x v="2"/>
    <s v="be+nl/Assisted channels NL/PA1_CC2.0/Twix (CC2.0 Twilio - TeleOpti)"/>
    <s v="Business Application"/>
    <s v="Installed"/>
    <s v="Operational"/>
    <s v="Production"/>
    <s v="B3732100"/>
    <m/>
    <m/>
    <s v="4e03f619dbbb2bc486cdfda51d961968"/>
    <s v="4e03f619dbbb2bc486cdfda51d961968"/>
    <s v="Yes"/>
    <s v="DO per country -&gt; Local Ass. Channel TL or CC Head"/>
    <s v="Gregory Beirens"/>
    <s v="Party data"/>
    <s v="Exchanged across domains"/>
    <s v="ING Bank Netherlands - Bank"/>
    <s v="Y"/>
    <s v="Assisted channels"/>
    <s v="No"/>
    <s v="Yes"/>
    <m/>
  </r>
  <r>
    <x v="1327"/>
    <x v="1370"/>
    <m/>
    <x v="1"/>
    <x v="0"/>
    <s v="Rik-Jan van Bree"/>
    <s v="Paola Mulder - Kaalen"/>
    <x v="0"/>
    <s v="be+nl/Payments NL/Cards/Bookmakers"/>
    <s v="Business Application"/>
    <s v="Retired"/>
    <s v="Operational"/>
    <s v="Production"/>
    <s v="B3735500"/>
    <m/>
    <m/>
    <s v="application-business-1692245"/>
    <m/>
    <m/>
    <m/>
    <m/>
    <m/>
    <m/>
    <m/>
    <m/>
    <m/>
    <m/>
    <m/>
    <m/>
  </r>
  <r>
    <x v="1328"/>
    <x v="1371"/>
    <m/>
    <x v="0"/>
    <x v="0"/>
    <s v="Filip Bollaerts"/>
    <s v="Johan Smessaert"/>
    <x v="0"/>
    <s v="be+nl/Platform Engineering/Users Connectivity"/>
    <s v="Business Application"/>
    <s v="Installed"/>
    <s v="Operational"/>
    <s v="Production"/>
    <s v="50002101"/>
    <m/>
    <m/>
    <s v="78e5b0d5dbebd450c1b60342f3961974"/>
    <m/>
    <m/>
    <m/>
    <m/>
    <m/>
    <m/>
    <m/>
    <m/>
    <m/>
    <m/>
    <m/>
    <m/>
  </r>
  <r>
    <x v="1329"/>
    <x v="1372"/>
    <m/>
    <x v="0"/>
    <x v="0"/>
    <s v="Gunther De Vuyst"/>
    <s v="Andy Vanzurpele"/>
    <x v="0"/>
    <s v="be+nl/HR BE/Office Tooling"/>
    <s v="Business Application"/>
    <s v="Installed"/>
    <s v="Operational"/>
    <s v="Production"/>
    <m/>
    <m/>
    <m/>
    <s v="c43eff8e9396a158cb9f382d6cba1059"/>
    <m/>
    <m/>
    <m/>
    <m/>
    <m/>
    <m/>
    <m/>
    <m/>
    <m/>
    <m/>
    <m/>
    <m/>
  </r>
  <r>
    <x v="1330"/>
    <x v="1373"/>
    <m/>
    <x v="0"/>
    <x v="1"/>
    <s v="Pieter van Valenberg"/>
    <s v="Rogier Poel"/>
    <x v="1"/>
    <s v="be+nl/Investments NL/Shared Platform &amp; customer journeys/Transaction Management"/>
    <s v="Business Application"/>
    <s v="Installed"/>
    <s v="Operational"/>
    <s v="Production"/>
    <m/>
    <m/>
    <m/>
    <s v="0b56e36adbbed05052516b4bd39619f5"/>
    <s v="0b56e36adbbed05052516b4bd39619f5"/>
    <s v="No"/>
    <m/>
    <m/>
    <s v="Product data"/>
    <s v="Kept in own tribe"/>
    <s v="ING Bank Netherlands - Bank"/>
    <s v="N"/>
    <s v="Investments"/>
    <m/>
    <m/>
    <m/>
  </r>
  <r>
    <x v="35"/>
    <x v="1374"/>
    <s v="Obsolete and to removed in CMDB"/>
    <x v="4"/>
    <x v="2"/>
    <s v="Vlad Kogan"/>
    <s v="Annemieke Tromp"/>
    <x v="1"/>
    <s v="be+nl/CRO NL/MRM/Office Tooling"/>
    <s v="Business Application"/>
    <s v="Installed"/>
    <s v="Operational"/>
    <s v="Production"/>
    <m/>
    <m/>
    <m/>
    <m/>
    <m/>
    <m/>
    <m/>
    <m/>
    <m/>
    <m/>
    <s v="ING Bank Netherlands - Bank"/>
    <s v="N"/>
    <s v="CRO NL"/>
    <m/>
    <m/>
    <m/>
  </r>
  <r>
    <x v="35"/>
    <x v="1375"/>
    <m/>
    <x v="2"/>
    <x v="2"/>
    <s v="Petra Danisevska"/>
    <s v="Annemieke Tromp"/>
    <x v="1"/>
    <s v="be+nl/CRO NL/MRM/Office Tooling"/>
    <s v="Business Application"/>
    <s v="Installed"/>
    <s v="Operational"/>
    <s v="Production"/>
    <m/>
    <m/>
    <m/>
    <m/>
    <m/>
    <s v="No"/>
    <s v="Annemieke Tromp"/>
    <s v="No formal Data Steward appointed yet after Mo Abarkan left the Tribe"/>
    <s v="Data derived by Risk"/>
    <s v="Kept in own tribe"/>
    <s v="ING Bank Netherlands - Bank"/>
    <s v="N"/>
    <s v="CRO NL"/>
    <m/>
    <m/>
    <m/>
  </r>
  <r>
    <x v="1331"/>
    <x v="1376"/>
    <m/>
    <x v="0"/>
    <x v="0"/>
    <s v="David Lipkens"/>
    <s v="Andy Vanzurpele"/>
    <x v="0"/>
    <s v="be+nl/HR BE/Office Tooling"/>
    <s v="Business Application"/>
    <s v="Installed"/>
    <s v="Operational"/>
    <s v="Production"/>
    <s v="50002501"/>
    <m/>
    <m/>
    <s v="application-business-471556"/>
    <m/>
    <m/>
    <m/>
    <m/>
    <m/>
    <m/>
    <m/>
    <m/>
    <m/>
    <m/>
    <m/>
    <m/>
  </r>
  <r>
    <x v="1332"/>
    <x v="1377"/>
    <m/>
    <x v="0"/>
    <x v="0"/>
    <s v="David Lipkens"/>
    <s v="Andy Vanzurpele"/>
    <x v="0"/>
    <s v="be+nl/HR BE/Office Tooling"/>
    <s v="Business Application"/>
    <s v="Installed"/>
    <s v="Operational"/>
    <s v="Production"/>
    <m/>
    <m/>
    <m/>
    <s v="application-support-1698292"/>
    <m/>
    <m/>
    <m/>
    <m/>
    <m/>
    <m/>
    <m/>
    <m/>
    <m/>
    <m/>
    <m/>
    <m/>
  </r>
  <r>
    <x v="1333"/>
    <x v="1378"/>
    <m/>
    <x v="1"/>
    <x v="0"/>
    <s v="Nick WILMS"/>
    <s v="André Cattaruzza"/>
    <x v="0"/>
    <s v="be+nl/Finance/Procurement/Office tooling"/>
    <s v="Business Application"/>
    <s v="Retired"/>
    <s v="Operational"/>
    <s v="Production"/>
    <m/>
    <m/>
    <m/>
    <s v="58ad7c50db5b6740dae3ffc41d961989"/>
    <m/>
    <m/>
    <m/>
    <m/>
    <m/>
    <m/>
    <m/>
    <m/>
    <m/>
    <m/>
    <m/>
    <m/>
  </r>
  <r>
    <x v="1334"/>
    <x v="1379"/>
    <m/>
    <x v="0"/>
    <x v="0"/>
    <s v="Sabrina Bonneux"/>
    <s v="Julien Cnyrim"/>
    <x v="0"/>
    <s v="be+nl/Finance &amp; Risk Support Chain/Finance &amp; Risk Business Support UDA"/>
    <s v="Business Application"/>
    <s v="Installed"/>
    <s v="Operational"/>
    <s v="Production"/>
    <m/>
    <m/>
    <m/>
    <s v="405f3f3edbba9810c1b60342f396197e"/>
    <m/>
    <m/>
    <m/>
    <m/>
    <m/>
    <m/>
    <m/>
    <m/>
    <m/>
    <m/>
    <m/>
    <m/>
  </r>
  <r>
    <x v="1335"/>
    <x v="1380"/>
    <m/>
    <x v="0"/>
    <x v="0"/>
    <s v="Filip Bollaerts"/>
    <s v="Johan Smessaert"/>
    <x v="0"/>
    <s v="be+nl/Platform Engineering/Secure Cloud Web"/>
    <s v="Business Application"/>
    <s v="Installed"/>
    <s v="Operational"/>
    <s v="Production"/>
    <s v="50002101"/>
    <m/>
    <m/>
    <s v="3cfb09c18723e0144ba3ecec3fbb3501"/>
    <m/>
    <m/>
    <m/>
    <m/>
    <m/>
    <m/>
    <m/>
    <m/>
    <m/>
    <m/>
    <m/>
    <m/>
  </r>
  <r>
    <x v="1336"/>
    <x v="1381"/>
    <m/>
    <x v="0"/>
    <x v="0"/>
    <s v="Sander Quik"/>
    <s v="Erik Wolkenfelt"/>
    <x v="0"/>
    <s v="be+nl/CoE Communications and brand exp/Campagne Team NL"/>
    <s v="Business Application"/>
    <s v="Installed"/>
    <s v="Operational"/>
    <s v="Production"/>
    <s v="B3731500"/>
    <m/>
    <m/>
    <s v="28d6a10a1b470d5026d26202b24bcbc3"/>
    <m/>
    <m/>
    <m/>
    <m/>
    <m/>
    <m/>
    <m/>
    <m/>
    <m/>
    <m/>
    <m/>
    <m/>
  </r>
  <r>
    <x v="1337"/>
    <x v="1382"/>
    <m/>
    <x v="0"/>
    <x v="0"/>
    <s v="Gregory Vander Becken"/>
    <s v="Martine Van Oudenhove"/>
    <x v="0"/>
    <s v="be+nl/Fiducre/FID ITS FIDUCRE"/>
    <s v="Business Application"/>
    <s v="Installed"/>
    <s v="Operational"/>
    <s v="Production"/>
    <m/>
    <m/>
    <m/>
    <s v="05a43c351b8c705031d6dbd0b24bcb5d"/>
    <m/>
    <m/>
    <m/>
    <m/>
    <m/>
    <m/>
    <m/>
    <m/>
    <m/>
    <m/>
    <m/>
    <m/>
  </r>
  <r>
    <x v="1338"/>
    <x v="1383"/>
    <m/>
    <x v="0"/>
    <x v="0"/>
    <s v="Filip Bollaerts"/>
    <s v="Johan Smessaert"/>
    <x v="0"/>
    <s v="be+nl/Platform Engineering/Messaging Tech"/>
    <s v="Business Application"/>
    <s v="Installed"/>
    <s v="Operational"/>
    <s v="Production"/>
    <s v="50002101"/>
    <m/>
    <m/>
    <s v="application-support-1502338"/>
    <m/>
    <m/>
    <m/>
    <m/>
    <m/>
    <m/>
    <m/>
    <m/>
    <m/>
    <m/>
    <m/>
    <m/>
  </r>
  <r>
    <x v="1339"/>
    <x v="1384"/>
    <m/>
    <x v="0"/>
    <x v="0"/>
    <s v="Cedric Istasse"/>
    <s v="Geert Decarne"/>
    <x v="0"/>
    <s v="be+nl/Lease/Direct Lease BE"/>
    <s v="Business Application"/>
    <s v="Installed"/>
    <s v="Operational"/>
    <s v="Production"/>
    <s v="00500000"/>
    <m/>
    <m/>
    <s v="4523737edb1a48d8d59179600f9619e5"/>
    <m/>
    <m/>
    <m/>
    <m/>
    <m/>
    <m/>
    <m/>
    <m/>
    <m/>
    <m/>
    <m/>
    <m/>
  </r>
  <r>
    <x v="1340"/>
    <x v="1385"/>
    <m/>
    <x v="0"/>
    <x v="0"/>
    <s v="Patrick Ghysen"/>
    <s v="Amaury Vanthournout"/>
    <x v="0"/>
    <s v="be+nl/DB&amp;MF BE/Customer Channel Experience/ONEder"/>
    <s v="Business Application"/>
    <s v="Installed"/>
    <s v="Operational"/>
    <s v="Production"/>
    <s v="50002401"/>
    <m/>
    <m/>
    <s v="application-support-1622003"/>
    <m/>
    <m/>
    <m/>
    <m/>
    <m/>
    <m/>
    <m/>
    <m/>
    <m/>
    <m/>
    <m/>
    <m/>
  </r>
  <r>
    <x v="1341"/>
    <x v="1386"/>
    <m/>
    <x v="0"/>
    <x v="0"/>
    <s v="Rein Heddema"/>
    <s v="Ed Spitteler"/>
    <x v="0"/>
    <s v="be+nl/Document &amp; Content Services NL/Content Processing/CapCom"/>
    <s v="Business Application"/>
    <s v="Installed"/>
    <s v="Operational"/>
    <s v="Production"/>
    <s v="B5870507"/>
    <m/>
    <m/>
    <s v="6adc9f5d1bef0d187ab331e5464bcbd5"/>
    <m/>
    <m/>
    <m/>
    <m/>
    <m/>
    <m/>
    <m/>
    <m/>
    <m/>
    <m/>
    <m/>
    <m/>
  </r>
  <r>
    <x v="1342"/>
    <x v="1387"/>
    <m/>
    <x v="0"/>
    <x v="0"/>
    <s v="David Lipkens"/>
    <s v="Andy Vanzurpele"/>
    <x v="0"/>
    <s v="be+nl/HR BE/Office Tooling"/>
    <s v="Business Application"/>
    <s v="Installed"/>
    <s v="Operational"/>
    <s v="Production"/>
    <s v="50002501"/>
    <m/>
    <m/>
    <s v="application-business-623982"/>
    <m/>
    <m/>
    <m/>
    <m/>
    <m/>
    <m/>
    <m/>
    <m/>
    <m/>
    <m/>
    <m/>
    <m/>
  </r>
  <r>
    <x v="1343"/>
    <x v="1388"/>
    <m/>
    <x v="0"/>
    <x v="1"/>
    <s v="Tim Kok"/>
    <s v="Vincent Mahler"/>
    <x v="2"/>
    <s v="be+nl/mortgages NL/WU/Office Tooling"/>
    <s v="Business Application"/>
    <s v="Installed"/>
    <s v="Operational"/>
    <s v="Production"/>
    <s v="B3733300"/>
    <m/>
    <m/>
    <s v="437211aedba68f00b83bf3651d961915"/>
    <s v="437211aedba68f00b83bf3651d961915"/>
    <s v="No"/>
    <s v="Tim Kok"/>
    <s v="Rob van Caspel"/>
    <s v="Party data"/>
    <s v="Kept in own tribe"/>
    <s v="ING Bank Netherlands - Bank"/>
    <s v="N"/>
    <s v="mortgages NL"/>
    <m/>
    <m/>
    <m/>
  </r>
  <r>
    <x v="1344"/>
    <x v="1389"/>
    <m/>
    <x v="0"/>
    <x v="1"/>
    <s v="Pattabhi Ponugupati"/>
    <s v="Elles Ogink"/>
    <x v="1"/>
    <s v="be+nl/Assisted channels NL/PA1_IRIS Platform/One4All"/>
    <s v="Business Application"/>
    <s v="Installed"/>
    <s v="Operational"/>
    <s v="Production"/>
    <s v="B3732100"/>
    <m/>
    <m/>
    <s v="d5696d1cdbb747408ef1f3731d9619cb"/>
    <s v="d5696d1cdbb747408ef1f3731d9619cb"/>
    <s v="No"/>
    <s v="DO per country -&gt; Local Ass. Channel TL or CC Head"/>
    <s v="Jan van Hoek"/>
    <m/>
    <m/>
    <s v="ING Bank Netherlands - Bank"/>
    <s v="Y"/>
    <s v="Assisted channels"/>
    <s v="Yes"/>
    <s v="Yes"/>
    <m/>
  </r>
  <r>
    <x v="1345"/>
    <x v="1390"/>
    <s v="External system used by ING employees"/>
    <x v="0"/>
    <x v="1"/>
    <s v="Rik-Jan van Bree"/>
    <s v="Maaike Teeuwen"/>
    <x v="2"/>
    <s v="be+nl/Payments NL/Products/Awesome Possums"/>
    <s v="Business Application"/>
    <s v="Installed"/>
    <s v="Operational"/>
    <s v="Production"/>
    <s v="B3736300"/>
    <m/>
    <m/>
    <s v="6e0aba091b9dc110dd262024b24bcb6a"/>
    <s v="6e0aba091b9dc110dd262024b24bcb6a"/>
    <s v="No"/>
    <s v="External"/>
    <s v="External"/>
    <s v="Agreement data"/>
    <s v="Transferred outside ING"/>
    <s v="ING Bank Netherlands - Bank"/>
    <s v="N"/>
    <s v="Payments NL"/>
    <m/>
    <m/>
    <m/>
  </r>
  <r>
    <x v="1346"/>
    <x v="1391"/>
    <m/>
    <x v="0"/>
    <x v="0"/>
    <s v="Olivier Glorieux"/>
    <s v="Johan Smessaert"/>
    <x v="0"/>
    <s v="be+nl/Platform Engineering/E2E Availability Mon &amp; Mgt"/>
    <s v="Business Application"/>
    <s v="Installed"/>
    <s v="Operational"/>
    <s v="Production"/>
    <s v="50002201"/>
    <m/>
    <m/>
    <s v="532ebbb7dbf953c0c5bd5c88dc961995"/>
    <m/>
    <m/>
    <m/>
    <m/>
    <m/>
    <m/>
    <m/>
    <m/>
    <m/>
    <m/>
    <m/>
    <m/>
  </r>
  <r>
    <x v="1347"/>
    <x v="1392"/>
    <m/>
    <x v="0"/>
    <x v="1"/>
    <s v="Mark Nijssen-Gerichhausen"/>
    <s v="Vincent Mahler"/>
    <x v="2"/>
    <s v="be+nl/Mortgages NL/WU/IT-Fire"/>
    <s v="Business Application"/>
    <s v="Installed"/>
    <s v="Operational"/>
    <s v="Production"/>
    <s v="B3737300"/>
    <m/>
    <m/>
    <s v="application-business-1203356"/>
    <s v="application-business-1203356"/>
    <s v="Yes"/>
    <s v="Vincent Mahler"/>
    <s v="Robert de Horde"/>
    <s v="Product data"/>
    <s v="Exchanged across domains"/>
    <s v="ING Bank Netherlands - Bank"/>
    <s v="Y"/>
    <s v="Mortgages NL"/>
    <s v="Yes"/>
    <s v="Yes"/>
    <m/>
  </r>
  <r>
    <x v="1348"/>
    <x v="1393"/>
    <s v="[25/11 9:05 pm] Beld, M. van den (Maarten)_x000a_WUB public website... seems to me as an informing platform without database_x000a__x000a_[25/11 9:06 pm] Beld, M. van den (Maarten)_x000a_So no SoR_x000a_"/>
    <x v="0"/>
    <x v="1"/>
    <s v="Mark Nijssen-Gerichhausen"/>
    <s v="Vincent Mahler"/>
    <x v="1"/>
    <s v="be+nl/Mortgages NL/WU/WUB_public_website"/>
    <s v="Business Application"/>
    <s v="Installed"/>
    <s v="Operational"/>
    <s v="Production"/>
    <s v="B3737300"/>
    <m/>
    <m/>
    <s v="e5ca75631ba26014eec0433be54bcbb0"/>
    <s v="e5ca75631ba26014eec0433be54bcbb0"/>
    <s v="No"/>
    <m/>
    <m/>
    <m/>
    <m/>
    <s v="ING Bank Netherlands - Bank"/>
    <s v="Y"/>
    <s v="Mortgages NL"/>
    <s v="No"/>
    <m/>
    <m/>
  </r>
  <r>
    <x v="1349"/>
    <x v="1394"/>
    <m/>
    <x v="0"/>
    <x v="1"/>
    <s v="Fedor Bruins"/>
    <s v="Vincent Mahler"/>
    <x v="1"/>
    <s v="be+nl/mortgages NL/WU/Office Tooling"/>
    <s v="Business Application"/>
    <s v="Installed"/>
    <s v="Operational"/>
    <s v="Production"/>
    <s v="B3733300"/>
    <m/>
    <m/>
    <s v="bc25d84ddb280c1083eb5a84dc9619be"/>
    <s v="bc25d84ddb280c1083eb5a84dc9619be"/>
    <s v="No"/>
    <s v="Fedor Bruins"/>
    <s v="Ruud Fokker"/>
    <s v="Reference data"/>
    <s v="Transferred outside ING"/>
    <s v="ING Bank Netherlands - Bank"/>
    <s v="N"/>
    <s v="mortgages NL"/>
    <m/>
    <m/>
    <m/>
  </r>
  <r>
    <x v="1350"/>
    <x v="1395"/>
    <m/>
    <x v="0"/>
    <x v="1"/>
    <s v="Fedor Bruins"/>
    <s v="Vincent Mahler"/>
    <x v="1"/>
    <s v="be+nl/mortgages NL/WU/Office Tooling"/>
    <s v="Business Application"/>
    <s v="Installed"/>
    <s v="Operational"/>
    <s v="Production"/>
    <s v="B3733300"/>
    <m/>
    <m/>
    <s v="2bd51445db680c1083eb5a84dc961969"/>
    <s v="2bd51445db680c1083eb5a84dc961969"/>
    <s v="No"/>
    <s v="Fedor Bruins"/>
    <s v="Ruud Fokker"/>
    <s v="Product data"/>
    <s v="Kept in own tribe"/>
    <s v="ING Bank Netherlands - Bank"/>
    <s v="N"/>
    <s v="mortgages NL"/>
    <m/>
    <m/>
    <m/>
  </r>
  <r>
    <x v="1351"/>
    <x v="1396"/>
    <m/>
    <x v="0"/>
    <x v="1"/>
    <s v="Tim Kok"/>
    <s v="Vincent Mahler"/>
    <x v="2"/>
    <s v="be+nl/mortgages NL/WU/Office Tooling"/>
    <s v="Business Application"/>
    <s v="Installed"/>
    <s v="Operational"/>
    <s v="Production"/>
    <s v="B3733300"/>
    <m/>
    <m/>
    <s v="926394c5dbe40c1083eb5a84dc961990"/>
    <s v="926394c5dbe40c1083eb5a84dc961990"/>
    <s v="No"/>
    <s v="Tim Kok"/>
    <s v="Suzanne van Londen"/>
    <s v="Reference data"/>
    <s v="Kept in own tribe"/>
    <s v="ING Bank Netherlands - Bank"/>
    <s v="N"/>
    <s v="mortgages NL"/>
    <m/>
    <m/>
    <m/>
  </r>
  <r>
    <x v="1352"/>
    <x v="1397"/>
    <m/>
    <x v="0"/>
    <x v="1"/>
    <s v="Fedor Bruins"/>
    <s v="Vincent Mahler"/>
    <x v="1"/>
    <s v="be+nl/mortgages NL/WU/Office Tooling"/>
    <s v="Business Application"/>
    <s v="Installed"/>
    <s v="Operational"/>
    <s v="Production"/>
    <s v="B3733300"/>
    <m/>
    <m/>
    <s v="2a46e4c5db644c1083eb5a84dc96191a"/>
    <s v="2a46e4c5db644c1083eb5a84dc96191a"/>
    <s v="No"/>
    <s v="Fedor Bruins"/>
    <s v="Ruud Fokker"/>
    <s v="Product data"/>
    <s v="Kept in own tribe"/>
    <s v="ING Bank Netherlands - Bank"/>
    <s v="N"/>
    <s v="mortgages NL"/>
    <m/>
    <m/>
    <m/>
  </r>
  <r>
    <x v="1353"/>
    <x v="1398"/>
    <m/>
    <x v="0"/>
    <x v="1"/>
    <s v="Jack Biesterveld"/>
    <s v="Vincent Mahler"/>
    <x v="1"/>
    <s v="be+nl/mortgages NL/WU/Office Tooling"/>
    <s v="Business Application"/>
    <s v="Installed"/>
    <s v="Operational"/>
    <s v="Production"/>
    <s v="B3733300"/>
    <m/>
    <m/>
    <s v="d1a40d9e1b98f81016a986ece54bcba3"/>
    <s v="d1a40d9e1b98f81016a986ece54bcba3"/>
    <s v="No"/>
    <m/>
    <m/>
    <m/>
    <m/>
    <s v="ING Bank Netherlands - Bank"/>
    <s v="N"/>
    <s v="mortgages NL"/>
    <m/>
    <m/>
    <m/>
  </r>
  <r>
    <x v="1354"/>
    <x v="1399"/>
    <m/>
    <x v="0"/>
    <x v="1"/>
    <s v="Jack Biesterveld"/>
    <s v="Vincent Mahler"/>
    <x v="1"/>
    <s v="be+nl/mortgages NL/WU/Office Tooling"/>
    <s v="Business Application"/>
    <s v="Installed"/>
    <s v="Operational"/>
    <s v="Production"/>
    <s v="B3733300"/>
    <m/>
    <m/>
    <s v="94e709961bd8f81016a986ece54bcbe4"/>
    <s v="94e709961bd8f81016a986ece54bcbe4"/>
    <s v="No"/>
    <m/>
    <m/>
    <m/>
    <m/>
    <s v="ING Bank Netherlands - Bank"/>
    <s v="N"/>
    <s v="mortgages NL"/>
    <m/>
    <m/>
    <m/>
  </r>
  <r>
    <x v="1355"/>
    <x v="1400"/>
    <m/>
    <x v="0"/>
    <x v="1"/>
    <s v="Fedor Bruins"/>
    <s v="Vincent Mahler"/>
    <x v="1"/>
    <s v="be+nl/mortgages NL/WU/Office Tooling"/>
    <s v="Business Application"/>
    <s v="Installed"/>
    <s v="Operational"/>
    <s v="Production"/>
    <s v="B3733300"/>
    <m/>
    <m/>
    <s v="7c3be80ddb684c1083eb5a84dc96191b"/>
    <s v="7c3be80ddb684c1083eb5a84dc96191b"/>
    <s v="No"/>
    <s v="Fedor Bruins"/>
    <s v="Ruud Fokker"/>
    <s v="Product data"/>
    <s v="Kept in own tribe"/>
    <s v="ING Bank Netherlands - Bank"/>
    <s v="N"/>
    <s v="mortgages NL"/>
    <m/>
    <m/>
    <m/>
  </r>
  <r>
    <x v="1356"/>
    <x v="1401"/>
    <m/>
    <x v="0"/>
    <x v="1"/>
    <s v="Tim Kok"/>
    <s v="Vincent Mahler"/>
    <x v="2"/>
    <s v="be+nl/mortgages NL/WU/Office Tooling"/>
    <s v="Business Application"/>
    <s v="Installed"/>
    <s v="Operational"/>
    <s v="Production"/>
    <s v="B3733300"/>
    <m/>
    <m/>
    <s v="c98d0805db240c1083eb5a84dc9619f3"/>
    <s v="c98d0805db240c1083eb5a84dc9619f3"/>
    <s v="No"/>
    <s v="Tim Kok"/>
    <s v="Daan Grool"/>
    <s v="Transaction data"/>
    <s v="Kept in own tribe"/>
    <s v="ING Bank Netherlands - Bank"/>
    <s v="N"/>
    <s v="mortgages NL"/>
    <m/>
    <m/>
    <m/>
  </r>
  <r>
    <x v="1357"/>
    <x v="1402"/>
    <m/>
    <x v="0"/>
    <x v="1"/>
    <s v="Jack Biesterveld"/>
    <s v="Vincent Mahler"/>
    <x v="1"/>
    <s v="be+nl/mortgages NL/WU/Office Tooling"/>
    <s v="Business Application"/>
    <s v="Installed"/>
    <s v="Operational"/>
    <s v="Production"/>
    <s v="B3733300"/>
    <m/>
    <m/>
    <s v="723a411e1bd8f81016a986ece54bcb69"/>
    <s v="723a411e1bd8f81016a986ece54bcb69"/>
    <s v="No"/>
    <m/>
    <m/>
    <m/>
    <m/>
    <s v="ING Bank Netherlands - Bank"/>
    <s v="N"/>
    <s v="mortgages NL"/>
    <m/>
    <m/>
    <m/>
  </r>
  <r>
    <x v="1358"/>
    <x v="1403"/>
    <m/>
    <x v="0"/>
    <x v="1"/>
    <s v="Jack Biesterveld"/>
    <s v="Vincent Mahler"/>
    <x v="1"/>
    <s v="be+nl/mortgages NL/WU/Office Tooling"/>
    <s v="Business Application"/>
    <s v="Installed"/>
    <s v="Operational"/>
    <s v="Production"/>
    <s v="B3733300"/>
    <m/>
    <m/>
    <s v="d2cddc51dbac44106430f9761d9619ea"/>
    <s v="d2cddc51dbac44106430f9761d9619ea"/>
    <s v="No"/>
    <m/>
    <m/>
    <m/>
    <m/>
    <s v="ING Bank Netherlands - Bank"/>
    <s v="N"/>
    <s v="mortgages NL"/>
    <m/>
    <m/>
    <m/>
  </r>
  <r>
    <x v="1359"/>
    <x v="1404"/>
    <m/>
    <x v="0"/>
    <x v="1"/>
    <s v="Fedor Bruins"/>
    <s v="Vincent Mahler"/>
    <x v="1"/>
    <s v="be+nl/mortgages NL/WU/Office Tooling"/>
    <s v="Business Application"/>
    <s v="Installed"/>
    <s v="Operational"/>
    <s v="Production"/>
    <s v="B3733300"/>
    <m/>
    <m/>
    <s v="312d2401dbe84c1083eb5a84dc9619a1"/>
    <s v="312d2401dbe84c1083eb5a84dc9619a1"/>
    <s v="No"/>
    <s v="Fedor Bruins"/>
    <s v="Ruud Fokker"/>
    <s v="Product data"/>
    <s v="Kept in own tribe"/>
    <s v="ING Bank Netherlands - Bank"/>
    <s v="N"/>
    <s v="mortgages NL"/>
    <m/>
    <m/>
    <m/>
  </r>
  <r>
    <x v="1360"/>
    <x v="1405"/>
    <m/>
    <x v="0"/>
    <x v="1"/>
    <s v="Rudy van der Lugt"/>
    <s v="Vincent Mahler"/>
    <x v="1"/>
    <s v="be+nl/mortgages NL/WU/Office Tooling"/>
    <s v="Business Application"/>
    <s v="Installed"/>
    <s v="Operational"/>
    <s v="Production"/>
    <s v="B3733300"/>
    <m/>
    <m/>
    <s v="f6ce981ddbac44106430f9761d96192e"/>
    <s v="f6ce981ddbac44106430f9761d96192e"/>
    <s v="No"/>
    <m/>
    <m/>
    <m/>
    <m/>
    <s v="ING Bank Netherlands - Bank"/>
    <s v="N"/>
    <s v="mortgages NL"/>
    <m/>
    <m/>
    <m/>
  </r>
  <r>
    <x v="1361"/>
    <x v="1406"/>
    <m/>
    <x v="0"/>
    <x v="1"/>
    <s v="Redjesh Pooran"/>
    <s v="Vincent Mahler"/>
    <x v="1"/>
    <s v="be+nl/mortgages NL/WU/Office Tooling"/>
    <s v="Business Application"/>
    <s v="Installed"/>
    <s v="Operational"/>
    <s v="Production"/>
    <s v="B3733300"/>
    <m/>
    <m/>
    <s v="f798f019db6c84106430f9761d96196e"/>
    <s v="f798f019db6c84106430f9761d96196e"/>
    <s v="No"/>
    <m/>
    <m/>
    <m/>
    <m/>
    <s v="ING Bank Netherlands - Bank"/>
    <s v="N"/>
    <s v="Data Management NL"/>
    <m/>
    <m/>
    <m/>
  </r>
  <r>
    <x v="1362"/>
    <x v="1407"/>
    <m/>
    <x v="0"/>
    <x v="1"/>
    <s v="Redjesh Pooran"/>
    <s v="Vincent Mahler"/>
    <x v="1"/>
    <s v="be+nl/mortgages NL/WU/Office Tooling"/>
    <s v="Business Application"/>
    <s v="Installed"/>
    <s v="Operational"/>
    <s v="Production"/>
    <s v="B3733300"/>
    <m/>
    <m/>
    <s v="af38f455db6c84106430f9761d9619bc"/>
    <s v="af38f455db6c84106430f9761d9619bc"/>
    <s v="No"/>
    <m/>
    <m/>
    <m/>
    <m/>
    <s v="ING Bank Netherlands - Bank"/>
    <s v="N"/>
    <s v="mortgages NL"/>
    <m/>
    <m/>
    <m/>
  </r>
  <r>
    <x v="1363"/>
    <x v="1408"/>
    <m/>
    <x v="0"/>
    <x v="1"/>
    <s v="Redjesh Pooran"/>
    <s v="Vincent Mahler"/>
    <x v="1"/>
    <s v="be+nl/mortgages NL/WU/Office Tooling"/>
    <s v="Business Application"/>
    <s v="Installed"/>
    <s v="Operational"/>
    <s v="Production"/>
    <s v="B3733300"/>
    <m/>
    <m/>
    <s v="60f72591dba408106430f9761d961988"/>
    <s v="60f72591dba408106430f9761d961988"/>
    <s v="No"/>
    <m/>
    <m/>
    <m/>
    <m/>
    <s v="ING Bank Netherlands - Bank"/>
    <s v="N"/>
    <s v="mortgages NL"/>
    <m/>
    <m/>
    <m/>
  </r>
  <r>
    <x v="1364"/>
    <x v="1409"/>
    <m/>
    <x v="1"/>
    <x v="0"/>
    <s v="Pieter van der Aar"/>
    <s v="Vincent Mahler"/>
    <x v="0"/>
    <s v="be+nl/mortgages NL/WU/Office Tooling"/>
    <s v="Business Application"/>
    <s v="Retired"/>
    <s v="Operational"/>
    <s v="Production"/>
    <s v="B3733300"/>
    <m/>
    <m/>
    <s v="5fa2bc45db208c1083eb5a84dc9619d0"/>
    <m/>
    <m/>
    <m/>
    <m/>
    <m/>
    <m/>
    <m/>
    <m/>
    <m/>
    <m/>
    <m/>
    <m/>
  </r>
  <r>
    <x v="1365"/>
    <x v="1410"/>
    <m/>
    <x v="0"/>
    <x v="1"/>
    <s v="Jack Biesterveld"/>
    <s v="Vincent Mahler"/>
    <x v="1"/>
    <s v="be+nl/mortgages NL/WU/Office Tooling"/>
    <s v="Business Application"/>
    <s v="Installed"/>
    <s v="Operational"/>
    <s v="Production"/>
    <s v="B3733300"/>
    <m/>
    <m/>
    <s v="b94105561b98f81016a986ece54bcb48"/>
    <s v="b94105561b98f81016a986ece54bcb48"/>
    <s v="No"/>
    <m/>
    <m/>
    <m/>
    <m/>
    <s v="ING Bank Netherlands - Bank"/>
    <s v="N"/>
    <s v="mortgages NL"/>
    <m/>
    <m/>
    <m/>
  </r>
  <r>
    <x v="1366"/>
    <x v="1411"/>
    <m/>
    <x v="0"/>
    <x v="1"/>
    <s v="Redjesh Pooran"/>
    <s v="Vincent Mahler"/>
    <x v="1"/>
    <s v="be+nl/mortgages NL/WU/Office Tooling"/>
    <s v="Business Application"/>
    <s v="Installed"/>
    <s v="Operational"/>
    <s v="Production"/>
    <s v="B3733300"/>
    <m/>
    <m/>
    <s v="bd31a05ddbec44106430f9761d9619c2"/>
    <s v="bd31a05ddbec44106430f9761d9619c2"/>
    <s v="No"/>
    <m/>
    <m/>
    <m/>
    <m/>
    <s v="ING Bank Netherlands - Bank"/>
    <s v="N"/>
    <s v="mortgages NL"/>
    <m/>
    <m/>
    <m/>
  </r>
  <r>
    <x v="1367"/>
    <x v="1412"/>
    <m/>
    <x v="0"/>
    <x v="1"/>
    <s v="Jan Willem Koelewijn"/>
    <s v="Vincent Mahler"/>
    <x v="1"/>
    <s v="be+nl/mortgages NL/WU/Office Tooling"/>
    <s v="Business Application"/>
    <s v="Installed"/>
    <s v="Operational"/>
    <s v="Production"/>
    <s v="B3733300"/>
    <m/>
    <m/>
    <s v="c7402419dbec44106430f9761d9619bb"/>
    <s v="c7402419dbec44106430f9761d9619bb"/>
    <s v="No"/>
    <m/>
    <m/>
    <m/>
    <m/>
    <s v="ING Bank Netherlands - Bank"/>
    <s v="N"/>
    <s v="mortgages NL"/>
    <m/>
    <m/>
    <m/>
  </r>
  <r>
    <x v="1368"/>
    <x v="1413"/>
    <m/>
    <x v="0"/>
    <x v="1"/>
    <s v="Redjesh Pooran"/>
    <s v="Vincent Mahler"/>
    <x v="1"/>
    <s v="be+nl/mortgages NL/WU/Office Tooling"/>
    <s v="Business Application"/>
    <s v="Installed"/>
    <s v="Operational"/>
    <s v="Production"/>
    <s v="B3733300"/>
    <m/>
    <m/>
    <s v="aa05701ddbe884106430f9761d96195e"/>
    <s v="aa05701ddbe884106430f9761d96195e"/>
    <s v="No"/>
    <m/>
    <m/>
    <m/>
    <m/>
    <s v="ING Bank Netherlands - Bank"/>
    <s v="N"/>
    <s v="mortgages NL"/>
    <m/>
    <m/>
    <m/>
  </r>
  <r>
    <x v="1369"/>
    <x v="1414"/>
    <m/>
    <x v="0"/>
    <x v="1"/>
    <s v="Redjesh Pooran"/>
    <s v="Vincent Mahler"/>
    <x v="1"/>
    <s v="be+nl/mortgages NL/WU/Office Tooling"/>
    <s v="Business Application"/>
    <s v="Installed"/>
    <s v="Operational"/>
    <s v="Production"/>
    <s v="B3733300"/>
    <m/>
    <m/>
    <s v="a3753011db2c84106430f9761d9619f9"/>
    <s v="a3753011db2c84106430f9761d9619f9"/>
    <s v="No"/>
    <m/>
    <m/>
    <m/>
    <m/>
    <s v="ING Bank Netherlands - Bank"/>
    <s v="N"/>
    <s v="mortgages NL"/>
    <m/>
    <m/>
    <m/>
  </r>
  <r>
    <x v="1370"/>
    <x v="1415"/>
    <m/>
    <x v="0"/>
    <x v="1"/>
    <s v="Jack Biesterveld"/>
    <s v="Vincent Mahler"/>
    <x v="1"/>
    <s v="be+nl/mortgages NL/WU/Office Tooling"/>
    <s v="Business Application"/>
    <s v="Installed"/>
    <s v="Operational"/>
    <s v="Production"/>
    <s v="B3733300"/>
    <m/>
    <m/>
    <s v="ba93b48ddb208c1083eb5a84dc961998"/>
    <s v="ba93b48ddb208c1083eb5a84dc961998"/>
    <s v="No"/>
    <m/>
    <m/>
    <m/>
    <m/>
    <s v="ING Bank Netherlands - Bank"/>
    <s v="N"/>
    <s v="mortgages NL"/>
    <m/>
    <m/>
    <m/>
  </r>
  <r>
    <x v="1371"/>
    <x v="1416"/>
    <m/>
    <x v="0"/>
    <x v="1"/>
    <s v="Redjesh Pooran"/>
    <s v="Vincent Mahler"/>
    <x v="1"/>
    <s v="be+nl/mortgages NL/WU/Office Tooling"/>
    <s v="Business Application"/>
    <s v="Installed"/>
    <s v="Operational"/>
    <s v="Production"/>
    <s v="B3733300"/>
    <m/>
    <m/>
    <s v="d4642819dba084106430f9761d9619dc"/>
    <s v="d4642819dba084106430f9761d9619dc"/>
    <s v="No"/>
    <m/>
    <m/>
    <m/>
    <m/>
    <s v="ING Bank Netherlands - Bank"/>
    <s v="N"/>
    <s v="mortgages NL"/>
    <m/>
    <m/>
    <m/>
  </r>
  <r>
    <x v="1372"/>
    <x v="1417"/>
    <m/>
    <x v="0"/>
    <x v="1"/>
    <s v="Wouter Hupkes"/>
    <s v="Vincent Mahler"/>
    <x v="1"/>
    <s v="be+nl/mortgages NL/WU/Office Tooling"/>
    <s v="Business Application"/>
    <s v="Installed"/>
    <s v="Operational"/>
    <s v="Production"/>
    <s v="B3733300"/>
    <m/>
    <m/>
    <s v="e9c06099dbec44106430f9761d96196b"/>
    <s v="e9c06099dbec44106430f9761d96196b"/>
    <s v="No"/>
    <m/>
    <m/>
    <m/>
    <m/>
    <s v="ING Bank Netherlands - Bank"/>
    <s v="N"/>
    <s v="mortgages NL"/>
    <m/>
    <m/>
    <m/>
  </r>
  <r>
    <x v="1373"/>
    <x v="1418"/>
    <m/>
    <x v="0"/>
    <x v="1"/>
    <s v="Tim Kok"/>
    <s v="Vincent Mahler"/>
    <x v="2"/>
    <s v="be+nl/mortgages NL/WU/Office Tooling"/>
    <s v="Business Application"/>
    <s v="Installed"/>
    <s v="Operational"/>
    <s v="Production"/>
    <s v="B3733300"/>
    <m/>
    <m/>
    <s v="11236e41dba5c490dd1bf5261d96191f"/>
    <s v="11236e41dba5c490dd1bf5261d96191f"/>
    <s v="No"/>
    <s v="Tim Kok"/>
    <s v="Rob van Caspel"/>
    <s v="Agreement data"/>
    <s v="Kept in own tribe"/>
    <s v="ING Bank Netherlands - Bank"/>
    <s v="N"/>
    <s v="mortgages NL"/>
    <m/>
    <m/>
    <m/>
  </r>
  <r>
    <x v="1374"/>
    <x v="1419"/>
    <m/>
    <x v="0"/>
    <x v="1"/>
    <s v="Redjesh Pooran"/>
    <s v="Vincent Mahler"/>
    <x v="1"/>
    <s v="be+nl/mortgages NL/WU/Office Tooling"/>
    <s v="Business Application"/>
    <s v="Installed"/>
    <s v="Operational"/>
    <s v="Production"/>
    <s v="B3733300"/>
    <m/>
    <m/>
    <s v="9be46c99dba084106430f9761d961912"/>
    <s v="9be46c99dba084106430f9761d961912"/>
    <s v="No"/>
    <m/>
    <m/>
    <m/>
    <m/>
    <s v="ING Bank Netherlands - Bank"/>
    <s v="N"/>
    <s v="mortgages NL"/>
    <m/>
    <m/>
    <m/>
  </r>
  <r>
    <x v="1375"/>
    <x v="1420"/>
    <m/>
    <x v="0"/>
    <x v="1"/>
    <s v="Redjesh Pooran"/>
    <s v="Vincent Mahler"/>
    <x v="1"/>
    <s v="be+nl/mortgages NL/WU/Office Tooling"/>
    <s v="Business Application"/>
    <s v="Installed"/>
    <s v="Operational"/>
    <s v="Production"/>
    <s v="B3733300"/>
    <m/>
    <m/>
    <s v="c665e4dddba084106430f9761d961998"/>
    <s v="c665e4dddba084106430f9761d961998"/>
    <s v="No"/>
    <m/>
    <m/>
    <m/>
    <m/>
    <s v="ING Bank Netherlands - Bank"/>
    <s v="N"/>
    <s v="mortgages NL"/>
    <m/>
    <m/>
    <m/>
  </r>
  <r>
    <x v="1376"/>
    <x v="1421"/>
    <m/>
    <x v="0"/>
    <x v="0"/>
    <s v="Mark Nijssen-Gerichhausen"/>
    <s v="Vincent Mahler"/>
    <x v="0"/>
    <s v="be+nl/Mortgages NL/WU/WUB_Stater"/>
    <s v="Business Application"/>
    <s v="Installed"/>
    <s v="Operational"/>
    <s v="Production"/>
    <s v="B3733300"/>
    <m/>
    <m/>
    <s v="95ed24a81b35c55065bd4042b24bcba1"/>
    <m/>
    <m/>
    <m/>
    <m/>
    <m/>
    <m/>
    <m/>
    <m/>
    <m/>
    <m/>
    <m/>
    <m/>
  </r>
  <r>
    <x v="1377"/>
    <x v="1422"/>
    <m/>
    <x v="0"/>
    <x v="1"/>
    <s v="Tim Kok"/>
    <s v="Vincent Mahler"/>
    <x v="2"/>
    <s v="be+nl/mortgages NL/WU/Office Tooling"/>
    <s v="Business Application"/>
    <s v="Installed"/>
    <s v="Operational"/>
    <s v="Production"/>
    <s v="B3733300"/>
    <m/>
    <m/>
    <s v="622725281bf5095065bd4042b24bcb6f"/>
    <s v="622725281bf5095065bd4042b24bcb6f"/>
    <s v="No"/>
    <s v="Tim Kok"/>
    <s v="Suzanne van Londen"/>
    <s v="Reference data"/>
    <s v="Kept in own tribe"/>
    <s v="ING Bank Netherlands - Bank"/>
    <s v="N"/>
    <s v="mortgages NL"/>
    <m/>
    <m/>
    <m/>
  </r>
  <r>
    <x v="1378"/>
    <x v="1423"/>
    <s v="Next to product data we have Agreement - and Party Data "/>
    <x v="0"/>
    <x v="1"/>
    <s v="Tarun Kapoor"/>
    <s v="Sinan Tiftikci"/>
    <x v="2"/>
    <s v="be+nl/Consumer Loans &amp; Insurance NL/CLO/Quicksilver"/>
    <s v="Business Application"/>
    <s v="Installed"/>
    <s v="Operational"/>
    <s v="Production"/>
    <s v="B3739010"/>
    <m/>
    <m/>
    <s v="a87b1714db070b40aa8af9231d961979"/>
    <s v="a87b1714db070b40aa8af9231d961979"/>
    <s v="Yes"/>
    <s v="Sinan Tiftikci"/>
    <s v="Erik Keesom"/>
    <s v="Product data"/>
    <s v="Exchanged across domains"/>
    <s v="ING Bank Netherlands - Bank"/>
    <s v="N"/>
    <s v="Consumer Loans"/>
    <m/>
    <m/>
    <m/>
  </r>
  <r>
    <x v="1379"/>
    <x v="1424"/>
    <m/>
    <x v="0"/>
    <x v="0"/>
    <s v="Filip Bollaerts"/>
    <s v="Johan Smessaert"/>
    <x v="0"/>
    <s v="be+nl/Platform Engineering/File Transfer as a service"/>
    <s v="Business Application"/>
    <s v="Installed"/>
    <s v="Operational"/>
    <s v="Production"/>
    <s v="50002101"/>
    <m/>
    <m/>
    <s v="application-support-1533263"/>
    <m/>
    <m/>
    <m/>
    <m/>
    <m/>
    <m/>
    <m/>
    <m/>
    <m/>
    <m/>
    <m/>
    <m/>
  </r>
  <r>
    <x v="1380"/>
    <x v="1425"/>
    <m/>
    <x v="0"/>
    <x v="0"/>
    <s v="Nick WILMS"/>
    <s v="André Cattaruzza"/>
    <x v="0"/>
    <s v="be+nl/Finance/Procurement/Office tooling"/>
    <s v="Business Application"/>
    <s v="Installed"/>
    <s v="Operational"/>
    <s v="Production"/>
    <m/>
    <m/>
    <m/>
    <s v="1aeeaae7db0b6f009b58f9231d961941"/>
    <m/>
    <m/>
    <m/>
    <m/>
    <m/>
    <m/>
    <m/>
    <m/>
    <m/>
    <m/>
    <m/>
    <m/>
  </r>
  <r>
    <x v="1381"/>
    <x v="1426"/>
    <m/>
    <x v="0"/>
    <x v="0"/>
    <s v="Peter De Rop"/>
    <s v="Cathérine Alliet"/>
    <x v="0"/>
    <s v="be+nl/HR BE/Office Tooling"/>
    <s v="Business Application"/>
    <s v="Installed"/>
    <s v="Operational"/>
    <s v="Production"/>
    <m/>
    <m/>
    <m/>
    <s v="fb2ebf8e9396a158cb9f382d6cba1044"/>
    <m/>
    <m/>
    <m/>
    <m/>
    <m/>
    <m/>
    <m/>
    <m/>
    <m/>
    <m/>
    <m/>
    <m/>
  </r>
  <r>
    <x v="1382"/>
    <x v="1427"/>
    <m/>
    <x v="0"/>
    <x v="0"/>
    <s v="Mireille Van Damme"/>
    <s v="Jean Pinte"/>
    <x v="0"/>
    <s v="be+nl/CoE Document &amp; Content Services BE/Deliver Your Message/Guardians"/>
    <s v="Business Application"/>
    <s v="Installed"/>
    <s v="Operational"/>
    <s v="Production"/>
    <s v="50002744"/>
    <m/>
    <m/>
    <s v="application-business-1169517"/>
    <m/>
    <m/>
    <m/>
    <m/>
    <m/>
    <m/>
    <m/>
    <m/>
    <m/>
    <m/>
    <m/>
    <m/>
  </r>
  <r>
    <x v="1383"/>
    <x v="1428"/>
    <s v="Party, Product, Agreement data, Transaction data, Post transaction Data"/>
    <x v="0"/>
    <x v="1"/>
    <s v="Jack Schilder"/>
    <s v="Jos Diekman"/>
    <x v="1"/>
    <s v="be+nl/Data Management NL/KYC/VALYRIANS"/>
    <s v="Business Application"/>
    <s v="Installed"/>
    <s v="Operational"/>
    <s v="Production"/>
    <s v="B3733300"/>
    <m/>
    <m/>
    <s v="6fcba412dbe07f805929f9771d9619b3"/>
    <s v="6fcba412dbe07f805929f9771d9619b3"/>
    <s v="Yes"/>
    <s v="multiple"/>
    <s v="multiple"/>
    <s v="multiple"/>
    <s v="multiple"/>
    <s v="ING Bank Netherlands - Bank"/>
    <s v="N"/>
    <s v="Data Management NL"/>
    <m/>
    <m/>
    <m/>
  </r>
  <r>
    <x v="1384"/>
    <x v="1429"/>
    <s v="Multiple SOR data stored in OS_PPA for both BE and NL ( this sheet is not made to list everything easily so let me know how we can best do it)"/>
    <x v="0"/>
    <x v="1"/>
    <s v="Jack Schilder"/>
    <s v="Jos Diekman"/>
    <x v="1"/>
    <s v="be+nl/Data Management NL/KYC/Leopards"/>
    <s v="Business Application"/>
    <s v="Installed"/>
    <s v="Operational"/>
    <s v="Production"/>
    <s v="B3733300"/>
    <m/>
    <m/>
    <s v="cfb00fbcdbf9ef4410d273200f9619a9"/>
    <s v="cfb00fbcdbf9ef4410d273200f9619a9"/>
    <s v="Yes"/>
    <s v="multiple"/>
    <s v="multiple"/>
    <s v="Party data"/>
    <s v="Exchanged across domains"/>
    <s v="ING Bank Netherlands - Bank"/>
    <s v="N"/>
    <s v="Data Management NL"/>
    <m/>
    <m/>
    <m/>
  </r>
  <r>
    <x v="1385"/>
    <x v="1430"/>
    <m/>
    <x v="0"/>
    <x v="0"/>
    <s v="Luc Janssen"/>
    <s v="An CAERS"/>
    <x v="0"/>
    <s v="be+nl/CoE Communications and brand exp/SaaS and intercompany applications suppor"/>
    <s v="Business Application"/>
    <s v="Installed"/>
    <s v="Operational"/>
    <s v="Production"/>
    <s v="50002300"/>
    <m/>
    <m/>
    <s v="9846df501b637050833ba9b3b24bcb94"/>
    <m/>
    <m/>
    <m/>
    <m/>
    <m/>
    <m/>
    <m/>
    <m/>
    <m/>
    <m/>
    <m/>
    <m/>
  </r>
  <r>
    <x v="1386"/>
    <x v="1431"/>
    <m/>
    <x v="0"/>
    <x v="0"/>
    <s v="Tine Puttenaers"/>
    <s v="Kristof Vandenbulcke"/>
    <x v="0"/>
    <s v="be+nl/Finance &amp; Risk Support Chain/Finance &amp; Risk Business Support Java"/>
    <s v="Business Application"/>
    <s v="Installed"/>
    <s v="Operational"/>
    <s v="Production"/>
    <s v="50002581"/>
    <m/>
    <m/>
    <s v="application-business-481481"/>
    <m/>
    <m/>
    <m/>
    <m/>
    <m/>
    <m/>
    <m/>
    <m/>
    <m/>
    <m/>
    <m/>
    <m/>
  </r>
  <r>
    <x v="1387"/>
    <x v="1432"/>
    <m/>
    <x v="0"/>
    <x v="0"/>
    <s v="Hans Asselborn"/>
    <s v="Fabienne Duysens"/>
    <x v="0"/>
    <s v="be+nl/COE SafeBus/SBO Retail/Office Tooling"/>
    <s v="Business Application"/>
    <s v="Installed"/>
    <s v="Operational"/>
    <s v="Production"/>
    <m/>
    <m/>
    <m/>
    <s v="0286086f1bf3bc10e24155b0604bcbf9"/>
    <m/>
    <m/>
    <m/>
    <m/>
    <m/>
    <m/>
    <m/>
    <m/>
    <m/>
    <m/>
    <m/>
    <m/>
  </r>
  <r>
    <x v="1388"/>
    <x v="1433"/>
    <s v="Only data caption from other sources"/>
    <x v="10"/>
    <x v="2"/>
    <s v="Rik-Jan van Bree"/>
    <s v="tbd"/>
    <x v="1"/>
    <s v="be+nl/Payments NL/Products/InsightOut"/>
    <s v="Business Application"/>
    <s v="Installed"/>
    <s v="Operational"/>
    <s v="Production"/>
    <m/>
    <m/>
    <m/>
    <m/>
    <s v="application-business-1545617"/>
    <s v="No"/>
    <m/>
    <m/>
    <s v="Product data"/>
    <m/>
    <s v="ING Bank Netherlands - Bank"/>
    <s v="Y"/>
    <s v="Payments NL"/>
    <s v="No"/>
    <s v="No"/>
    <m/>
  </r>
  <r>
    <x v="1389"/>
    <x v="1434"/>
    <m/>
    <x v="7"/>
    <x v="2"/>
    <s v="Sandra Nieuwenhuis"/>
    <s v="Serkan Turhal"/>
    <x v="1"/>
    <s v="be+nl/Business lending/Customer Value Proposition/Joint Price Fighters"/>
    <s v="Business Application"/>
    <s v="Installed"/>
    <s v="Operational"/>
    <s v="Production"/>
    <m/>
    <m/>
    <m/>
    <m/>
    <s v="application-business-1532315"/>
    <s v="No"/>
    <m/>
    <m/>
    <m/>
    <m/>
    <s v="ING Bank Netherlands - Bank"/>
    <s v="N"/>
    <s v="Business lending"/>
    <m/>
    <m/>
    <m/>
  </r>
  <r>
    <x v="1389"/>
    <x v="1435"/>
    <m/>
    <x v="0"/>
    <x v="0"/>
    <s v="Sandra Nieuwenhuis"/>
    <s v="Maartje van der Voorn"/>
    <x v="0"/>
    <s v="be+nl/Business lending NL/Area Core Lending/Joint Price Fighters"/>
    <s v="Business Application"/>
    <s v="Installed"/>
    <s v="Operational"/>
    <s v="Production"/>
    <s v="B3737120"/>
    <m/>
    <m/>
    <s v="application-business-1532315"/>
    <m/>
    <m/>
    <m/>
    <m/>
    <m/>
    <m/>
    <m/>
    <m/>
    <m/>
    <m/>
    <m/>
    <m/>
  </r>
  <r>
    <x v="1390"/>
    <x v="1436"/>
    <m/>
    <x v="0"/>
    <x v="1"/>
    <s v="Sandra Nieuwenhuis"/>
    <s v="Stella Bakkes"/>
    <x v="1"/>
    <s v="be+nl/Business lending NL/Area Online Lending and Products/Talos Jet"/>
    <s v="Business Application"/>
    <s v="Installed"/>
    <s v="Operational"/>
    <s v="Production"/>
    <s v="B3737120"/>
    <m/>
    <m/>
    <s v="application-business-1734132"/>
    <s v="application-business-1734132"/>
    <s v="No"/>
    <m/>
    <m/>
    <m/>
    <m/>
    <s v="ING Bank Netherlands - Bank"/>
    <s v="N"/>
    <s v="Business lending"/>
    <m/>
    <m/>
    <m/>
  </r>
  <r>
    <x v="1391"/>
    <x v="1437"/>
    <m/>
    <x v="0"/>
    <x v="1"/>
    <s v="Sandra Nieuwenhuis"/>
    <s v="Stella Bakkes"/>
    <x v="1"/>
    <s v="be+nl/Business lending NL/Area Online Lending and Products/Talos Jet"/>
    <s v="Business Application"/>
    <s v="Installed"/>
    <s v="Operational"/>
    <s v="Production"/>
    <s v="B3737120"/>
    <m/>
    <m/>
    <s v="application-business-1734157"/>
    <s v="application-business-1734157"/>
    <s v="No"/>
    <m/>
    <m/>
    <m/>
    <m/>
    <s v="ING Bank Netherlands - Bank"/>
    <s v="N"/>
    <s v="Business lending"/>
    <m/>
    <m/>
    <m/>
  </r>
  <r>
    <x v="35"/>
    <x v="1438"/>
    <m/>
    <x v="10"/>
    <x v="2"/>
    <s v="Guido Smit"/>
    <s v="Hans Overeem"/>
    <x v="1"/>
    <s v="be+nl/Daily Banking Digital First NL/Business Journeys/ACDC"/>
    <s v="Business Application"/>
    <s v="Installed"/>
    <s v="Operational"/>
    <s v="Production"/>
    <m/>
    <m/>
    <m/>
    <m/>
    <m/>
    <m/>
    <m/>
    <m/>
    <m/>
    <m/>
    <s v="ING Bank Netherlands - Bank"/>
    <s v="N"/>
    <s v="Daily Banking Digital First NL"/>
    <m/>
    <m/>
    <m/>
  </r>
  <r>
    <x v="1392"/>
    <x v="1439"/>
    <m/>
    <x v="0"/>
    <x v="0"/>
    <s v="Koen Michiels"/>
    <s v="Amaury Vanthournout"/>
    <x v="0"/>
    <s v="be+nl/Digital Business Banking BE/BusChan/Tiger-RO"/>
    <s v="Business Application"/>
    <s v="Installed"/>
    <s v="Operational"/>
    <s v="Production"/>
    <s v="50002751"/>
    <m/>
    <m/>
    <s v="c482a498db41d78cdf6ff7b31d9619b4"/>
    <m/>
    <m/>
    <m/>
    <m/>
    <m/>
    <m/>
    <m/>
    <m/>
    <m/>
    <m/>
    <m/>
    <m/>
  </r>
  <r>
    <x v="1393"/>
    <x v="1440"/>
    <s v="Temporarily process data stored"/>
    <x v="0"/>
    <x v="1"/>
    <s v="Rik-Jan van Bree"/>
    <s v="Martijn Boere"/>
    <x v="1"/>
    <s v="be+nl/Payments NL/Products/InsightOut"/>
    <s v="Business Application"/>
    <s v="Installed"/>
    <s v="Operational"/>
    <s v="Production"/>
    <s v="B3736300"/>
    <m/>
    <m/>
    <s v="7a9714f6dbc8d3c00a86f7051d96190f"/>
    <s v="7a9714f6dbc8d3c00a86f7051d96190f"/>
    <s v="No"/>
    <m/>
    <m/>
    <s v="Product data"/>
    <s v="Transferred outside ING"/>
    <s v="ING Bank Netherlands - Bank"/>
    <s v="Y"/>
    <s v="Payments NL"/>
    <s v="No"/>
    <s v="No"/>
    <m/>
  </r>
  <r>
    <x v="1394"/>
    <x v="1441"/>
    <s v="Temporarily process data stored"/>
    <x v="0"/>
    <x v="1"/>
    <s v="Rik-Jan van Bree"/>
    <s v="Aneta Bernat"/>
    <x v="1"/>
    <s v="be+nl/Payments NL/Products/InsightOut"/>
    <s v="Business Application"/>
    <s v="Installed"/>
    <s v="Operational"/>
    <s v="Production"/>
    <s v="B3736300"/>
    <m/>
    <m/>
    <s v="e292f96bdb293700268ff1c51d961912"/>
    <s v="e292f96bdb293700268ff1c51d961912"/>
    <s v="No"/>
    <m/>
    <m/>
    <s v="Product data"/>
    <s v="Transferred outside ING"/>
    <s v="ING Bank Netherlands - Bank"/>
    <s v="Y"/>
    <s v="Payments NL"/>
    <s v="No"/>
    <s v="No"/>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A4F6AA-859B-4859-AA5C-2A57FC89375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541" firstHeaderRow="1" firstDataRow="1" firstDataCol="1" rowPageCount="3" colPageCount="1"/>
  <pivotFields count="29">
    <pivotField showAll="0">
      <items count="1396">
        <item x="35"/>
        <item x="1075"/>
        <item x="283"/>
        <item x="216"/>
        <item x="116"/>
        <item x="1387"/>
        <item x="1198"/>
        <item x="907"/>
        <item x="785"/>
        <item x="393"/>
        <item x="448"/>
        <item x="960"/>
        <item x="905"/>
        <item x="1260"/>
        <item x="417"/>
        <item x="775"/>
        <item x="629"/>
        <item x="346"/>
        <item x="643"/>
        <item x="148"/>
        <item x="715"/>
        <item x="1337"/>
        <item x="690"/>
        <item x="1250"/>
        <item x="595"/>
        <item x="1241"/>
        <item x="142"/>
        <item x="806"/>
        <item x="1117"/>
        <item x="315"/>
        <item x="358"/>
        <item x="730"/>
        <item x="504"/>
        <item x="750"/>
        <item x="791"/>
        <item x="537"/>
        <item x="1131"/>
        <item x="80"/>
        <item x="462"/>
        <item x="1305"/>
        <item x="410"/>
        <item x="649"/>
        <item x="1330"/>
        <item x="985"/>
        <item x="551"/>
        <item x="450"/>
        <item x="713"/>
        <item x="171"/>
        <item x="1155"/>
        <item x="1180"/>
        <item x="97"/>
        <item x="1218"/>
        <item x="27"/>
        <item x="940"/>
        <item x="864"/>
        <item x="468"/>
        <item x="147"/>
        <item x="459"/>
        <item x="12"/>
        <item x="1038"/>
        <item x="1373"/>
        <item x="67"/>
        <item x="8"/>
        <item x="483"/>
        <item x="478"/>
        <item x="1018"/>
        <item x="1243"/>
        <item x="981"/>
        <item x="1123"/>
        <item x="973"/>
        <item x="874"/>
        <item x="1133"/>
        <item x="938"/>
        <item x="841"/>
        <item x="16"/>
        <item x="1306"/>
        <item x="665"/>
        <item x="247"/>
        <item x="1113"/>
        <item x="25"/>
        <item x="259"/>
        <item x="727"/>
        <item x="465"/>
        <item x="635"/>
        <item x="1007"/>
        <item x="122"/>
        <item x="387"/>
        <item x="837"/>
        <item x="998"/>
        <item x="1380"/>
        <item x="29"/>
        <item x="1077"/>
        <item x="1110"/>
        <item x="146"/>
        <item x="213"/>
        <item x="1024"/>
        <item x="338"/>
        <item x="790"/>
        <item x="1278"/>
        <item x="1145"/>
        <item x="1166"/>
        <item x="274"/>
        <item x="865"/>
        <item x="925"/>
        <item x="945"/>
        <item x="798"/>
        <item x="1200"/>
        <item x="1296"/>
        <item x="83"/>
        <item x="1088"/>
        <item x="1168"/>
        <item x="207"/>
        <item x="330"/>
        <item x="203"/>
        <item x="261"/>
        <item x="873"/>
        <item x="950"/>
        <item x="1302"/>
        <item x="72"/>
        <item x="1064"/>
        <item x="796"/>
        <item x="10"/>
        <item x="958"/>
        <item x="298"/>
        <item x="770"/>
        <item x="1262"/>
        <item x="1252"/>
        <item x="1020"/>
        <item x="772"/>
        <item x="1091"/>
        <item x="334"/>
        <item x="568"/>
        <item x="276"/>
        <item x="1229"/>
        <item x="951"/>
        <item x="491"/>
        <item x="1154"/>
        <item x="818"/>
        <item x="686"/>
        <item x="323"/>
        <item x="414"/>
        <item x="336"/>
        <item x="1009"/>
        <item x="1139"/>
        <item x="456"/>
        <item x="795"/>
        <item x="260"/>
        <item x="704"/>
        <item x="824"/>
        <item x="1336"/>
        <item x="692"/>
        <item x="223"/>
        <item x="179"/>
        <item x="812"/>
        <item x="1037"/>
        <item x="1352"/>
        <item x="1279"/>
        <item x="96"/>
        <item x="829"/>
        <item x="125"/>
        <item x="1140"/>
        <item x="953"/>
        <item x="710"/>
        <item x="1022"/>
        <item x="934"/>
        <item x="1350"/>
        <item x="21"/>
        <item x="495"/>
        <item x="711"/>
        <item x="367"/>
        <item x="1076"/>
        <item x="933"/>
        <item x="289"/>
        <item x="882"/>
        <item x="1053"/>
        <item x="89"/>
        <item x="399"/>
        <item x="542"/>
        <item x="185"/>
        <item x="1060"/>
        <item x="709"/>
        <item x="1285"/>
        <item x="359"/>
        <item x="494"/>
        <item x="104"/>
        <item x="1359"/>
        <item x="1032"/>
        <item x="98"/>
        <item x="1275"/>
        <item x="496"/>
        <item x="526"/>
        <item x="842"/>
        <item x="145"/>
        <item x="694"/>
        <item x="1282"/>
        <item x="832"/>
        <item x="1008"/>
        <item x="1159"/>
        <item x="540"/>
        <item x="1040"/>
        <item x="997"/>
        <item x="119"/>
        <item x="1138"/>
        <item x="1065"/>
        <item x="939"/>
        <item x="103"/>
        <item x="1220"/>
        <item x="124"/>
        <item x="707"/>
        <item x="6"/>
        <item x="149"/>
        <item x="24"/>
        <item x="1259"/>
        <item x="329"/>
        <item x="689"/>
        <item x="1227"/>
        <item x="687"/>
        <item x="587"/>
        <item x="1335"/>
        <item x="866"/>
        <item x="354"/>
        <item x="229"/>
        <item x="1157"/>
        <item x="843"/>
        <item x="99"/>
        <item x="20"/>
        <item x="135"/>
        <item x="804"/>
        <item x="726"/>
        <item x="1334"/>
        <item x="73"/>
        <item x="235"/>
        <item x="60"/>
        <item x="722"/>
        <item x="521"/>
        <item x="279"/>
        <item x="653"/>
        <item x="191"/>
        <item x="1270"/>
        <item x="565"/>
        <item x="986"/>
        <item x="596"/>
        <item x="158"/>
        <item x="506"/>
        <item x="1343"/>
        <item x="531"/>
        <item x="1029"/>
        <item x="275"/>
        <item x="382"/>
        <item x="1261"/>
        <item x="1339"/>
        <item x="1300"/>
        <item x="706"/>
        <item x="137"/>
        <item x="1128"/>
        <item x="698"/>
        <item x="1240"/>
        <item x="1129"/>
        <item x="317"/>
        <item x="1005"/>
        <item x="591"/>
        <item x="268"/>
        <item x="977"/>
        <item x="43"/>
        <item x="345"/>
        <item x="458"/>
        <item x="626"/>
        <item x="311"/>
        <item x="513"/>
        <item x="141"/>
        <item x="474"/>
        <item x="324"/>
        <item x="40"/>
        <item x="886"/>
        <item x="751"/>
        <item x="732"/>
        <item x="488"/>
        <item x="789"/>
        <item x="1326"/>
        <item x="699"/>
        <item x="1042"/>
        <item x="102"/>
        <item x="740"/>
        <item x="214"/>
        <item x="1222"/>
        <item x="108"/>
        <item x="187"/>
        <item x="1181"/>
        <item x="976"/>
        <item x="1199"/>
        <item x="360"/>
        <item x="391"/>
        <item x="473"/>
        <item x="1245"/>
        <item x="1148"/>
        <item x="30"/>
        <item x="1098"/>
        <item x="318"/>
        <item x="164"/>
        <item x="1242"/>
        <item x="967"/>
        <item x="1232"/>
        <item x="658"/>
        <item x="1346"/>
        <item x="1041"/>
        <item x="303"/>
        <item x="339"/>
        <item x="469"/>
        <item x="1012"/>
        <item x="539"/>
        <item x="228"/>
        <item x="679"/>
        <item x="482"/>
        <item x="696"/>
        <item x="68"/>
        <item x="1082"/>
        <item x="437"/>
        <item x="1124"/>
        <item x="498"/>
        <item x="1152"/>
        <item x="1301"/>
        <item x="1122"/>
        <item x="900"/>
        <item x="1333"/>
        <item x="1289"/>
        <item x="328"/>
        <item x="233"/>
        <item x="701"/>
        <item x="839"/>
        <item x="342"/>
        <item x="63"/>
        <item x="48"/>
        <item x="1150"/>
        <item x="1233"/>
        <item x="1253"/>
        <item x="1269"/>
        <item x="110"/>
        <item x="1311"/>
        <item x="809"/>
        <item x="627"/>
        <item x="1251"/>
        <item x="1187"/>
        <item x="208"/>
        <item x="968"/>
        <item x="430"/>
        <item x="493"/>
        <item x="746"/>
        <item x="405"/>
        <item x="1364"/>
        <item x="792"/>
        <item x="820"/>
        <item x="1363"/>
        <item x="926"/>
        <item x="418"/>
        <item x="1377"/>
        <item x="100"/>
        <item x="856"/>
        <item x="909"/>
        <item x="884"/>
        <item x="799"/>
        <item x="1078"/>
        <item x="245"/>
        <item x="395"/>
        <item x="963"/>
        <item x="385"/>
        <item x="827"/>
        <item x="697"/>
        <item x="1248"/>
        <item x="455"/>
        <item x="419"/>
        <item x="1116"/>
        <item x="895"/>
        <item x="1211"/>
        <item x="376"/>
        <item x="278"/>
        <item x="343"/>
        <item x="302"/>
        <item x="1190"/>
        <item x="1298"/>
        <item x="62"/>
        <item x="190"/>
        <item x="1003"/>
        <item x="992"/>
        <item x="50"/>
        <item x="693"/>
        <item x="111"/>
        <item x="144"/>
        <item x="159"/>
        <item x="160"/>
        <item x="1341"/>
        <item x="1118"/>
        <item x="31"/>
        <item x="270"/>
        <item x="320"/>
        <item x="846"/>
        <item x="844"/>
        <item x="175"/>
        <item x="307"/>
        <item x="327"/>
        <item x="227"/>
        <item x="1061"/>
        <item x="735"/>
        <item x="113"/>
        <item x="561"/>
        <item x="1050"/>
        <item x="1345"/>
        <item x="681"/>
        <item x="356"/>
        <item x="1010"/>
        <item x="1234"/>
        <item x="93"/>
        <item x="194"/>
        <item x="788"/>
        <item x="388"/>
        <item x="1383"/>
        <item x="133"/>
        <item x="170"/>
        <item x="677"/>
        <item x="287"/>
        <item x="364"/>
        <item x="1115"/>
        <item x="1357"/>
        <item x="312"/>
        <item x="123"/>
        <item x="370"/>
        <item x="509"/>
        <item x="728"/>
        <item x="212"/>
        <item x="672"/>
        <item x="1205"/>
        <item x="757"/>
        <item x="443"/>
        <item x="1319"/>
        <item x="779"/>
        <item x="847"/>
        <item x="1043"/>
        <item x="522"/>
        <item x="378"/>
        <item x="932"/>
        <item x="1318"/>
        <item x="1079"/>
        <item x="237"/>
        <item x="533"/>
        <item x="150"/>
        <item x="988"/>
        <item x="38"/>
        <item x="647"/>
        <item x="1039"/>
        <item x="429"/>
        <item x="1135"/>
        <item x="1328"/>
        <item x="1257"/>
        <item x="1127"/>
        <item x="1161"/>
        <item x="381"/>
        <item x="1393"/>
        <item x="703"/>
        <item x="377"/>
        <item x="286"/>
        <item x="1170"/>
        <item x="284"/>
        <item x="1209"/>
        <item x="758"/>
        <item x="297"/>
        <item x="1355"/>
        <item x="1310"/>
        <item x="657"/>
        <item x="1000"/>
        <item x="398"/>
        <item x="232"/>
        <item x="1304"/>
        <item x="1320"/>
        <item x="850"/>
        <item x="390"/>
        <item x="206"/>
        <item x="586"/>
        <item x="1281"/>
        <item x="919"/>
        <item x="987"/>
        <item x="1286"/>
        <item x="536"/>
        <item x="674"/>
        <item x="257"/>
        <item x="520"/>
        <item x="763"/>
        <item x="189"/>
        <item x="966"/>
        <item x="892"/>
        <item x="490"/>
        <item x="88"/>
        <item x="714"/>
        <item x="836"/>
        <item x="783"/>
        <item x="440"/>
        <item x="1217"/>
        <item x="1158"/>
        <item x="957"/>
        <item x="489"/>
        <item x="348"/>
        <item x="1143"/>
        <item x="1073"/>
        <item x="825"/>
        <item x="1126"/>
        <item x="810"/>
        <item x="434"/>
        <item x="1096"/>
        <item x="748"/>
        <item x="921"/>
        <item x="1312"/>
        <item x="640"/>
        <item x="407"/>
        <item x="1132"/>
        <item x="118"/>
        <item x="969"/>
        <item x="552"/>
        <item x="510"/>
        <item x="782"/>
        <item x="1087"/>
        <item x="1114"/>
        <item x="759"/>
        <item x="507"/>
        <item x="3"/>
        <item x="243"/>
        <item x="413"/>
        <item x="61"/>
        <item x="652"/>
        <item x="894"/>
        <item x="479"/>
        <item x="962"/>
        <item x="1351"/>
        <item x="1303"/>
        <item x="1151"/>
        <item x="192"/>
        <item x="871"/>
        <item x="617"/>
        <item x="831"/>
        <item x="852"/>
        <item x="1321"/>
        <item x="774"/>
        <item x="1354"/>
        <item x="1215"/>
        <item x="178"/>
        <item x="1376"/>
        <item x="306"/>
        <item x="239"/>
        <item x="1103"/>
        <item x="392"/>
        <item x="366"/>
        <item x="140"/>
        <item x="1308"/>
        <item x="86"/>
        <item x="991"/>
        <item x="891"/>
        <item x="1023"/>
        <item x="1385"/>
        <item x="167"/>
        <item x="721"/>
        <item x="1093"/>
        <item x="198"/>
        <item x="995"/>
        <item x="221"/>
        <item x="1201"/>
        <item x="1164"/>
        <item x="1027"/>
        <item x="574"/>
        <item x="1219"/>
        <item x="1202"/>
        <item x="383"/>
        <item x="34"/>
        <item x="1374"/>
        <item x="466"/>
        <item x="778"/>
        <item x="56"/>
        <item x="971"/>
        <item x="464"/>
        <item x="502"/>
        <item x="1156"/>
        <item x="314"/>
        <item x="17"/>
        <item x="211"/>
        <item x="222"/>
        <item x="975"/>
        <item x="375"/>
        <item x="1057"/>
        <item x="916"/>
        <item x="1147"/>
        <item x="923"/>
        <item x="518"/>
        <item x="231"/>
        <item x="1051"/>
        <item x="1255"/>
        <item x="1369"/>
        <item x="219"/>
        <item x="333"/>
        <item x="1160"/>
        <item x="1280"/>
        <item x="1136"/>
        <item x="351"/>
        <item x="1276"/>
        <item x="112"/>
        <item x="1177"/>
        <item x="1084"/>
        <item x="236"/>
        <item x="1378"/>
        <item x="901"/>
        <item x="5"/>
        <item x="754"/>
        <item x="1119"/>
        <item x="285"/>
        <item x="1368"/>
        <item x="902"/>
        <item x="1284"/>
        <item x="94"/>
        <item x="598"/>
        <item x="543"/>
        <item x="898"/>
        <item x="77"/>
        <item x="840"/>
        <item x="180"/>
        <item x="532"/>
        <item x="936"/>
        <item x="467"/>
        <item x="553"/>
        <item x="931"/>
        <item x="1203"/>
        <item x="505"/>
        <item x="1067"/>
        <item x="127"/>
        <item x="1231"/>
        <item x="1362"/>
        <item x="814"/>
        <item x="204"/>
        <item x="1192"/>
        <item x="174"/>
        <item x="592"/>
        <item x="634"/>
        <item x="1062"/>
        <item x="899"/>
        <item x="431"/>
        <item x="1017"/>
        <item x="944"/>
        <item x="571"/>
        <item x="573"/>
        <item x="853"/>
        <item x="251"/>
        <item x="1046"/>
        <item x="397"/>
        <item x="589"/>
        <item x="255"/>
        <item x="645"/>
        <item x="514"/>
        <item x="254"/>
        <item x="613"/>
        <item x="614"/>
        <item x="776"/>
        <item x="9"/>
        <item x="632"/>
        <item x="620"/>
        <item x="555"/>
        <item x="436"/>
        <item x="453"/>
        <item x="1179"/>
        <item x="819"/>
        <item x="1382"/>
        <item x="597"/>
        <item x="651"/>
        <item x="588"/>
        <item x="1224"/>
        <item x="408"/>
        <item x="893"/>
        <item x="1054"/>
        <item x="1106"/>
        <item x="913"/>
        <item x="1347"/>
        <item x="662"/>
        <item x="676"/>
        <item x="267"/>
        <item x="859"/>
        <item x="253"/>
        <item x="576"/>
        <item x="625"/>
        <item x="615"/>
        <item x="562"/>
        <item x="471"/>
        <item x="1221"/>
        <item x="868"/>
        <item x="470"/>
        <item x="454"/>
        <item x="639"/>
        <item x="638"/>
        <item x="756"/>
        <item x="438"/>
        <item x="942"/>
        <item x="941"/>
        <item x="943"/>
        <item x="1015"/>
        <item x="1092"/>
        <item x="362"/>
        <item x="269"/>
        <item x="1055"/>
        <item x="807"/>
        <item x="1095"/>
        <item x="867"/>
        <item x="861"/>
        <item x="670"/>
        <item x="201"/>
        <item x="249"/>
        <item x="821"/>
        <item x="605"/>
        <item x="741"/>
        <item x="1045"/>
        <item x="1063"/>
        <item x="619"/>
        <item x="869"/>
        <item x="622"/>
        <item x="567"/>
        <item x="881"/>
        <item x="572"/>
        <item x="404"/>
        <item x="363"/>
        <item x="570"/>
        <item x="559"/>
        <item x="705"/>
        <item x="1291"/>
        <item x="384"/>
        <item x="541"/>
        <item x="585"/>
        <item x="654"/>
        <item x="771"/>
        <item x="472"/>
        <item x="250"/>
        <item x="948"/>
        <item x="877"/>
        <item x="516"/>
        <item x="641"/>
        <item x="566"/>
        <item x="107"/>
        <item x="515"/>
        <item x="296"/>
        <item x="637"/>
        <item x="993"/>
        <item x="883"/>
        <item x="1019"/>
        <item x="577"/>
        <item x="1196"/>
        <item x="368"/>
        <item x="633"/>
        <item x="564"/>
        <item x="996"/>
        <item x="860"/>
        <item x="563"/>
        <item x="1235"/>
        <item x="718"/>
        <item x="445"/>
        <item x="1216"/>
        <item x="168"/>
        <item x="87"/>
        <item x="1389"/>
        <item x="584"/>
        <item x="716"/>
        <item x="215"/>
        <item x="889"/>
        <item x="803"/>
        <item x="101"/>
        <item x="1388"/>
        <item x="610"/>
        <item x="109"/>
        <item x="1246"/>
        <item x="162"/>
        <item x="1006"/>
        <item x="1297"/>
        <item x="1070"/>
        <item x="628"/>
        <item x="603"/>
        <item x="1099"/>
        <item x="583"/>
        <item x="557"/>
        <item x="580"/>
        <item x="773"/>
        <item x="36"/>
        <item x="1189"/>
        <item x="1188"/>
        <item x="369"/>
        <item x="1031"/>
        <item x="579"/>
        <item x="582"/>
        <item x="887"/>
        <item x="903"/>
        <item x="781"/>
        <item x="816"/>
        <item x="766"/>
        <item x="529"/>
        <item x="361"/>
        <item x="554"/>
        <item x="19"/>
        <item x="1327"/>
        <item x="1322"/>
        <item x="764"/>
        <item x="897"/>
        <item x="301"/>
        <item x="606"/>
        <item x="621"/>
        <item x="1171"/>
        <item x="1172"/>
        <item x="695"/>
        <item x="581"/>
        <item x="1021"/>
        <item x="578"/>
        <item x="157"/>
        <item x="226"/>
        <item x="1094"/>
        <item x="230"/>
        <item x="642"/>
        <item x="183"/>
        <item x="878"/>
        <item x="309"/>
        <item x="304"/>
        <item x="316"/>
        <item x="234"/>
        <item x="319"/>
        <item x="1390"/>
        <item x="1391"/>
        <item x="313"/>
        <item x="644"/>
        <item x="984"/>
        <item x="81"/>
        <item x="601"/>
        <item x="152"/>
        <item x="153"/>
        <item x="305"/>
        <item x="209"/>
        <item x="299"/>
        <item x="331"/>
        <item x="321"/>
        <item x="322"/>
        <item x="1212"/>
        <item x="300"/>
        <item x="310"/>
        <item x="386"/>
        <item x="983"/>
        <item x="671"/>
        <item x="266"/>
        <item x="1107"/>
        <item x="826"/>
        <item x="435"/>
        <item x="1293"/>
        <item x="428"/>
        <item x="425"/>
        <item x="1112"/>
        <item x="593"/>
        <item x="76"/>
        <item x="151"/>
        <item x="256"/>
        <item x="500"/>
        <item x="501"/>
        <item x="560"/>
        <item x="731"/>
        <item x="760"/>
        <item x="762"/>
        <item x="769"/>
        <item x="805"/>
        <item x="1034"/>
        <item x="1149"/>
        <item x="1195"/>
        <item x="1197"/>
        <item x="1223"/>
        <item x="32"/>
        <item x="55"/>
        <item x="188"/>
        <item x="280"/>
        <item x="401"/>
        <item x="433"/>
        <item x="947"/>
        <item x="979"/>
        <item x="1111"/>
        <item x="1294"/>
        <item x="1325"/>
        <item x="476"/>
        <item x="719"/>
        <item x="914"/>
        <item x="980"/>
        <item x="989"/>
        <item x="1271"/>
        <item x="1277"/>
        <item x="1316"/>
        <item x="69"/>
        <item x="1089"/>
        <item x="558"/>
        <item x="33"/>
        <item x="1273"/>
        <item x="477"/>
        <item x="1178"/>
        <item x="1033"/>
        <item x="1272"/>
        <item x="663"/>
        <item x="911"/>
        <item x="946"/>
        <item x="1108"/>
        <item x="747"/>
        <item x="1268"/>
        <item x="248"/>
        <item x="486"/>
        <item x="999"/>
        <item x="1182"/>
        <item x="1035"/>
        <item x="121"/>
        <item x="246"/>
        <item x="2"/>
        <item x="47"/>
        <item x="172"/>
        <item x="525"/>
        <item x="528"/>
        <item x="604"/>
        <item x="623"/>
        <item x="682"/>
        <item x="503"/>
        <item x="1314"/>
        <item x="423"/>
        <item x="1288"/>
        <item x="432"/>
        <item x="173"/>
        <item x="492"/>
        <item x="22"/>
        <item x="412"/>
        <item x="11"/>
        <item x="952"/>
        <item x="1090"/>
        <item x="263"/>
        <item x="1313"/>
        <item x="1254"/>
        <item x="424"/>
        <item x="85"/>
        <item x="1331"/>
        <item x="1085"/>
        <item x="800"/>
        <item x="1386"/>
        <item x="447"/>
        <item x="1256"/>
        <item x="241"/>
        <item x="608"/>
        <item x="475"/>
        <item x="656"/>
        <item x="908"/>
        <item x="1342"/>
        <item x="535"/>
        <item x="1228"/>
        <item x="915"/>
        <item x="848"/>
        <item x="210"/>
        <item x="1174"/>
        <item x="646"/>
        <item x="863"/>
        <item x="862"/>
        <item x="786"/>
        <item x="527"/>
        <item x="1047"/>
        <item x="1049"/>
        <item x="1013"/>
        <item x="406"/>
        <item x="675"/>
        <item x="264"/>
        <item x="252"/>
        <item x="523"/>
        <item x="624"/>
        <item x="426"/>
        <item x="105"/>
        <item x="590"/>
        <item x="616"/>
        <item x="912"/>
        <item x="182"/>
        <item x="544"/>
        <item x="575"/>
        <item x="422"/>
        <item x="1141"/>
        <item x="1080"/>
        <item x="128"/>
        <item x="90"/>
        <item x="130"/>
        <item x="131"/>
        <item x="136"/>
        <item x="631"/>
        <item x="177"/>
        <item x="132"/>
        <item x="1036"/>
        <item x="75"/>
        <item x="291"/>
        <item x="666"/>
        <item x="1081"/>
        <item x="70"/>
        <item x="927"/>
        <item x="139"/>
        <item x="1237"/>
        <item x="225"/>
        <item x="1207"/>
        <item x="702"/>
        <item x="1266"/>
        <item x="1338"/>
        <item x="1379"/>
        <item x="1265"/>
        <item x="389"/>
        <item x="1175"/>
        <item x="371"/>
        <item x="400"/>
        <item x="485"/>
        <item x="534"/>
        <item x="655"/>
        <item x="729"/>
        <item x="870"/>
        <item x="1026"/>
        <item x="1052"/>
        <item x="599"/>
        <item x="1176"/>
        <item x="44"/>
        <item x="964"/>
        <item x="668"/>
        <item x="548"/>
        <item x="549"/>
        <item x="1184"/>
        <item x="409"/>
        <item x="169"/>
        <item x="7"/>
        <item x="200"/>
        <item x="1185"/>
        <item x="872"/>
        <item x="720"/>
        <item x="66"/>
        <item x="71"/>
        <item x="546"/>
        <item x="547"/>
        <item x="57"/>
        <item x="265"/>
        <item x="1086"/>
        <item x="545"/>
        <item x="196"/>
        <item x="1340"/>
        <item x="1317"/>
        <item x="1011"/>
        <item x="691"/>
        <item x="723"/>
        <item x="51"/>
        <item x="768"/>
        <item x="858"/>
        <item x="787"/>
        <item x="659"/>
        <item x="1169"/>
        <item x="618"/>
        <item x="1001"/>
        <item x="457"/>
        <item x="416"/>
        <item x="1002"/>
        <item x="833"/>
        <item x="1030"/>
        <item x="1267"/>
        <item x="538"/>
        <item x="238"/>
        <item x="822"/>
        <item x="1299"/>
        <item x="1332"/>
        <item x="373"/>
        <item x="508"/>
        <item x="1258"/>
        <item x="244"/>
        <item x="1210"/>
        <item x="1292"/>
        <item x="875"/>
        <item x="517"/>
        <item x="143"/>
        <item x="733"/>
        <item x="193"/>
        <item x="1071"/>
        <item x="1206"/>
        <item x="1059"/>
        <item x="1213"/>
        <item x="439"/>
        <item x="924"/>
        <item x="1214"/>
        <item x="1173"/>
        <item x="288"/>
        <item x="1048"/>
        <item x="176"/>
        <item x="402"/>
        <item x="954"/>
        <item x="1028"/>
        <item x="830"/>
        <item x="242"/>
        <item x="1324"/>
        <item x="1307"/>
        <item x="415"/>
        <item x="117"/>
        <item x="37"/>
        <item x="52"/>
        <item x="54"/>
        <item x="294"/>
        <item x="1186"/>
        <item x="1193"/>
        <item x="1194"/>
        <item x="421"/>
        <item x="446"/>
        <item x="664"/>
        <item x="91"/>
        <item x="396"/>
        <item x="906"/>
        <item x="26"/>
        <item x="262"/>
        <item x="928"/>
        <item x="46"/>
        <item x="290"/>
        <item x="134"/>
        <item x="1025"/>
        <item x="350"/>
        <item x="1309"/>
        <item x="949"/>
        <item x="849"/>
        <item x="220"/>
        <item x="1230"/>
        <item x="1004"/>
        <item x="684"/>
        <item x="1183"/>
        <item x="1225"/>
        <item x="1295"/>
        <item x="199"/>
        <item x="1121"/>
        <item x="181"/>
        <item x="1104"/>
        <item x="163"/>
        <item x="673"/>
        <item x="166"/>
        <item x="845"/>
        <item x="777"/>
        <item x="74"/>
        <item x="828"/>
        <item x="42"/>
        <item x="1365"/>
        <item x="607"/>
        <item x="965"/>
        <item x="258"/>
        <item x="1249"/>
        <item x="1370"/>
        <item x="13"/>
        <item x="347"/>
        <item x="885"/>
        <item x="890"/>
        <item x="972"/>
        <item x="753"/>
        <item x="855"/>
        <item x="1349"/>
        <item x="1066"/>
        <item x="59"/>
        <item x="1134"/>
        <item x="917"/>
        <item x="1366"/>
        <item x="195"/>
        <item x="1142"/>
        <item x="961"/>
        <item x="64"/>
        <item x="340"/>
        <item x="708"/>
        <item x="308"/>
        <item x="352"/>
        <item x="815"/>
        <item x="1102"/>
        <item x="217"/>
        <item x="896"/>
        <item x="1287"/>
        <item x="935"/>
        <item x="4"/>
        <item x="394"/>
        <item x="79"/>
        <item x="970"/>
        <item x="1068"/>
        <item x="1236"/>
        <item x="240"/>
        <item x="156"/>
        <item x="45"/>
        <item x="1329"/>
        <item x="120"/>
        <item x="994"/>
        <item x="1392"/>
        <item x="461"/>
        <item x="854"/>
        <item x="484"/>
        <item x="1375"/>
        <item x="801"/>
        <item x="380"/>
        <item x="1044"/>
        <item x="197"/>
        <item x="1239"/>
        <item x="956"/>
        <item x="636"/>
        <item x="1367"/>
        <item x="511"/>
        <item x="1204"/>
        <item x="1356"/>
        <item x="724"/>
        <item x="602"/>
        <item x="512"/>
        <item x="282"/>
        <item x="1264"/>
        <item x="372"/>
        <item x="0"/>
        <item x="341"/>
        <item x="49"/>
        <item x="1016"/>
        <item x="794"/>
        <item x="184"/>
        <item x="955"/>
        <item x="974"/>
        <item x="1244"/>
        <item x="497"/>
        <item x="332"/>
        <item x="1384"/>
        <item x="277"/>
        <item x="678"/>
        <item x="594"/>
        <item x="154"/>
        <item x="374"/>
        <item x="857"/>
        <item x="1083"/>
        <item x="1058"/>
        <item x="784"/>
        <item x="745"/>
        <item x="1353"/>
        <item x="480"/>
        <item x="1358"/>
        <item x="165"/>
        <item x="444"/>
        <item x="755"/>
        <item x="1371"/>
        <item x="487"/>
        <item x="749"/>
        <item x="1130"/>
        <item x="1163"/>
        <item x="888"/>
        <item x="1344"/>
        <item x="326"/>
        <item x="481"/>
        <item x="1162"/>
        <item x="1208"/>
        <item x="813"/>
        <item x="1101"/>
        <item x="441"/>
        <item x="23"/>
        <item x="106"/>
        <item x="460"/>
        <item x="978"/>
        <item x="205"/>
        <item x="793"/>
        <item x="1144"/>
        <item x="685"/>
        <item x="734"/>
        <item x="18"/>
        <item x="1165"/>
        <item x="823"/>
        <item x="95"/>
        <item x="920"/>
        <item x="683"/>
        <item x="765"/>
        <item x="82"/>
        <item x="835"/>
        <item x="1105"/>
        <item x="1238"/>
        <item x="838"/>
        <item x="41"/>
        <item x="1109"/>
        <item x="335"/>
        <item x="129"/>
        <item x="744"/>
        <item x="442"/>
        <item x="58"/>
        <item x="1274"/>
        <item x="1263"/>
        <item x="1056"/>
        <item x="138"/>
        <item x="1247"/>
        <item x="524"/>
        <item x="451"/>
        <item x="780"/>
        <item x="161"/>
        <item x="667"/>
        <item x="355"/>
        <item x="353"/>
        <item x="271"/>
        <item x="959"/>
        <item x="650"/>
        <item x="712"/>
        <item x="990"/>
        <item x="403"/>
        <item x="411"/>
        <item x="224"/>
        <item x="739"/>
        <item x="1146"/>
        <item x="292"/>
        <item x="688"/>
        <item x="449"/>
        <item x="1394"/>
        <item x="420"/>
        <item x="700"/>
        <item x="834"/>
        <item x="84"/>
        <item x="904"/>
        <item x="273"/>
        <item x="39"/>
        <item x="1283"/>
        <item x="737"/>
        <item x="1"/>
        <item x="611"/>
        <item x="922"/>
        <item x="499"/>
        <item x="1348"/>
        <item x="1120"/>
        <item x="880"/>
        <item x="202"/>
        <item x="556"/>
        <item x="344"/>
        <item x="337"/>
        <item x="918"/>
        <item x="569"/>
        <item x="1167"/>
        <item x="930"/>
        <item x="463"/>
        <item x="767"/>
        <item x="1372"/>
        <item x="811"/>
        <item x="530"/>
        <item x="661"/>
        <item x="452"/>
        <item x="14"/>
        <item x="680"/>
        <item x="910"/>
        <item x="743"/>
        <item x="1014"/>
        <item x="738"/>
        <item x="1074"/>
        <item x="349"/>
        <item x="357"/>
        <item x="293"/>
        <item x="1315"/>
        <item x="982"/>
        <item x="78"/>
        <item x="851"/>
        <item x="717"/>
        <item x="218"/>
        <item x="92"/>
        <item x="879"/>
        <item x="648"/>
        <item x="272"/>
        <item x="519"/>
        <item x="53"/>
        <item x="876"/>
        <item x="1153"/>
        <item x="669"/>
        <item x="630"/>
        <item x="1125"/>
        <item x="115"/>
        <item x="742"/>
        <item x="295"/>
        <item x="1360"/>
        <item x="808"/>
        <item x="1097"/>
        <item x="186"/>
        <item x="427"/>
        <item x="1361"/>
        <item x="1137"/>
        <item x="612"/>
        <item x="28"/>
        <item x="725"/>
        <item x="1226"/>
        <item x="609"/>
        <item x="660"/>
        <item x="1072"/>
        <item x="126"/>
        <item x="761"/>
        <item x="752"/>
        <item x="1381"/>
        <item x="155"/>
        <item x="937"/>
        <item x="15"/>
        <item x="379"/>
        <item x="325"/>
        <item x="1290"/>
        <item x="600"/>
        <item x="114"/>
        <item x="1100"/>
        <item x="1069"/>
        <item x="797"/>
        <item x="929"/>
        <item x="65"/>
        <item x="817"/>
        <item x="365"/>
        <item x="281"/>
        <item x="550"/>
        <item x="802"/>
        <item x="1323"/>
        <item x="1191"/>
        <item x="736"/>
        <item t="default"/>
      </items>
    </pivotField>
    <pivotField axis="axisRow" dataField="1" showAll="0">
      <items count="14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t="default"/>
      </items>
    </pivotField>
    <pivotField showAll="0"/>
    <pivotField axis="axisPage" multipleItemSelectionAllowed="1" showAll="0">
      <items count="12">
        <item h="1" x="8"/>
        <item h="1" x="3"/>
        <item h="1" x="4"/>
        <item h="1" x="6"/>
        <item h="1" x="2"/>
        <item h="1" x="10"/>
        <item h="1" x="7"/>
        <item h="1" x="9"/>
        <item h="1" x="1"/>
        <item h="1" x="5"/>
        <item x="0"/>
        <item t="default"/>
      </items>
    </pivotField>
    <pivotField axis="axisPage" multipleItemSelectionAllowed="1" showAll="0">
      <items count="4">
        <item x="1"/>
        <item h="1" x="0"/>
        <item h="1" x="2"/>
        <item t="default"/>
      </items>
    </pivotField>
    <pivotField showAll="0"/>
    <pivotField showAll="0"/>
    <pivotField axis="axisPage" multipleItemSelectionAllowe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36">
    <i>
      <x v="3"/>
    </i>
    <i>
      <x v="5"/>
    </i>
    <i>
      <x v="6"/>
    </i>
    <i>
      <x v="13"/>
    </i>
    <i>
      <x v="15"/>
    </i>
    <i>
      <x v="16"/>
    </i>
    <i>
      <x v="28"/>
    </i>
    <i>
      <x v="31"/>
    </i>
    <i>
      <x v="36"/>
    </i>
    <i>
      <x v="38"/>
    </i>
    <i>
      <x v="40"/>
    </i>
    <i>
      <x v="41"/>
    </i>
    <i>
      <x v="42"/>
    </i>
    <i>
      <x v="43"/>
    </i>
    <i>
      <x v="46"/>
    </i>
    <i>
      <x v="47"/>
    </i>
    <i>
      <x v="49"/>
    </i>
    <i>
      <x v="50"/>
    </i>
    <i>
      <x v="53"/>
    </i>
    <i>
      <x v="56"/>
    </i>
    <i>
      <x v="62"/>
    </i>
    <i>
      <x v="63"/>
    </i>
    <i>
      <x v="64"/>
    </i>
    <i>
      <x v="65"/>
    </i>
    <i>
      <x v="80"/>
    </i>
    <i>
      <x v="81"/>
    </i>
    <i>
      <x v="82"/>
    </i>
    <i>
      <x v="85"/>
    </i>
    <i>
      <x v="86"/>
    </i>
    <i>
      <x v="90"/>
    </i>
    <i>
      <x v="99"/>
    </i>
    <i>
      <x v="101"/>
    </i>
    <i>
      <x v="104"/>
    </i>
    <i>
      <x v="106"/>
    </i>
    <i>
      <x v="109"/>
    </i>
    <i>
      <x v="118"/>
    </i>
    <i>
      <x v="122"/>
    </i>
    <i>
      <x v="123"/>
    </i>
    <i>
      <x v="124"/>
    </i>
    <i>
      <x v="125"/>
    </i>
    <i>
      <x v="126"/>
    </i>
    <i>
      <x v="127"/>
    </i>
    <i>
      <x v="130"/>
    </i>
    <i>
      <x v="131"/>
    </i>
    <i>
      <x v="132"/>
    </i>
    <i>
      <x v="140"/>
    </i>
    <i>
      <x v="141"/>
    </i>
    <i>
      <x v="149"/>
    </i>
    <i>
      <x v="150"/>
    </i>
    <i>
      <x v="153"/>
    </i>
    <i>
      <x v="154"/>
    </i>
    <i>
      <x v="155"/>
    </i>
    <i>
      <x v="156"/>
    </i>
    <i>
      <x v="158"/>
    </i>
    <i>
      <x v="159"/>
    </i>
    <i>
      <x v="161"/>
    </i>
    <i>
      <x v="163"/>
    </i>
    <i>
      <x v="164"/>
    </i>
    <i>
      <x v="165"/>
    </i>
    <i>
      <x v="169"/>
    </i>
    <i>
      <x v="175"/>
    </i>
    <i>
      <x v="183"/>
    </i>
    <i>
      <x v="185"/>
    </i>
    <i>
      <x v="186"/>
    </i>
    <i>
      <x v="198"/>
    </i>
    <i>
      <x v="200"/>
    </i>
    <i>
      <x v="203"/>
    </i>
    <i>
      <x v="204"/>
    </i>
    <i>
      <x v="205"/>
    </i>
    <i>
      <x v="206"/>
    </i>
    <i>
      <x v="210"/>
    </i>
    <i>
      <x v="216"/>
    </i>
    <i>
      <x v="217"/>
    </i>
    <i>
      <x v="218"/>
    </i>
    <i>
      <x v="219"/>
    </i>
    <i>
      <x v="227"/>
    </i>
    <i>
      <x v="228"/>
    </i>
    <i>
      <x v="229"/>
    </i>
    <i>
      <x v="230"/>
    </i>
    <i>
      <x v="231"/>
    </i>
    <i>
      <x v="234"/>
    </i>
    <i>
      <x v="235"/>
    </i>
    <i>
      <x v="236"/>
    </i>
    <i>
      <x v="237"/>
    </i>
    <i>
      <x v="238"/>
    </i>
    <i>
      <x v="242"/>
    </i>
    <i>
      <x v="253"/>
    </i>
    <i>
      <x v="254"/>
    </i>
    <i>
      <x v="255"/>
    </i>
    <i>
      <x v="256"/>
    </i>
    <i>
      <x v="261"/>
    </i>
    <i>
      <x v="264"/>
    </i>
    <i>
      <x v="273"/>
    </i>
    <i>
      <x v="274"/>
    </i>
    <i>
      <x v="276"/>
    </i>
    <i>
      <x v="277"/>
    </i>
    <i>
      <x v="278"/>
    </i>
    <i>
      <x v="279"/>
    </i>
    <i>
      <x v="281"/>
    </i>
    <i>
      <x v="282"/>
    </i>
    <i>
      <x v="285"/>
    </i>
    <i>
      <x v="286"/>
    </i>
    <i>
      <x v="290"/>
    </i>
    <i>
      <x v="302"/>
    </i>
    <i>
      <x v="303"/>
    </i>
    <i>
      <x v="304"/>
    </i>
    <i>
      <x v="305"/>
    </i>
    <i>
      <x v="306"/>
    </i>
    <i>
      <x v="307"/>
    </i>
    <i>
      <x v="308"/>
    </i>
    <i>
      <x v="309"/>
    </i>
    <i>
      <x v="312"/>
    </i>
    <i>
      <x v="313"/>
    </i>
    <i>
      <x v="314"/>
    </i>
    <i>
      <x v="315"/>
    </i>
    <i>
      <x v="316"/>
    </i>
    <i>
      <x v="319"/>
    </i>
    <i>
      <x v="320"/>
    </i>
    <i>
      <x v="321"/>
    </i>
    <i>
      <x v="322"/>
    </i>
    <i>
      <x v="323"/>
    </i>
    <i>
      <x v="324"/>
    </i>
    <i>
      <x v="326"/>
    </i>
    <i>
      <x v="327"/>
    </i>
    <i>
      <x v="328"/>
    </i>
    <i>
      <x v="329"/>
    </i>
    <i>
      <x v="330"/>
    </i>
    <i>
      <x v="331"/>
    </i>
    <i>
      <x v="332"/>
    </i>
    <i>
      <x v="333"/>
    </i>
    <i>
      <x v="334"/>
    </i>
    <i>
      <x v="335"/>
    </i>
    <i>
      <x v="337"/>
    </i>
    <i>
      <x v="340"/>
    </i>
    <i>
      <x v="341"/>
    </i>
    <i>
      <x v="342"/>
    </i>
    <i>
      <x v="343"/>
    </i>
    <i>
      <x v="345"/>
    </i>
    <i>
      <x v="346"/>
    </i>
    <i>
      <x v="347"/>
    </i>
    <i>
      <x v="348"/>
    </i>
    <i>
      <x v="349"/>
    </i>
    <i>
      <x v="350"/>
    </i>
    <i>
      <x v="351"/>
    </i>
    <i>
      <x v="353"/>
    </i>
    <i>
      <x v="354"/>
    </i>
    <i>
      <x v="355"/>
    </i>
    <i>
      <x v="356"/>
    </i>
    <i>
      <x v="357"/>
    </i>
    <i>
      <x v="358"/>
    </i>
    <i>
      <x v="359"/>
    </i>
    <i>
      <x v="360"/>
    </i>
    <i>
      <x v="362"/>
    </i>
    <i>
      <x v="365"/>
    </i>
    <i>
      <x v="366"/>
    </i>
    <i>
      <x v="367"/>
    </i>
    <i>
      <x v="368"/>
    </i>
    <i>
      <x v="369"/>
    </i>
    <i>
      <x v="370"/>
    </i>
    <i>
      <x v="372"/>
    </i>
    <i>
      <x v="377"/>
    </i>
    <i>
      <x v="378"/>
    </i>
    <i>
      <x v="379"/>
    </i>
    <i>
      <x v="384"/>
    </i>
    <i>
      <x v="385"/>
    </i>
    <i>
      <x v="386"/>
    </i>
    <i>
      <x v="387"/>
    </i>
    <i>
      <x v="388"/>
    </i>
    <i>
      <x v="389"/>
    </i>
    <i>
      <x v="393"/>
    </i>
    <i>
      <x v="395"/>
    </i>
    <i>
      <x v="405"/>
    </i>
    <i>
      <x v="415"/>
    </i>
    <i>
      <x v="422"/>
    </i>
    <i>
      <x v="435"/>
    </i>
    <i>
      <x v="436"/>
    </i>
    <i>
      <x v="441"/>
    </i>
    <i>
      <x v="446"/>
    </i>
    <i>
      <x v="449"/>
    </i>
    <i>
      <x v="453"/>
    </i>
    <i>
      <x v="454"/>
    </i>
    <i>
      <x v="456"/>
    </i>
    <i>
      <x v="458"/>
    </i>
    <i>
      <x v="460"/>
    </i>
    <i>
      <x v="461"/>
    </i>
    <i>
      <x v="465"/>
    </i>
    <i>
      <x v="466"/>
    </i>
    <i>
      <x v="467"/>
    </i>
    <i>
      <x v="472"/>
    </i>
    <i>
      <x v="473"/>
    </i>
    <i>
      <x v="475"/>
    </i>
    <i>
      <x v="481"/>
    </i>
    <i>
      <x v="482"/>
    </i>
    <i>
      <x v="484"/>
    </i>
    <i>
      <x v="487"/>
    </i>
    <i>
      <x v="493"/>
    </i>
    <i>
      <x v="496"/>
    </i>
    <i>
      <x v="497"/>
    </i>
    <i>
      <x v="501"/>
    </i>
    <i>
      <x v="502"/>
    </i>
    <i>
      <x v="503"/>
    </i>
    <i>
      <x v="504"/>
    </i>
    <i>
      <x v="505"/>
    </i>
    <i>
      <x v="506"/>
    </i>
    <i>
      <x v="509"/>
    </i>
    <i>
      <x v="510"/>
    </i>
    <i>
      <x v="520"/>
    </i>
    <i>
      <x v="522"/>
    </i>
    <i>
      <x v="523"/>
    </i>
    <i>
      <x v="524"/>
    </i>
    <i>
      <x v="525"/>
    </i>
    <i>
      <x v="527"/>
    </i>
    <i>
      <x v="542"/>
    </i>
    <i>
      <x v="545"/>
    </i>
    <i>
      <x v="546"/>
    </i>
    <i>
      <x v="552"/>
    </i>
    <i>
      <x v="558"/>
    </i>
    <i>
      <x v="560"/>
    </i>
    <i>
      <x v="568"/>
    </i>
    <i>
      <x v="569"/>
    </i>
    <i>
      <x v="570"/>
    </i>
    <i>
      <x v="572"/>
    </i>
    <i>
      <x v="575"/>
    </i>
    <i>
      <x v="579"/>
    </i>
    <i>
      <x v="580"/>
    </i>
    <i>
      <x v="581"/>
    </i>
    <i>
      <x v="582"/>
    </i>
    <i>
      <x v="584"/>
    </i>
    <i>
      <x v="585"/>
    </i>
    <i>
      <x v="586"/>
    </i>
    <i>
      <x v="587"/>
    </i>
    <i>
      <x v="589"/>
    </i>
    <i>
      <x v="590"/>
    </i>
    <i>
      <x v="591"/>
    </i>
    <i>
      <x v="593"/>
    </i>
    <i>
      <x v="594"/>
    </i>
    <i>
      <x v="595"/>
    </i>
    <i>
      <x v="596"/>
    </i>
    <i>
      <x v="597"/>
    </i>
    <i>
      <x v="598"/>
    </i>
    <i>
      <x v="599"/>
    </i>
    <i>
      <x v="601"/>
    </i>
    <i>
      <x v="605"/>
    </i>
    <i>
      <x v="606"/>
    </i>
    <i>
      <x v="610"/>
    </i>
    <i>
      <x v="617"/>
    </i>
    <i>
      <x v="619"/>
    </i>
    <i>
      <x v="622"/>
    </i>
    <i>
      <x v="623"/>
    </i>
    <i>
      <x v="624"/>
    </i>
    <i>
      <x v="626"/>
    </i>
    <i>
      <x v="627"/>
    </i>
    <i>
      <x v="628"/>
    </i>
    <i>
      <x v="629"/>
    </i>
    <i>
      <x v="630"/>
    </i>
    <i>
      <x v="631"/>
    </i>
    <i>
      <x v="634"/>
    </i>
    <i>
      <x v="636"/>
    </i>
    <i>
      <x v="637"/>
    </i>
    <i>
      <x v="638"/>
    </i>
    <i>
      <x v="639"/>
    </i>
    <i>
      <x v="642"/>
    </i>
    <i>
      <x v="647"/>
    </i>
    <i>
      <x v="650"/>
    </i>
    <i>
      <x v="651"/>
    </i>
    <i>
      <x v="652"/>
    </i>
    <i>
      <x v="653"/>
    </i>
    <i>
      <x v="655"/>
    </i>
    <i>
      <x v="656"/>
    </i>
    <i>
      <x v="658"/>
    </i>
    <i>
      <x v="659"/>
    </i>
    <i>
      <x v="664"/>
    </i>
    <i>
      <x v="667"/>
    </i>
    <i>
      <x v="668"/>
    </i>
    <i>
      <x v="671"/>
    </i>
    <i>
      <x v="673"/>
    </i>
    <i>
      <x v="677"/>
    </i>
    <i>
      <x v="681"/>
    </i>
    <i>
      <x v="682"/>
    </i>
    <i>
      <x v="686"/>
    </i>
    <i>
      <x v="687"/>
    </i>
    <i>
      <x v="691"/>
    </i>
    <i>
      <x v="693"/>
    </i>
    <i>
      <x v="694"/>
    </i>
    <i>
      <x v="695"/>
    </i>
    <i>
      <x v="696"/>
    </i>
    <i>
      <x v="697"/>
    </i>
    <i>
      <x v="701"/>
    </i>
    <i>
      <x v="715"/>
    </i>
    <i>
      <x v="716"/>
    </i>
    <i>
      <x v="722"/>
    </i>
    <i>
      <x v="724"/>
    </i>
    <i>
      <x v="725"/>
    </i>
    <i>
      <x v="726"/>
    </i>
    <i>
      <x v="730"/>
    </i>
    <i>
      <x v="732"/>
    </i>
    <i>
      <x v="734"/>
    </i>
    <i>
      <x v="738"/>
    </i>
    <i>
      <x v="739"/>
    </i>
    <i>
      <x v="742"/>
    </i>
    <i>
      <x v="743"/>
    </i>
    <i>
      <x v="746"/>
    </i>
    <i>
      <x v="747"/>
    </i>
    <i>
      <x v="749"/>
    </i>
    <i>
      <x v="758"/>
    </i>
    <i>
      <x v="769"/>
    </i>
    <i>
      <x v="783"/>
    </i>
    <i>
      <x v="786"/>
    </i>
    <i>
      <x v="787"/>
    </i>
    <i>
      <x v="788"/>
    </i>
    <i>
      <x v="793"/>
    </i>
    <i>
      <x v="794"/>
    </i>
    <i>
      <x v="795"/>
    </i>
    <i>
      <x v="796"/>
    </i>
    <i>
      <x v="802"/>
    </i>
    <i>
      <x v="803"/>
    </i>
    <i>
      <x v="805"/>
    </i>
    <i>
      <x v="807"/>
    </i>
    <i>
      <x v="815"/>
    </i>
    <i>
      <x v="816"/>
    </i>
    <i>
      <x v="819"/>
    </i>
    <i>
      <x v="820"/>
    </i>
    <i>
      <x v="823"/>
    </i>
    <i>
      <x v="825"/>
    </i>
    <i>
      <x v="826"/>
    </i>
    <i>
      <x v="828"/>
    </i>
    <i>
      <x v="829"/>
    </i>
    <i>
      <x v="830"/>
    </i>
    <i>
      <x v="833"/>
    </i>
    <i>
      <x v="834"/>
    </i>
    <i>
      <x v="836"/>
    </i>
    <i>
      <x v="837"/>
    </i>
    <i>
      <x v="838"/>
    </i>
    <i>
      <x v="839"/>
    </i>
    <i>
      <x v="840"/>
    </i>
    <i>
      <x v="841"/>
    </i>
    <i>
      <x v="851"/>
    </i>
    <i>
      <x v="859"/>
    </i>
    <i>
      <x v="864"/>
    </i>
    <i>
      <x v="869"/>
    </i>
    <i>
      <x v="871"/>
    </i>
    <i>
      <x v="879"/>
    </i>
    <i>
      <x v="880"/>
    </i>
    <i>
      <x v="883"/>
    </i>
    <i>
      <x v="890"/>
    </i>
    <i>
      <x v="891"/>
    </i>
    <i>
      <x v="906"/>
    </i>
    <i>
      <x v="912"/>
    </i>
    <i>
      <x v="914"/>
    </i>
    <i>
      <x v="915"/>
    </i>
    <i>
      <x v="916"/>
    </i>
    <i>
      <x v="917"/>
    </i>
    <i>
      <x v="919"/>
    </i>
    <i>
      <x v="920"/>
    </i>
    <i>
      <x v="922"/>
    </i>
    <i>
      <x v="923"/>
    </i>
    <i>
      <x v="925"/>
    </i>
    <i>
      <x v="926"/>
    </i>
    <i>
      <x v="929"/>
    </i>
    <i>
      <x v="930"/>
    </i>
    <i>
      <x v="932"/>
    </i>
    <i>
      <x v="936"/>
    </i>
    <i>
      <x v="940"/>
    </i>
    <i>
      <x v="942"/>
    </i>
    <i>
      <x v="945"/>
    </i>
    <i>
      <x v="958"/>
    </i>
    <i>
      <x v="973"/>
    </i>
    <i>
      <x v="974"/>
    </i>
    <i>
      <x v="978"/>
    </i>
    <i>
      <x v="983"/>
    </i>
    <i>
      <x v="991"/>
    </i>
    <i>
      <x v="993"/>
    </i>
    <i>
      <x v="994"/>
    </i>
    <i>
      <x v="995"/>
    </i>
    <i>
      <x v="996"/>
    </i>
    <i>
      <x v="997"/>
    </i>
    <i>
      <x v="999"/>
    </i>
    <i>
      <x v="1000"/>
    </i>
    <i>
      <x v="1001"/>
    </i>
    <i>
      <x v="1002"/>
    </i>
    <i>
      <x v="1003"/>
    </i>
    <i>
      <x v="1006"/>
    </i>
    <i>
      <x v="1011"/>
    </i>
    <i>
      <x v="1012"/>
    </i>
    <i>
      <x v="1015"/>
    </i>
    <i>
      <x v="1017"/>
    </i>
    <i>
      <x v="1018"/>
    </i>
    <i>
      <x v="1019"/>
    </i>
    <i>
      <x v="1020"/>
    </i>
    <i>
      <x v="1022"/>
    </i>
    <i>
      <x v="1027"/>
    </i>
    <i>
      <x v="1030"/>
    </i>
    <i>
      <x v="1031"/>
    </i>
    <i>
      <x v="1033"/>
    </i>
    <i>
      <x v="1039"/>
    </i>
    <i>
      <x v="1041"/>
    </i>
    <i>
      <x v="1042"/>
    </i>
    <i>
      <x v="1045"/>
    </i>
    <i>
      <x v="1048"/>
    </i>
    <i>
      <x v="1049"/>
    </i>
    <i>
      <x v="1051"/>
    </i>
    <i>
      <x v="1052"/>
    </i>
    <i>
      <x v="1053"/>
    </i>
    <i>
      <x v="1056"/>
    </i>
    <i>
      <x v="1057"/>
    </i>
    <i>
      <x v="1059"/>
    </i>
    <i>
      <x v="1066"/>
    </i>
    <i>
      <x v="1067"/>
    </i>
    <i>
      <x v="1071"/>
    </i>
    <i>
      <x v="1072"/>
    </i>
    <i>
      <x v="1075"/>
    </i>
    <i>
      <x v="1076"/>
    </i>
    <i>
      <x v="1080"/>
    </i>
    <i>
      <x v="1081"/>
    </i>
    <i>
      <x v="1082"/>
    </i>
    <i>
      <x v="1084"/>
    </i>
    <i>
      <x v="1091"/>
    </i>
    <i>
      <x v="1095"/>
    </i>
    <i>
      <x v="1096"/>
    </i>
    <i>
      <x v="1098"/>
    </i>
    <i>
      <x v="1099"/>
    </i>
    <i>
      <x v="1100"/>
    </i>
    <i>
      <x v="1104"/>
    </i>
    <i>
      <x v="1105"/>
    </i>
    <i>
      <x v="1112"/>
    </i>
    <i>
      <x v="1117"/>
    </i>
    <i>
      <x v="1127"/>
    </i>
    <i>
      <x v="1129"/>
    </i>
    <i>
      <x v="1130"/>
    </i>
    <i>
      <x v="1133"/>
    </i>
    <i>
      <x v="1134"/>
    </i>
    <i>
      <x v="1138"/>
    </i>
    <i>
      <x v="1139"/>
    </i>
    <i>
      <x v="1140"/>
    </i>
    <i>
      <x v="1141"/>
    </i>
    <i>
      <x v="1142"/>
    </i>
    <i>
      <x v="1143"/>
    </i>
    <i>
      <x v="1158"/>
    </i>
    <i>
      <x v="1159"/>
    </i>
    <i>
      <x v="1160"/>
    </i>
    <i>
      <x v="1165"/>
    </i>
    <i>
      <x v="1167"/>
    </i>
    <i>
      <x v="1168"/>
    </i>
    <i>
      <x v="1169"/>
    </i>
    <i>
      <x v="1173"/>
    </i>
    <i>
      <x v="1174"/>
    </i>
    <i>
      <x v="1175"/>
    </i>
    <i>
      <x v="1176"/>
    </i>
    <i>
      <x v="1179"/>
    </i>
    <i>
      <x v="1181"/>
    </i>
    <i>
      <x v="1183"/>
    </i>
    <i>
      <x v="1186"/>
    </i>
    <i>
      <x v="1192"/>
    </i>
    <i>
      <x v="1193"/>
    </i>
    <i>
      <x v="1196"/>
    </i>
    <i>
      <x v="1199"/>
    </i>
    <i>
      <x v="1209"/>
    </i>
    <i>
      <x v="1210"/>
    </i>
    <i>
      <x v="1212"/>
    </i>
    <i>
      <x v="1217"/>
    </i>
    <i>
      <x v="1219"/>
    </i>
    <i>
      <x v="1227"/>
    </i>
    <i>
      <x v="1228"/>
    </i>
    <i>
      <x v="1229"/>
    </i>
    <i>
      <x v="1241"/>
    </i>
    <i>
      <x v="1248"/>
    </i>
    <i>
      <x v="1251"/>
    </i>
    <i>
      <x v="1257"/>
    </i>
    <i>
      <x v="1261"/>
    </i>
    <i>
      <x v="1263"/>
    </i>
    <i>
      <x v="1266"/>
    </i>
    <i>
      <x v="1268"/>
    </i>
    <i>
      <x v="1275"/>
    </i>
    <i>
      <x v="1281"/>
    </i>
    <i>
      <x v="1290"/>
    </i>
    <i>
      <x v="1292"/>
    </i>
    <i>
      <x v="1293"/>
    </i>
    <i>
      <x v="1297"/>
    </i>
    <i>
      <x v="1302"/>
    </i>
    <i>
      <x v="1310"/>
    </i>
    <i>
      <x v="1316"/>
    </i>
    <i>
      <x v="1317"/>
    </i>
    <i>
      <x v="1325"/>
    </i>
    <i>
      <x v="1326"/>
    </i>
    <i>
      <x v="1331"/>
    </i>
    <i>
      <x v="1337"/>
    </i>
    <i>
      <x v="1338"/>
    </i>
    <i>
      <x v="1341"/>
    </i>
    <i>
      <x v="1342"/>
    </i>
    <i>
      <x v="1348"/>
    </i>
    <i>
      <x v="1352"/>
    </i>
    <i>
      <x v="1361"/>
    </i>
    <i>
      <x v="1362"/>
    </i>
    <i>
      <x v="1365"/>
    </i>
    <i>
      <x v="1369"/>
    </i>
    <i>
      <x v="1373"/>
    </i>
    <i>
      <x v="1388"/>
    </i>
    <i>
      <x v="1389"/>
    </i>
    <i>
      <x v="1390"/>
    </i>
    <i>
      <x v="1392"/>
    </i>
    <i>
      <x v="1393"/>
    </i>
    <i>
      <x v="1394"/>
    </i>
    <i>
      <x v="1395"/>
    </i>
    <i>
      <x v="1396"/>
    </i>
    <i>
      <x v="1397"/>
    </i>
    <i>
      <x v="1398"/>
    </i>
    <i>
      <x v="1399"/>
    </i>
    <i>
      <x v="1400"/>
    </i>
    <i>
      <x v="1401"/>
    </i>
    <i>
      <x v="1402"/>
    </i>
    <i>
      <x v="1403"/>
    </i>
    <i>
      <x v="1404"/>
    </i>
    <i>
      <x v="1405"/>
    </i>
    <i>
      <x v="1406"/>
    </i>
    <i>
      <x v="1407"/>
    </i>
    <i>
      <x v="1408"/>
    </i>
    <i>
      <x v="1410"/>
    </i>
    <i>
      <x v="1411"/>
    </i>
    <i>
      <x v="1412"/>
    </i>
    <i>
      <x v="1413"/>
    </i>
    <i>
      <x v="1414"/>
    </i>
    <i>
      <x v="1415"/>
    </i>
    <i>
      <x v="1416"/>
    </i>
    <i>
      <x v="1417"/>
    </i>
    <i>
      <x v="1418"/>
    </i>
    <i>
      <x v="1419"/>
    </i>
    <i>
      <x v="1420"/>
    </i>
    <i>
      <x v="1422"/>
    </i>
    <i>
      <x v="1423"/>
    </i>
    <i>
      <x v="1428"/>
    </i>
    <i>
      <x v="1429"/>
    </i>
    <i>
      <x v="1436"/>
    </i>
    <i>
      <x v="1437"/>
    </i>
    <i>
      <x v="1440"/>
    </i>
    <i>
      <x v="1441"/>
    </i>
    <i t="grand">
      <x/>
    </i>
  </rowItems>
  <colItems count="1">
    <i/>
  </colItems>
  <pageFields count="3">
    <pageField fld="4" hier="-1"/>
    <pageField fld="7" hier="-1"/>
    <pageField fld="3"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622" dT="2023-08-23T05:05:51.53" personId="{441AA685-53C7-4C9E-A97B-023E7D438A8C}" id="{69DCE14C-FAB7-4E7E-B262-ED1C97E7EC1D}">
    <text>"gFrontEndLoyaltyShop_ON_nginx_cluster_internet" exists in CMDB portal but has different Custodians and Asset Owner</text>
  </threadedComment>
  <threadedComment ref="B1289" dT="2023-08-23T04:48:59.48" personId="{441AA685-53C7-4C9E-A97B-023E7D438A8C}" id="{5AA717F9-A4B9-4C9A-82A1-5245A963DBFF}">
    <text>Spot-On_P exists in CMDB but with different identifier</text>
  </threadedComment>
  <threadedComment ref="B1435" dT="2023-08-23T04:51:49.83" personId="{441AA685-53C7-4C9E-A97B-023E7D438A8C}" id="{C3657FD5-E4D1-46F5-B90F-AFE1724268B6}">
    <text xml:space="preserve">Lots of assets sharing "zCreditCardsAPI" name but none with same identifier </text>
  </threadedComment>
  <threadedComment ref="B1440" dT="2023-08-23T04:52:37.61" personId="{441AA685-53C7-4C9E-A97B-023E7D438A8C}" id="{76B8FDF1-8D44-4A06-A62D-69799E5FF5D3}">
    <text xml:space="preserve">2 different assets in CMDB sharing the name "zManageBussAccAPI" </text>
  </threadedComment>
</ThreadedComments>
</file>

<file path=xl/threadedComments/threadedComment2.xml><?xml version="1.0" encoding="utf-8"?>
<ThreadedComments xmlns="http://schemas.microsoft.com/office/spreadsheetml/2018/threadedcomments" xmlns:x="http://schemas.openxmlformats.org/spreadsheetml/2006/main">
  <threadedComment ref="A135" dT="2022-10-26T06:08:10.24" personId="{7D120953-365F-46ED-8CA4-A4DF8316F7B3}" id="{DB3C06F5-F81C-4BEB-994F-32D19DD40056}">
    <text>previously Ken van Hasselt</text>
  </threadedComment>
  <threadedComment ref="B595" dT="2022-10-26T06:08:10.24" personId="{7D120953-365F-46ED-8CA4-A4DF8316F7B3}" id="{B7B06961-6F01-4D72-B5CE-F3F589D4ADF6}">
    <text>previously Ken van Hasselt</text>
  </threadedComment>
</ThreadedComments>
</file>

<file path=xl/threadedComments/threadedComment3.xml><?xml version="1.0" encoding="utf-8"?>
<ThreadedComments xmlns="http://schemas.microsoft.com/office/spreadsheetml/2018/threadedcomments" xmlns:x="http://schemas.openxmlformats.org/spreadsheetml/2006/main">
  <threadedComment ref="U22" dT="2023-08-27T11:03:16.72" personId="{441AA685-53C7-4C9E-A97B-023E7D438A8C}" id="{E34AAD4E-74A2-469E-9791-B6D7A8A60ED8}">
    <text>Combination of 'For Decommissioning' and 'Decomissioned. CMDB to be updated' in Comments Column</text>
  </threadedComment>
  <threadedComment ref="F29" dT="2023-08-18T10:34:05.59" personId="{441AA685-53C7-4C9E-A97B-023E7D438A8C}" id="{6CF4D7E7-BCAB-48C9-AFF8-3D6189235D46}">
    <text>To cross reference with https://ing.service-now.com/now/nav/ui/classic/params/target/u_cmdb_business_application.do%3Fsys_id%3D6b70ae3adb64c850f2ae5cd4dc96190b%26sysparm_record_target%3Du_cmdb%26sysparm_record_row%3D3%26sysparm_record_rows%3D120%26sysparm_record_list%3Dinstall_status%2521%253D7%255EnameCONTAINSCena%255EORDERBYname</text>
    <extLst>
      <x:ext xmlns:xltc2="http://schemas.microsoft.com/office/spreadsheetml/2020/threadedcomments2" uri="{F7C98A9C-CBB3-438F-8F68-D28B6AF4A901}">
        <xltc2:checksum>4095920162</xltc2:checksum>
        <xltc2:hyperlink startIndex="24" length="308" url="https://ing.service-now.com/now/nav/ui/classic/params/target/u_cmdb_business_application.do%3Fsys_id%3D6b70ae3adb64c850f2ae5cd4dc96190b%26sysparm_record_target%3Du_cmdb%26sysparm_record_row%3D3%26sysparm_record_rows%3D120%26sysparm_record_list%3Dinstall_status%2521%253D7%255EnameCONTAINSCena%255EORDERBYname"/>
      </x:ext>
    </extLst>
  </threadedComment>
  <threadedComment ref="M29" dT="2023-08-27T10:44:33.14" personId="{441AA685-53C7-4C9E-A97B-023E7D438A8C}" id="{1F5C3E9A-5445-492A-B74C-60800E0AED76}">
    <text>Combination of NL and Blanks in Comment Column</text>
  </threadedComment>
</ThreadedComments>
</file>

<file path=xl/threadedComments/threadedComment4.xml><?xml version="1.0" encoding="utf-8"?>
<ThreadedComments xmlns="http://schemas.microsoft.com/office/spreadsheetml/2018/threadedcomments" xmlns:x="http://schemas.openxmlformats.org/spreadsheetml/2006/main">
  <threadedComment ref="D22" dT="2023-08-18T10:34:05.59" personId="{441AA685-53C7-4C9E-A97B-023E7D438A8C}" id="{1A0902B9-8703-4B64-80F1-A174B0C0656E}">
    <text>To cross reference with https://ing.service-now.com/now/nav/ui/classic/params/target/u_cmdb_business_application.do%3Fsys_id%3D6b70ae3adb64c850f2ae5cd4dc96190b%26sysparm_record_target%3Du_cmdb%26sysparm_record_row%3D3%26sysparm_record_rows%3D120%26sysparm_record_list%3Dinstall_status%2521%253D7%255EnameCONTAINSCena%255EORDERBYname</text>
    <extLst>
      <x:ext xmlns:xltc2="http://schemas.microsoft.com/office/spreadsheetml/2020/threadedcomments2" uri="{F7C98A9C-CBB3-438F-8F68-D28B6AF4A901}">
        <xltc2:checksum>4095920162</xltc2:checksum>
        <xltc2:hyperlink startIndex="24" length="308" url="https://ing.service-now.com/now/nav/ui/classic/params/target/u_cmdb_business_application.do%3Fsys_id%3D6b70ae3adb64c850f2ae5cd4dc96190b%26sysparm_record_target%3Du_cmdb%26sysparm_record_row%3D3%26sysparm_record_rows%3D120%26sysparm_record_list%3Dinstall_status%2521%253D7%255EnameCONTAINSCena%255EORDERBYname"/>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45"/>
  <sheetViews>
    <sheetView tabSelected="1" zoomScale="57" zoomScaleNormal="100" workbookViewId="0">
      <selection activeCell="D1447" sqref="D1447"/>
    </sheetView>
  </sheetViews>
  <sheetFormatPr defaultRowHeight="14.5" x14ac:dyDescent="0.35"/>
  <cols>
    <col min="1" max="1" width="34.1796875" customWidth="1"/>
    <col min="2" max="2" width="53.54296875" bestFit="1" customWidth="1"/>
    <col min="3" max="4" width="53.54296875" customWidth="1"/>
    <col min="5" max="5" width="44.54296875" style="3" customWidth="1"/>
    <col min="6" max="6" width="17.26953125" customWidth="1"/>
    <col min="7" max="7" width="18.36328125" customWidth="1"/>
    <col min="8" max="8" width="24.7265625" customWidth="1"/>
    <col min="9" max="9" width="24.6328125" bestFit="1" customWidth="1"/>
    <col min="10" max="10" width="15.6328125" bestFit="1" customWidth="1"/>
    <col min="11" max="11" width="77" bestFit="1" customWidth="1"/>
    <col min="12" max="12" width="19.36328125" customWidth="1"/>
    <col min="13" max="13" width="9" customWidth="1"/>
    <col min="14" max="14" width="16.7265625" bestFit="1" customWidth="1"/>
    <col min="15" max="15" width="11.81640625" bestFit="1" customWidth="1"/>
    <col min="16" max="16" width="10.453125" bestFit="1" customWidth="1"/>
    <col min="17" max="17" width="8.453125" bestFit="1" customWidth="1"/>
    <col min="18" max="18" width="4.7265625" customWidth="1"/>
    <col min="19" max="20" width="34.1796875" customWidth="1"/>
    <col min="21" max="21" width="11.1796875" bestFit="1" customWidth="1"/>
    <col min="22" max="22" width="87" customWidth="1"/>
    <col min="23" max="23" width="79.7265625" customWidth="1"/>
    <col min="24" max="24" width="42.26953125" customWidth="1"/>
    <col min="25" max="25" width="23.54296875" customWidth="1"/>
    <col min="26" max="26" width="25.6328125" bestFit="1" customWidth="1"/>
    <col min="27" max="27" width="13.6328125" bestFit="1" customWidth="1"/>
    <col min="28" max="28" width="31.7265625" bestFit="1" customWidth="1"/>
    <col min="29" max="29" width="49.6328125" customWidth="1"/>
    <col min="30" max="30" width="74.7265625" customWidth="1"/>
    <col min="31" max="31" width="39.36328125" customWidth="1"/>
  </cols>
  <sheetData>
    <row r="1" spans="1:31" x14ac:dyDescent="0.35">
      <c r="A1" s="1" t="s">
        <v>4016</v>
      </c>
      <c r="B1" s="1" t="s">
        <v>0</v>
      </c>
      <c r="C1" s="1" t="s">
        <v>4109</v>
      </c>
      <c r="D1" s="1" t="s">
        <v>4110</v>
      </c>
      <c r="E1" s="2" t="s">
        <v>19</v>
      </c>
      <c r="F1" s="1" t="s">
        <v>4015</v>
      </c>
      <c r="G1" s="1" t="s">
        <v>4093</v>
      </c>
      <c r="H1" s="1" t="s">
        <v>6</v>
      </c>
      <c r="I1" s="1" t="s">
        <v>7</v>
      </c>
      <c r="J1" s="1" t="s">
        <v>13</v>
      </c>
      <c r="K1" s="1" t="s">
        <v>8</v>
      </c>
      <c r="L1" s="1" t="s">
        <v>2</v>
      </c>
      <c r="M1" s="1" t="s">
        <v>3</v>
      </c>
      <c r="N1" s="1" t="s">
        <v>4</v>
      </c>
      <c r="O1" s="1" t="s">
        <v>5</v>
      </c>
      <c r="P1" s="1" t="s">
        <v>9</v>
      </c>
      <c r="Q1" s="1" t="s">
        <v>10</v>
      </c>
      <c r="R1" s="1" t="s">
        <v>11</v>
      </c>
      <c r="S1" s="1" t="s">
        <v>12</v>
      </c>
      <c r="T1" s="1" t="s">
        <v>26</v>
      </c>
      <c r="U1" s="1" t="s">
        <v>14</v>
      </c>
      <c r="V1" s="1" t="s">
        <v>15</v>
      </c>
      <c r="W1" s="1" t="s">
        <v>16</v>
      </c>
      <c r="X1" s="1" t="s">
        <v>17</v>
      </c>
      <c r="Y1" s="1" t="s">
        <v>18</v>
      </c>
      <c r="Z1" s="1" t="s">
        <v>20</v>
      </c>
      <c r="AA1" s="1" t="s">
        <v>21</v>
      </c>
      <c r="AB1" s="1" t="s">
        <v>22</v>
      </c>
      <c r="AC1" s="1" t="s">
        <v>23</v>
      </c>
      <c r="AD1" s="1" t="s">
        <v>24</v>
      </c>
      <c r="AE1" s="1" t="s">
        <v>25</v>
      </c>
    </row>
    <row r="2" spans="1:31" x14ac:dyDescent="0.35">
      <c r="A2" t="str" cm="1">
        <f t="array" ref="A2">_xlfn.IFS(S2=T2, S2,  ISBLANK(S2), T2, ISBLANK(T2), S2)</f>
        <v>cdee2eb6db2a5fc4949bfb261d9619ff</v>
      </c>
      <c r="B2" t="s">
        <v>111</v>
      </c>
      <c r="C2" t="e">
        <f>VLOOKUP(H2,'Asset Owners and IT Custodians'!$A$1:$A$148,1,FALSE)</f>
        <v>#N/A</v>
      </c>
      <c r="D2" t="e">
        <f>VLOOKUP(I2,'Asset Owners and IT Custodians'!$A$1:$A$148,1,FALSE)</f>
        <v>#N/A</v>
      </c>
      <c r="E2"/>
      <c r="G2" t="s">
        <v>1469</v>
      </c>
      <c r="H2" t="s">
        <v>1508</v>
      </c>
      <c r="I2" t="s">
        <v>1674</v>
      </c>
      <c r="K2" t="s">
        <v>1814</v>
      </c>
      <c r="L2" t="s">
        <v>1472</v>
      </c>
      <c r="M2" t="s">
        <v>1473</v>
      </c>
      <c r="N2" t="s">
        <v>1476</v>
      </c>
      <c r="O2" t="s">
        <v>1477</v>
      </c>
      <c r="S2" t="s">
        <v>2347</v>
      </c>
    </row>
    <row r="3" spans="1:31" x14ac:dyDescent="0.35">
      <c r="A3" t="str" cm="1">
        <f t="array" ref="A3">_xlfn.IFS(S3=T3, S3,  ISBLANK(S3), T3, ISBLANK(T3), S3)</f>
        <v>e4963e06dbb25fc8949bfb261d9619d6</v>
      </c>
      <c r="B3" t="s">
        <v>988</v>
      </c>
      <c r="C3" t="e">
        <f>VLOOKUP(H3,'Asset Owners and IT Custodians'!$A$1:$A$148,1,FALSE)</f>
        <v>#N/A</v>
      </c>
      <c r="D3" t="e">
        <f>VLOOKUP(I3,'Asset Owners and IT Custodians'!$A$1:$A$148,1,FALSE)</f>
        <v>#N/A</v>
      </c>
      <c r="E3"/>
      <c r="F3" t="s">
        <v>4019</v>
      </c>
      <c r="G3" t="s">
        <v>1469</v>
      </c>
      <c r="H3" t="s">
        <v>1496</v>
      </c>
      <c r="I3" t="s">
        <v>1544</v>
      </c>
      <c r="K3" t="s">
        <v>1818</v>
      </c>
      <c r="L3" t="s">
        <v>1472</v>
      </c>
      <c r="M3" t="s">
        <v>1473</v>
      </c>
      <c r="N3" t="s">
        <v>1476</v>
      </c>
      <c r="O3" t="s">
        <v>1477</v>
      </c>
      <c r="P3" t="s">
        <v>2223</v>
      </c>
      <c r="S3" t="s">
        <v>3158</v>
      </c>
    </row>
    <row r="4" spans="1:31" x14ac:dyDescent="0.35">
      <c r="A4" t="str" cm="1">
        <f t="array" ref="A4">_xlfn.IFS(S4=T4, S4,  ISBLANK(S4), T4, ISBLANK(T4), S4)</f>
        <v>application-business-39070</v>
      </c>
      <c r="B4" t="s">
        <v>1153</v>
      </c>
      <c r="C4" t="e">
        <f>VLOOKUP(H4,'Asset Owners and IT Custodians'!$A$1:$A$148,1,FALSE)</f>
        <v>#N/A</v>
      </c>
      <c r="D4" t="e">
        <f>VLOOKUP(I4,'Asset Owners and IT Custodians'!$A$1:$A$148,1,FALSE)</f>
        <v>#N/A</v>
      </c>
      <c r="E4"/>
      <c r="F4" t="s">
        <v>4019</v>
      </c>
      <c r="G4" t="s">
        <v>1469</v>
      </c>
      <c r="H4" t="s">
        <v>1504</v>
      </c>
      <c r="I4" t="s">
        <v>1660</v>
      </c>
      <c r="K4" t="s">
        <v>1828</v>
      </c>
      <c r="L4" t="s">
        <v>1472</v>
      </c>
      <c r="M4" t="s">
        <v>1473</v>
      </c>
      <c r="N4" t="s">
        <v>1476</v>
      </c>
      <c r="O4" t="s">
        <v>1477</v>
      </c>
      <c r="P4" t="s">
        <v>2227</v>
      </c>
      <c r="S4" t="s">
        <v>3312</v>
      </c>
    </row>
    <row r="5" spans="1:31" x14ac:dyDescent="0.35">
      <c r="A5" t="str" cm="1">
        <f t="array" ref="A5">_xlfn.IFS(S5=T5, S5,  ISBLANK(S5), T5, ISBLANK(T5), S5)</f>
        <v>8f296c90dbe7cc90a56ff5461d961971</v>
      </c>
      <c r="B5" t="s">
        <v>770</v>
      </c>
      <c r="C5" t="str">
        <f>VLOOKUP(H5,'Asset Owners and IT Custodians'!$A$1:$A$148,1,FALSE)</f>
        <v>Erik van der Heide</v>
      </c>
      <c r="D5" t="e">
        <f>VLOOKUP(I5,'Asset Owners and IT Custodians'!$A$1:$A$148,1,FALSE)</f>
        <v>#N/A</v>
      </c>
      <c r="E5"/>
      <c r="G5" t="s">
        <v>1470</v>
      </c>
      <c r="H5" t="s">
        <v>1570</v>
      </c>
      <c r="I5" t="s">
        <v>1734</v>
      </c>
      <c r="J5" t="s">
        <v>3607</v>
      </c>
      <c r="K5" t="s">
        <v>1981</v>
      </c>
      <c r="L5" t="s">
        <v>1472</v>
      </c>
      <c r="M5" t="s">
        <v>1473</v>
      </c>
      <c r="N5" t="s">
        <v>1476</v>
      </c>
      <c r="O5" t="s">
        <v>1477</v>
      </c>
      <c r="S5" t="s">
        <v>2953</v>
      </c>
      <c r="T5" t="s">
        <v>2953</v>
      </c>
      <c r="U5" t="s">
        <v>3607</v>
      </c>
      <c r="Z5" t="s">
        <v>3917</v>
      </c>
      <c r="AA5" t="s">
        <v>3919</v>
      </c>
      <c r="AB5" t="s">
        <v>3951</v>
      </c>
    </row>
    <row r="6" spans="1:31" x14ac:dyDescent="0.35">
      <c r="A6" t="str" cm="1">
        <f t="array" ref="A6">_xlfn.IFS(S6=T6, S6,  ISBLANK(S6), T6, ISBLANK(T6), S6)</f>
        <v>c1b707eddb77f704395df7b31d9619f1</v>
      </c>
      <c r="B6" t="s">
        <v>1007</v>
      </c>
      <c r="C6" t="e">
        <f>VLOOKUP(H6,'Asset Owners and IT Custodians'!$A$1:$A$148,1,FALSE)</f>
        <v>#N/A</v>
      </c>
      <c r="D6" t="e">
        <f>VLOOKUP(I6,'Asset Owners and IT Custodians'!$A$1:$A$148,1,FALSE)</f>
        <v>#N/A</v>
      </c>
      <c r="E6"/>
      <c r="G6" t="s">
        <v>1469</v>
      </c>
      <c r="H6" t="s">
        <v>1552</v>
      </c>
      <c r="I6" t="s">
        <v>1552</v>
      </c>
      <c r="K6" t="s">
        <v>2145</v>
      </c>
      <c r="L6" t="s">
        <v>1472</v>
      </c>
      <c r="M6" t="s">
        <v>1473</v>
      </c>
      <c r="N6" t="s">
        <v>1476</v>
      </c>
      <c r="O6" t="s">
        <v>1477</v>
      </c>
      <c r="S6" t="s">
        <v>3176</v>
      </c>
    </row>
    <row r="7" spans="1:31" x14ac:dyDescent="0.35">
      <c r="A7" t="str" cm="1">
        <f t="array" ref="A7">_xlfn.IFS(S7=T7, S7,  ISBLANK(S7), T7, ISBLANK(T7), S7)</f>
        <v>a8fcc838dbbec410bfa9b34ffe9619ff</v>
      </c>
      <c r="B7" t="s">
        <v>1259</v>
      </c>
      <c r="C7" t="str">
        <f>VLOOKUP(H7,'Asset Owners and IT Custodians'!$A$1:$A$148,1,FALSE)</f>
        <v>Rik-Jan van Bree</v>
      </c>
      <c r="D7" t="e">
        <f>VLOOKUP(I7,'Asset Owners and IT Custodians'!$A$1:$A$148,1,FALSE)</f>
        <v>#N/A</v>
      </c>
      <c r="E7"/>
      <c r="G7" t="s">
        <v>1470</v>
      </c>
      <c r="H7" t="s">
        <v>1503</v>
      </c>
      <c r="I7" t="s">
        <v>1659</v>
      </c>
      <c r="J7" t="s">
        <v>3607</v>
      </c>
      <c r="K7" t="s">
        <v>1935</v>
      </c>
      <c r="L7" t="s">
        <v>1472</v>
      </c>
      <c r="M7" t="s">
        <v>1473</v>
      </c>
      <c r="N7" t="s">
        <v>1476</v>
      </c>
      <c r="O7" t="s">
        <v>1477</v>
      </c>
      <c r="P7" t="s">
        <v>2226</v>
      </c>
      <c r="S7" t="s">
        <v>3409</v>
      </c>
      <c r="T7" t="s">
        <v>3409</v>
      </c>
      <c r="U7" t="s">
        <v>3607</v>
      </c>
      <c r="V7" t="s">
        <v>3615</v>
      </c>
      <c r="W7" t="s">
        <v>3655</v>
      </c>
      <c r="Z7" t="s">
        <v>3917</v>
      </c>
      <c r="AA7" t="s">
        <v>3919</v>
      </c>
      <c r="AB7" t="s">
        <v>3933</v>
      </c>
    </row>
    <row r="8" spans="1:31" x14ac:dyDescent="0.35">
      <c r="A8" t="str" cm="1">
        <f t="array" ref="A8">_xlfn.IFS(S8=T8, S8,  ISBLANK(S8), T8, ISBLANK(T8), S8)</f>
        <v>3afe96dadb295850b8d1baf1f3961977</v>
      </c>
      <c r="B8" t="s">
        <v>1196</v>
      </c>
      <c r="C8" t="str">
        <f>VLOOKUP(H8,'Asset Owners and IT Custodians'!$A$1:$A$148,1,FALSE)</f>
        <v>Guido Smit</v>
      </c>
      <c r="D8" t="str">
        <f>VLOOKUP(I8,'Asset Owners and IT Custodians'!$A$1:$A$148,1,FALSE)</f>
        <v>Matthias Neuner</v>
      </c>
      <c r="E8"/>
      <c r="F8" t="s">
        <v>4111</v>
      </c>
      <c r="G8" t="s">
        <v>1470</v>
      </c>
      <c r="H8" t="s">
        <v>1489</v>
      </c>
      <c r="I8" t="s">
        <v>1689</v>
      </c>
      <c r="J8" t="s">
        <v>3607</v>
      </c>
      <c r="K8" t="s">
        <v>2034</v>
      </c>
      <c r="L8" t="s">
        <v>1472</v>
      </c>
      <c r="M8" t="s">
        <v>1473</v>
      </c>
      <c r="N8" t="s">
        <v>1476</v>
      </c>
      <c r="O8" t="s">
        <v>1477</v>
      </c>
      <c r="P8" t="s">
        <v>2218</v>
      </c>
      <c r="S8" t="s">
        <v>3353</v>
      </c>
      <c r="T8" t="s">
        <v>3353</v>
      </c>
      <c r="V8" t="s">
        <v>1752</v>
      </c>
      <c r="W8" t="s">
        <v>3654</v>
      </c>
      <c r="Z8" t="s">
        <v>3917</v>
      </c>
      <c r="AA8" t="s">
        <v>3919</v>
      </c>
      <c r="AB8" t="s">
        <v>3926</v>
      </c>
    </row>
    <row r="9" spans="1:31" x14ac:dyDescent="0.35">
      <c r="A9" t="str" cm="1">
        <f t="array" ref="A9">_xlfn.IFS(S9=T9, S9,  ISBLANK(S9), T9, ISBLANK(T9), S9)</f>
        <v>application-support-1621926</v>
      </c>
      <c r="B9" t="s">
        <v>1373</v>
      </c>
      <c r="C9" t="e">
        <f>VLOOKUP(H9,'Asset Owners and IT Custodians'!$A$1:$A$148,1,FALSE)</f>
        <v>#N/A</v>
      </c>
      <c r="D9" t="e">
        <f>VLOOKUP(I9,'Asset Owners and IT Custodians'!$A$1:$A$148,1,FALSE)</f>
        <v>#N/A</v>
      </c>
      <c r="E9"/>
      <c r="F9" t="s">
        <v>4019</v>
      </c>
      <c r="G9" t="s">
        <v>1469</v>
      </c>
      <c r="H9" t="s">
        <v>1496</v>
      </c>
      <c r="I9" t="s">
        <v>1773</v>
      </c>
      <c r="K9" t="s">
        <v>1818</v>
      </c>
      <c r="L9" t="s">
        <v>1472</v>
      </c>
      <c r="M9" t="s">
        <v>1473</v>
      </c>
      <c r="N9" t="s">
        <v>1476</v>
      </c>
      <c r="O9" t="s">
        <v>1477</v>
      </c>
      <c r="P9" t="s">
        <v>2223</v>
      </c>
      <c r="S9" t="s">
        <v>3517</v>
      </c>
    </row>
    <row r="10" spans="1:31" x14ac:dyDescent="0.35">
      <c r="A10" t="str" cm="1">
        <f t="array" ref="A10">_xlfn.IFS(S10=T10, S10,  ISBLANK(S10), T10, ISBLANK(T10), S10)</f>
        <v>11d33c85dbdc3b004e9efda41d961983</v>
      </c>
      <c r="B10" t="s">
        <v>1003</v>
      </c>
      <c r="C10" t="e">
        <f>VLOOKUP(H10,'Asset Owners and IT Custodians'!$A$1:$A$148,1,FALSE)</f>
        <v>#N/A</v>
      </c>
      <c r="D10" t="e">
        <f>VLOOKUP(I10,'Asset Owners and IT Custodians'!$A$1:$A$148,1,FALSE)</f>
        <v>#N/A</v>
      </c>
      <c r="E10"/>
      <c r="G10" t="s">
        <v>1469</v>
      </c>
      <c r="H10" t="s">
        <v>1612</v>
      </c>
      <c r="I10" t="s">
        <v>1781</v>
      </c>
      <c r="K10" t="s">
        <v>2145</v>
      </c>
      <c r="L10" t="s">
        <v>1472</v>
      </c>
      <c r="M10" t="s">
        <v>1473</v>
      </c>
      <c r="N10" t="s">
        <v>1476</v>
      </c>
      <c r="O10" t="s">
        <v>1477</v>
      </c>
      <c r="S10" t="s">
        <v>3172</v>
      </c>
    </row>
    <row r="11" spans="1:31" x14ac:dyDescent="0.35">
      <c r="A11" t="str" cm="1">
        <f t="array" ref="A11">_xlfn.IFS(S11=T11, S11,  ISBLANK(S11), T11, ISBLANK(T11), S11)</f>
        <v>application-business-1142957</v>
      </c>
      <c r="B11" t="s">
        <v>1404</v>
      </c>
      <c r="C11" t="str">
        <f>VLOOKUP(H11,'Asset Owners and IT Custodians'!$A$1:$A$148,1,FALSE)</f>
        <v>Jan Reuterink</v>
      </c>
      <c r="D11" t="e">
        <f>VLOOKUP(I11,'Asset Owners and IT Custodians'!$A$1:$A$148,1,FALSE)</f>
        <v>#N/A</v>
      </c>
      <c r="E11"/>
      <c r="F11" t="s">
        <v>1474</v>
      </c>
      <c r="G11" t="s">
        <v>1469</v>
      </c>
      <c r="H11" t="s">
        <v>1497</v>
      </c>
      <c r="I11" t="s">
        <v>1796</v>
      </c>
      <c r="K11" t="s">
        <v>2202</v>
      </c>
      <c r="L11" t="s">
        <v>1472</v>
      </c>
      <c r="M11" t="s">
        <v>1474</v>
      </c>
      <c r="N11" t="s">
        <v>1476</v>
      </c>
      <c r="O11" t="s">
        <v>1477</v>
      </c>
      <c r="P11" t="s">
        <v>2225</v>
      </c>
      <c r="S11" t="s">
        <v>3545</v>
      </c>
    </row>
    <row r="12" spans="1:31" x14ac:dyDescent="0.35">
      <c r="A12" t="str" cm="1">
        <f t="array" ref="A12">_xlfn.IFS(S12=T12, S12,  ISBLANK(S12), T12, ISBLANK(T12), S12)</f>
        <v>225e74f4db9f985093f4582cd39619d7</v>
      </c>
      <c r="B12" t="s">
        <v>985</v>
      </c>
      <c r="C12" t="e">
        <f>VLOOKUP(H12,'Asset Owners and IT Custodians'!$A$1:$A$148,1,FALSE)</f>
        <v>#N/A</v>
      </c>
      <c r="D12" t="e">
        <f>VLOOKUP(I12,'Asset Owners and IT Custodians'!$A$1:$A$148,1,FALSE)</f>
        <v>#N/A</v>
      </c>
      <c r="E12"/>
      <c r="G12" t="s">
        <v>1469</v>
      </c>
      <c r="H12" t="s">
        <v>1483</v>
      </c>
      <c r="I12" t="s">
        <v>1640</v>
      </c>
      <c r="K12" t="s">
        <v>1933</v>
      </c>
      <c r="L12" t="s">
        <v>1472</v>
      </c>
      <c r="M12" t="s">
        <v>1473</v>
      </c>
      <c r="N12" t="s">
        <v>1476</v>
      </c>
      <c r="O12" t="s">
        <v>1477</v>
      </c>
      <c r="P12" t="s">
        <v>2215</v>
      </c>
      <c r="S12" t="s">
        <v>3156</v>
      </c>
    </row>
    <row r="13" spans="1:31" x14ac:dyDescent="0.35">
      <c r="A13" t="str" cm="1">
        <f t="array" ref="A13">_xlfn.IFS(S13=T13, S13,  ISBLANK(S13), T13, ISBLANK(T13), S13)</f>
        <v>application-business-44745</v>
      </c>
      <c r="B13" t="s">
        <v>581</v>
      </c>
      <c r="C13" t="e">
        <f>VLOOKUP(H13,'Asset Owners and IT Custodians'!$A$1:$A$148,1,FALSE)</f>
        <v>#N/A</v>
      </c>
      <c r="D13" t="e">
        <f>VLOOKUP(I13,'Asset Owners and IT Custodians'!$A$1:$A$148,1,FALSE)</f>
        <v>#N/A</v>
      </c>
      <c r="E13"/>
      <c r="F13" t="s">
        <v>4019</v>
      </c>
      <c r="G13" t="s">
        <v>1469</v>
      </c>
      <c r="H13" t="s">
        <v>1534</v>
      </c>
      <c r="I13" t="s">
        <v>1695</v>
      </c>
      <c r="K13" t="s">
        <v>2041</v>
      </c>
      <c r="L13" t="s">
        <v>1472</v>
      </c>
      <c r="M13" t="s">
        <v>1473</v>
      </c>
      <c r="N13" t="s">
        <v>1476</v>
      </c>
      <c r="O13" t="s">
        <v>1477</v>
      </c>
      <c r="P13" t="s">
        <v>2238</v>
      </c>
      <c r="S13" t="s">
        <v>2776</v>
      </c>
    </row>
    <row r="14" spans="1:31" x14ac:dyDescent="0.35">
      <c r="A14" t="str" cm="1">
        <f t="array" ref="A14">_xlfn.IFS(S14=T14, S14,  ISBLANK(S14), T14, ISBLANK(T14), S14)</f>
        <v>109f3d701b39b090bc230dcde54bcb8c</v>
      </c>
      <c r="B14" t="s">
        <v>1304</v>
      </c>
      <c r="C14" t="str">
        <f>VLOOKUP(H14,'Asset Owners and IT Custodians'!$A$1:$A$148,1,FALSE)</f>
        <v>Rik-Jan van Bree</v>
      </c>
      <c r="D14" t="e">
        <f>VLOOKUP(I14,'Asset Owners and IT Custodians'!$A$1:$A$148,1,FALSE)</f>
        <v>#N/A</v>
      </c>
      <c r="E14"/>
      <c r="G14" t="s">
        <v>1469</v>
      </c>
      <c r="H14" t="s">
        <v>1503</v>
      </c>
      <c r="I14" t="s">
        <v>1659</v>
      </c>
      <c r="K14" t="s">
        <v>1827</v>
      </c>
      <c r="L14" t="s">
        <v>1472</v>
      </c>
      <c r="M14" t="s">
        <v>1473</v>
      </c>
      <c r="N14" t="s">
        <v>1476</v>
      </c>
      <c r="O14" t="s">
        <v>1477</v>
      </c>
      <c r="P14" t="s">
        <v>2226</v>
      </c>
      <c r="S14" t="s">
        <v>3454</v>
      </c>
    </row>
    <row r="15" spans="1:31" x14ac:dyDescent="0.35">
      <c r="A15" t="str" cm="1">
        <f t="array" ref="A15">_xlfn.IFS(S15=T15, S15,  ISBLANK(S15), T15, ISBLANK(T15), S15)</f>
        <v>bae2a707db5ce814b77b5ca5f3961936</v>
      </c>
      <c r="B15" t="s">
        <v>811</v>
      </c>
      <c r="C15" t="e">
        <f>VLOOKUP(H15,'Asset Owners and IT Custodians'!$A$1:$A$148,1,FALSE)</f>
        <v>#N/A</v>
      </c>
      <c r="D15" t="e">
        <f>VLOOKUP(I15,'Asset Owners and IT Custodians'!$A$1:$A$148,1,FALSE)</f>
        <v>#N/A</v>
      </c>
      <c r="E15"/>
      <c r="G15" t="s">
        <v>1470</v>
      </c>
      <c r="H15" t="s">
        <v>1494</v>
      </c>
      <c r="I15" t="s">
        <v>1649</v>
      </c>
      <c r="J15" t="s">
        <v>3608</v>
      </c>
      <c r="K15" t="s">
        <v>1998</v>
      </c>
      <c r="L15" t="s">
        <v>1472</v>
      </c>
      <c r="M15" t="s">
        <v>1473</v>
      </c>
      <c r="N15" t="s">
        <v>1476</v>
      </c>
      <c r="O15" t="s">
        <v>1477</v>
      </c>
      <c r="P15" t="s">
        <v>2220</v>
      </c>
      <c r="S15" t="s">
        <v>2991</v>
      </c>
      <c r="T15" t="s">
        <v>2991</v>
      </c>
      <c r="U15" t="s">
        <v>3607</v>
      </c>
      <c r="V15" t="s">
        <v>3615</v>
      </c>
      <c r="W15" t="s">
        <v>3655</v>
      </c>
      <c r="X15" t="s">
        <v>3775</v>
      </c>
      <c r="Y15" t="s">
        <v>3781</v>
      </c>
      <c r="Z15" t="s">
        <v>3917</v>
      </c>
      <c r="AA15" t="s">
        <v>3919</v>
      </c>
      <c r="AB15" t="s">
        <v>3938</v>
      </c>
    </row>
    <row r="16" spans="1:31" x14ac:dyDescent="0.35">
      <c r="A16" t="str" cm="1">
        <f t="array" ref="A16">_xlfn.IFS(S16=T16, S16,  ISBLANK(S16), T16, ISBLANK(T16), S16)</f>
        <v>eaefcc02dbbc2384b859fd051d961997</v>
      </c>
      <c r="B16" t="s">
        <v>1164</v>
      </c>
      <c r="C16" t="e">
        <f>VLOOKUP(H16,'Asset Owners and IT Custodians'!$A$1:$A$148,1,FALSE)</f>
        <v>#N/A</v>
      </c>
      <c r="D16" t="e">
        <f>VLOOKUP(I16,'Asset Owners and IT Custodians'!$A$1:$A$148,1,FALSE)</f>
        <v>#N/A</v>
      </c>
      <c r="E16"/>
      <c r="F16" t="s">
        <v>4019</v>
      </c>
      <c r="G16" t="s">
        <v>1469</v>
      </c>
      <c r="H16" t="s">
        <v>1485</v>
      </c>
      <c r="I16" t="s">
        <v>1761</v>
      </c>
      <c r="K16" t="s">
        <v>2028</v>
      </c>
      <c r="L16" t="s">
        <v>1472</v>
      </c>
      <c r="M16" t="s">
        <v>1473</v>
      </c>
      <c r="N16" t="s">
        <v>1476</v>
      </c>
      <c r="O16" t="s">
        <v>1477</v>
      </c>
      <c r="P16" t="s">
        <v>2222</v>
      </c>
      <c r="S16" t="s">
        <v>3323</v>
      </c>
    </row>
    <row r="17" spans="1:30" x14ac:dyDescent="0.35">
      <c r="A17" t="str" cm="1">
        <f t="array" ref="A17">_xlfn.IFS(S17=T17, S17,  ISBLANK(S17), T17, ISBLANK(T17), S17)</f>
        <v>fb736749db7e67844644522bdc9619fa</v>
      </c>
      <c r="B17" t="s">
        <v>1426</v>
      </c>
      <c r="C17" t="str">
        <f>VLOOKUP(H17,'Asset Owners and IT Custodians'!$A$1:$A$148,1,FALSE)</f>
        <v>Jan Reuterink</v>
      </c>
      <c r="D17" t="e">
        <f>VLOOKUP(I17,'Asset Owners and IT Custodians'!$A$1:$A$148,1,FALSE)</f>
        <v>#N/A</v>
      </c>
      <c r="E17"/>
      <c r="G17" t="s">
        <v>1470</v>
      </c>
      <c r="H17" t="s">
        <v>1497</v>
      </c>
      <c r="I17" t="s">
        <v>1712</v>
      </c>
      <c r="J17" t="s">
        <v>3608</v>
      </c>
      <c r="K17" t="s">
        <v>2163</v>
      </c>
      <c r="L17" t="s">
        <v>1472</v>
      </c>
      <c r="M17" t="s">
        <v>1473</v>
      </c>
      <c r="N17" t="s">
        <v>1476</v>
      </c>
      <c r="O17" t="s">
        <v>1477</v>
      </c>
      <c r="P17" t="s">
        <v>2224</v>
      </c>
      <c r="S17" t="s">
        <v>3566</v>
      </c>
      <c r="T17" t="s">
        <v>3566</v>
      </c>
      <c r="U17" t="s">
        <v>3607</v>
      </c>
      <c r="V17" t="s">
        <v>1699</v>
      </c>
      <c r="W17" t="s">
        <v>1677</v>
      </c>
      <c r="X17" t="s">
        <v>3775</v>
      </c>
      <c r="Y17" t="s">
        <v>3782</v>
      </c>
      <c r="Z17" t="s">
        <v>3917</v>
      </c>
      <c r="AA17" t="s">
        <v>3918</v>
      </c>
      <c r="AB17" t="s">
        <v>3938</v>
      </c>
      <c r="AC17" t="s">
        <v>3608</v>
      </c>
      <c r="AD17" t="s">
        <v>3607</v>
      </c>
    </row>
    <row r="18" spans="1:30" x14ac:dyDescent="0.35">
      <c r="A18" t="str" cm="1">
        <f t="array" ref="A18">_xlfn.IFS(S18=T18, S18,  ISBLANK(S18), T18, ISBLANK(T18), S18)</f>
        <v>1540ca6cdb60801010d273200f9619da</v>
      </c>
      <c r="B18" t="s">
        <v>1118</v>
      </c>
      <c r="C18" t="str">
        <f>VLOOKUP(H18,'Asset Owners and IT Custodians'!$A$1:$A$148,1,FALSE)</f>
        <v>Jan Reuterink</v>
      </c>
      <c r="D18" t="e">
        <f>VLOOKUP(I18,'Asset Owners and IT Custodians'!$A$1:$A$148,1,FALSE)</f>
        <v>#N/A</v>
      </c>
      <c r="E18"/>
      <c r="G18" t="s">
        <v>1470</v>
      </c>
      <c r="H18" t="s">
        <v>1497</v>
      </c>
      <c r="I18" t="s">
        <v>1712</v>
      </c>
      <c r="J18" t="s">
        <v>3607</v>
      </c>
      <c r="K18" t="s">
        <v>2163</v>
      </c>
      <c r="L18" t="s">
        <v>1472</v>
      </c>
      <c r="M18" t="s">
        <v>1473</v>
      </c>
      <c r="N18" t="s">
        <v>1476</v>
      </c>
      <c r="O18" t="s">
        <v>1477</v>
      </c>
      <c r="P18" t="s">
        <v>2224</v>
      </c>
      <c r="S18" t="s">
        <v>3281</v>
      </c>
      <c r="T18" t="s">
        <v>3281</v>
      </c>
      <c r="U18" t="s">
        <v>3607</v>
      </c>
      <c r="Z18" t="s">
        <v>3917</v>
      </c>
      <c r="AA18" t="s">
        <v>3919</v>
      </c>
      <c r="AB18" t="s">
        <v>3938</v>
      </c>
    </row>
    <row r="19" spans="1:30" x14ac:dyDescent="0.35">
      <c r="A19" t="str" cm="1">
        <f t="array" ref="A19">_xlfn.IFS(S19=T19, S19,  ISBLANK(S19), T19, ISBLANK(T19), S19)</f>
        <v>9d83f93edb0adb00b859fd051d96190d</v>
      </c>
      <c r="B19" t="s">
        <v>630</v>
      </c>
      <c r="C19" t="e">
        <f>VLOOKUP(H19,'Asset Owners and IT Custodians'!$A$1:$A$148,1,FALSE)</f>
        <v>#N/A</v>
      </c>
      <c r="D19" t="e">
        <f>VLOOKUP(I19,'Asset Owners and IT Custodians'!$A$1:$A$148,1,FALSE)</f>
        <v>#N/A</v>
      </c>
      <c r="E19"/>
      <c r="G19" t="s">
        <v>1469</v>
      </c>
      <c r="H19" t="s">
        <v>1512</v>
      </c>
      <c r="I19" t="s">
        <v>1763</v>
      </c>
      <c r="K19" t="s">
        <v>2062</v>
      </c>
      <c r="L19" t="s">
        <v>1472</v>
      </c>
      <c r="M19" t="s">
        <v>1473</v>
      </c>
      <c r="N19" t="s">
        <v>1476</v>
      </c>
      <c r="O19" t="s">
        <v>1477</v>
      </c>
      <c r="P19" t="s">
        <v>2229</v>
      </c>
      <c r="S19" t="s">
        <v>2818</v>
      </c>
    </row>
    <row r="20" spans="1:30" x14ac:dyDescent="0.35">
      <c r="A20" t="str" cm="1">
        <f t="array" ref="A20">_xlfn.IFS(S20=T20, S20,  ISBLANK(S20), T20, ISBLANK(T20), S20)</f>
        <v>d8f231f31b977810833ba9b3b24bcb71</v>
      </c>
      <c r="B20" t="s">
        <v>493</v>
      </c>
      <c r="C20" t="e">
        <f>VLOOKUP(H20,'Asset Owners and IT Custodians'!$A$1:$A$148,1,FALSE)</f>
        <v>#N/A</v>
      </c>
      <c r="D20" t="e">
        <f>VLOOKUP(I20,'Asset Owners and IT Custodians'!$A$1:$A$148,1,FALSE)</f>
        <v>#N/A</v>
      </c>
      <c r="E20"/>
      <c r="G20" t="s">
        <v>1469</v>
      </c>
      <c r="H20" t="s">
        <v>1485</v>
      </c>
      <c r="I20" t="s">
        <v>1651</v>
      </c>
      <c r="K20" t="s">
        <v>1817</v>
      </c>
      <c r="L20" t="s">
        <v>1472</v>
      </c>
      <c r="M20" t="s">
        <v>1473</v>
      </c>
      <c r="N20" t="s">
        <v>1476</v>
      </c>
      <c r="O20" t="s">
        <v>1477</v>
      </c>
      <c r="P20" t="s">
        <v>2222</v>
      </c>
      <c r="S20" t="s">
        <v>2698</v>
      </c>
    </row>
    <row r="21" spans="1:30" x14ac:dyDescent="0.35">
      <c r="A21" t="str" cm="1">
        <f t="array" ref="A21">_xlfn.IFS(S21=T21, S21,  ISBLANK(S21), T21, ISBLANK(T21), S21)</f>
        <v>application-business-1689913</v>
      </c>
      <c r="B21" t="s">
        <v>341</v>
      </c>
      <c r="C21" t="str">
        <f>VLOOKUP(H21,'Asset Owners and IT Custodians'!$A$1:$A$148,1,FALSE)</f>
        <v>Manish Vashishtha</v>
      </c>
      <c r="D21" t="e">
        <f>VLOOKUP(I21,'Asset Owners and IT Custodians'!$A$1:$A$148,1,FALSE)</f>
        <v>#N/A</v>
      </c>
      <c r="E21"/>
      <c r="G21" t="s">
        <v>1469</v>
      </c>
      <c r="H21" t="s">
        <v>1481</v>
      </c>
      <c r="I21" t="s">
        <v>1729</v>
      </c>
      <c r="K21" t="s">
        <v>1972</v>
      </c>
      <c r="L21" t="s">
        <v>1472</v>
      </c>
      <c r="M21" t="s">
        <v>1473</v>
      </c>
      <c r="N21" t="s">
        <v>1476</v>
      </c>
      <c r="O21" t="s">
        <v>1477</v>
      </c>
      <c r="P21" t="s">
        <v>2213</v>
      </c>
      <c r="S21" t="s">
        <v>2557</v>
      </c>
    </row>
    <row r="22" spans="1:30" x14ac:dyDescent="0.35">
      <c r="A22" t="str" cm="1">
        <f t="array" ref="A22">_xlfn.IFS(S22=T22, S22,  ISBLANK(S22), T22, ISBLANK(T22), S22)</f>
        <v>3f85a91edb93c050abd87c910f9619c4</v>
      </c>
      <c r="B22" t="s">
        <v>937</v>
      </c>
      <c r="C22" t="e">
        <f>VLOOKUP(H22,'Asset Owners and IT Custodians'!$A$1:$A$148,1,FALSE)</f>
        <v>#N/A</v>
      </c>
      <c r="D22" t="e">
        <f>VLOOKUP(I22,'Asset Owners and IT Custodians'!$A$1:$A$148,1,FALSE)</f>
        <v>#N/A</v>
      </c>
      <c r="E22"/>
      <c r="F22" t="s">
        <v>4019</v>
      </c>
      <c r="G22" t="s">
        <v>1469</v>
      </c>
      <c r="H22" t="s">
        <v>1496</v>
      </c>
      <c r="I22" t="s">
        <v>1654</v>
      </c>
      <c r="K22" t="s">
        <v>1821</v>
      </c>
      <c r="L22" t="s">
        <v>1472</v>
      </c>
      <c r="M22" t="s">
        <v>1473</v>
      </c>
      <c r="N22" t="s">
        <v>1476</v>
      </c>
      <c r="O22" t="s">
        <v>1477</v>
      </c>
      <c r="P22" t="s">
        <v>2223</v>
      </c>
      <c r="S22" t="s">
        <v>3111</v>
      </c>
    </row>
    <row r="23" spans="1:30" x14ac:dyDescent="0.35">
      <c r="A23" t="str" cm="1">
        <f t="array" ref="A23">_xlfn.IFS(S23=T23, S23,  ISBLANK(S23), T23, ISBLANK(T23), S23)</f>
        <v>2c16de40db777fc04f25f9f51d961958</v>
      </c>
      <c r="B23" t="s">
        <v>714</v>
      </c>
      <c r="C23" t="e">
        <f>VLOOKUP(H23,'Asset Owners and IT Custodians'!$A$1:$A$148,1,FALSE)</f>
        <v>#N/A</v>
      </c>
      <c r="D23" t="e">
        <f>VLOOKUP(I23,'Asset Owners and IT Custodians'!$A$1:$A$148,1,FALSE)</f>
        <v>#N/A</v>
      </c>
      <c r="E23"/>
      <c r="F23" t="s">
        <v>4019</v>
      </c>
      <c r="G23" t="s">
        <v>1469</v>
      </c>
      <c r="H23" t="s">
        <v>1601</v>
      </c>
      <c r="I23" t="s">
        <v>1533</v>
      </c>
      <c r="K23" t="s">
        <v>1874</v>
      </c>
      <c r="L23" t="s">
        <v>1472</v>
      </c>
      <c r="M23" t="s">
        <v>1473</v>
      </c>
      <c r="N23" t="s">
        <v>1476</v>
      </c>
      <c r="O23" t="s">
        <v>1477</v>
      </c>
      <c r="S23" t="s">
        <v>2900</v>
      </c>
    </row>
    <row r="24" spans="1:30" x14ac:dyDescent="0.35">
      <c r="A24" t="str" cm="1">
        <f t="array" ref="A24">_xlfn.IFS(S24=T24, S24,  ISBLANK(S24), T24, ISBLANK(T24), S24)</f>
        <v>application-business-442160</v>
      </c>
      <c r="B24" t="s">
        <v>1077</v>
      </c>
      <c r="C24" t="str">
        <f>VLOOKUP(H24,'Asset Owners and IT Custodians'!$A$1:$A$148,1,FALSE)</f>
        <v>Tine Puttenaers</v>
      </c>
      <c r="D24" t="e">
        <f>VLOOKUP(I24,'Asset Owners and IT Custodians'!$A$1:$A$148,1,FALSE)</f>
        <v>#N/A</v>
      </c>
      <c r="E24"/>
      <c r="G24" t="s">
        <v>1469</v>
      </c>
      <c r="H24" t="s">
        <v>1531</v>
      </c>
      <c r="I24" t="s">
        <v>1690</v>
      </c>
      <c r="K24" t="s">
        <v>1868</v>
      </c>
      <c r="L24" t="s">
        <v>1472</v>
      </c>
      <c r="M24" t="s">
        <v>1473</v>
      </c>
      <c r="N24" t="s">
        <v>1476</v>
      </c>
      <c r="O24" t="s">
        <v>1477</v>
      </c>
      <c r="P24" t="s">
        <v>2237</v>
      </c>
      <c r="S24" t="s">
        <v>3242</v>
      </c>
    </row>
    <row r="25" spans="1:30" x14ac:dyDescent="0.35">
      <c r="A25" t="str" cm="1">
        <f t="array" ref="A25">_xlfn.IFS(S25=T25, S25,  ISBLANK(S25), T25, ISBLANK(T25), S25)</f>
        <v>d746093e1ba1b09032114262b24bcb03</v>
      </c>
      <c r="B25" t="s">
        <v>1109</v>
      </c>
      <c r="C25" t="e">
        <f>VLOOKUP(H25,'Asset Owners and IT Custodians'!$A$1:$A$148,1,FALSE)</f>
        <v>#N/A</v>
      </c>
      <c r="D25" t="e">
        <f>VLOOKUP(I25,'Asset Owners and IT Custodians'!$A$1:$A$148,1,FALSE)</f>
        <v>#N/A</v>
      </c>
      <c r="E25"/>
      <c r="G25" t="s">
        <v>1469</v>
      </c>
      <c r="H25" t="s">
        <v>1508</v>
      </c>
      <c r="I25" t="s">
        <v>1674</v>
      </c>
      <c r="K25" t="s">
        <v>1814</v>
      </c>
      <c r="L25" t="s">
        <v>1472</v>
      </c>
      <c r="M25" t="s">
        <v>1473</v>
      </c>
      <c r="N25" t="s">
        <v>1476</v>
      </c>
      <c r="O25" t="s">
        <v>1477</v>
      </c>
      <c r="S25" t="s">
        <v>3273</v>
      </c>
    </row>
    <row r="26" spans="1:30" x14ac:dyDescent="0.35">
      <c r="A26" t="str" cm="1">
        <f t="array" ref="A26">_xlfn.IFS(S26=T26, S26,  ISBLANK(S26), T26, ISBLANK(T26), S26)</f>
        <v>3b3b068d873d70904ba3ecec3fbb356b</v>
      </c>
      <c r="B26" t="s">
        <v>106</v>
      </c>
      <c r="C26" t="e">
        <f>VLOOKUP(H26,'Asset Owners and IT Custodians'!$A$1:$A$148,1,FALSE)</f>
        <v>#N/A</v>
      </c>
      <c r="D26" t="e">
        <f>VLOOKUP(I26,'Asset Owners and IT Custodians'!$A$1:$A$148,1,FALSE)</f>
        <v>#N/A</v>
      </c>
      <c r="E26"/>
      <c r="G26" t="s">
        <v>1469</v>
      </c>
      <c r="H26" t="s">
        <v>1508</v>
      </c>
      <c r="I26" t="s">
        <v>1674</v>
      </c>
      <c r="K26" t="s">
        <v>1814</v>
      </c>
      <c r="L26" t="s">
        <v>1472</v>
      </c>
      <c r="M26" t="s">
        <v>1473</v>
      </c>
      <c r="N26" t="s">
        <v>1476</v>
      </c>
      <c r="O26" t="s">
        <v>1477</v>
      </c>
      <c r="S26" t="s">
        <v>2342</v>
      </c>
    </row>
    <row r="27" spans="1:30" x14ac:dyDescent="0.35">
      <c r="A27" t="str" cm="1">
        <f t="array" ref="A27">_xlfn.IFS(S27=T27, S27,  ISBLANK(S27), T27, ISBLANK(T27), S27)</f>
        <v>1746c53e1ba1b09032114262b24bcbde</v>
      </c>
      <c r="B27" t="s">
        <v>994</v>
      </c>
      <c r="C27" t="e">
        <f>VLOOKUP(H27,'Asset Owners and IT Custodians'!$A$1:$A$148,1,FALSE)</f>
        <v>#N/A</v>
      </c>
      <c r="D27" t="e">
        <f>VLOOKUP(I27,'Asset Owners and IT Custodians'!$A$1:$A$148,1,FALSE)</f>
        <v>#N/A</v>
      </c>
      <c r="E27"/>
      <c r="G27" t="s">
        <v>1469</v>
      </c>
      <c r="H27" t="s">
        <v>1508</v>
      </c>
      <c r="I27" t="s">
        <v>1674</v>
      </c>
      <c r="K27" t="s">
        <v>1814</v>
      </c>
      <c r="L27" t="s">
        <v>1472</v>
      </c>
      <c r="M27" t="s">
        <v>1473</v>
      </c>
      <c r="N27" t="s">
        <v>1476</v>
      </c>
      <c r="O27" t="s">
        <v>1477</v>
      </c>
      <c r="S27" t="s">
        <v>3164</v>
      </c>
    </row>
    <row r="28" spans="1:30" x14ac:dyDescent="0.35">
      <c r="A28" t="str" cm="1">
        <f t="array" ref="A28">_xlfn.IFS(S28=T28, S28,  ISBLANK(S28), T28, ISBLANK(T28), S28)</f>
        <v>b027f27fdb094410e0a65858dc9619f7</v>
      </c>
      <c r="B28" t="s">
        <v>981</v>
      </c>
      <c r="C28" t="e">
        <f>VLOOKUP(H28,'Asset Owners and IT Custodians'!$A$1:$A$148,1,FALSE)</f>
        <v>#N/A</v>
      </c>
      <c r="D28" t="e">
        <f>VLOOKUP(I28,'Asset Owners and IT Custodians'!$A$1:$A$148,1,FALSE)</f>
        <v>#N/A</v>
      </c>
      <c r="E28"/>
      <c r="G28" t="s">
        <v>1469</v>
      </c>
      <c r="H28" t="s">
        <v>1596</v>
      </c>
      <c r="I28" t="s">
        <v>1644</v>
      </c>
      <c r="K28" t="s">
        <v>1809</v>
      </c>
      <c r="L28" t="s">
        <v>1472</v>
      </c>
      <c r="M28" t="s">
        <v>1473</v>
      </c>
      <c r="N28" t="s">
        <v>1476</v>
      </c>
      <c r="O28" t="s">
        <v>1477</v>
      </c>
      <c r="S28" t="s">
        <v>3153</v>
      </c>
    </row>
    <row r="29" spans="1:30" x14ac:dyDescent="0.35">
      <c r="A29" t="str" cm="1">
        <f t="array" ref="A29">_xlfn.IFS(S29=T29, S29,  ISBLANK(S29), T29, ISBLANK(T29), S29)</f>
        <v>0e7fafcadb9e97480a86f7051d96196f</v>
      </c>
      <c r="B29" t="s">
        <v>147</v>
      </c>
      <c r="C29" t="str">
        <f>VLOOKUP(H29,'Asset Owners and IT Custodians'!$A$1:$A$148,1,FALSE)</f>
        <v>Guido Smit</v>
      </c>
      <c r="D29" t="str">
        <f>VLOOKUP(I29,'Asset Owners and IT Custodians'!$A$1:$A$148,1,FALSE)</f>
        <v>Jeroen Losekoot</v>
      </c>
      <c r="E29"/>
      <c r="F29" t="s">
        <v>4111</v>
      </c>
      <c r="G29" t="s">
        <v>1469</v>
      </c>
      <c r="H29" t="s">
        <v>1489</v>
      </c>
      <c r="I29" t="s">
        <v>1645</v>
      </c>
      <c r="K29" t="s">
        <v>1885</v>
      </c>
      <c r="L29" t="s">
        <v>1472</v>
      </c>
      <c r="M29" t="s">
        <v>1473</v>
      </c>
      <c r="N29" t="s">
        <v>1476</v>
      </c>
      <c r="O29" t="s">
        <v>1477</v>
      </c>
      <c r="P29" t="s">
        <v>2218</v>
      </c>
      <c r="S29" t="s">
        <v>2381</v>
      </c>
    </row>
    <row r="30" spans="1:30" x14ac:dyDescent="0.35">
      <c r="A30" t="str" cm="1">
        <f t="array" ref="A30">_xlfn.IFS(S30=T30, S30,  ISBLANK(S30), T30, ISBLANK(T30), S30)</f>
        <v>f909b479db294f04b83bf3651d9619cc</v>
      </c>
      <c r="B30" t="s">
        <v>951</v>
      </c>
      <c r="C30" t="str">
        <f>VLOOKUP(H30,'Asset Owners and IT Custodians'!$A$1:$A$148,1,FALSE)</f>
        <v>Steven Frieswijk</v>
      </c>
      <c r="D30" t="str">
        <f>VLOOKUP(I30,'Asset Owners and IT Custodians'!$A$1:$A$148,1,FALSE)</f>
        <v>Tommy van de Zande</v>
      </c>
      <c r="E30" s="3" t="s">
        <v>3879</v>
      </c>
      <c r="F30" t="s">
        <v>4111</v>
      </c>
      <c r="G30" t="s">
        <v>1470</v>
      </c>
      <c r="H30" t="s">
        <v>1514</v>
      </c>
      <c r="I30" t="s">
        <v>1702</v>
      </c>
      <c r="J30" t="s">
        <v>3608</v>
      </c>
      <c r="K30" t="s">
        <v>1888</v>
      </c>
      <c r="L30" t="s">
        <v>1472</v>
      </c>
      <c r="M30" t="s">
        <v>1473</v>
      </c>
      <c r="N30" t="s">
        <v>1476</v>
      </c>
      <c r="O30" t="s">
        <v>1477</v>
      </c>
      <c r="P30" t="s">
        <v>2231</v>
      </c>
      <c r="S30" t="s">
        <v>3124</v>
      </c>
      <c r="T30" t="s">
        <v>3124</v>
      </c>
      <c r="U30" t="s">
        <v>3607</v>
      </c>
      <c r="V30" t="s">
        <v>1702</v>
      </c>
      <c r="W30" t="s">
        <v>1702</v>
      </c>
      <c r="X30" t="s">
        <v>3779</v>
      </c>
      <c r="Y30" t="s">
        <v>3781</v>
      </c>
      <c r="Z30" t="s">
        <v>3917</v>
      </c>
      <c r="AA30" t="s">
        <v>3918</v>
      </c>
      <c r="AB30" t="s">
        <v>3943</v>
      </c>
      <c r="AC30" t="s">
        <v>3608</v>
      </c>
      <c r="AD30" t="s">
        <v>3608</v>
      </c>
    </row>
    <row r="31" spans="1:30" x14ac:dyDescent="0.35">
      <c r="A31" t="str" cm="1">
        <f t="array" ref="A31">_xlfn.IFS(S31=T31, S31,  ISBLANK(S31), T31, ISBLANK(T31), S31)</f>
        <v>1afc7441db23364010dffda41d961984</v>
      </c>
      <c r="B31" t="s">
        <v>1029</v>
      </c>
      <c r="C31" t="str">
        <f>VLOOKUP(H31,'Asset Owners and IT Custodians'!$A$1:$A$148,1,FALSE)</f>
        <v>Steven Frieswijk</v>
      </c>
      <c r="D31" t="str">
        <f>VLOOKUP(I31,'Asset Owners and IT Custodians'!$A$1:$A$148,1,FALSE)</f>
        <v>Tommy van de Zande</v>
      </c>
      <c r="E31"/>
      <c r="F31" t="s">
        <v>4111</v>
      </c>
      <c r="G31" t="s">
        <v>1469</v>
      </c>
      <c r="H31" t="s">
        <v>1514</v>
      </c>
      <c r="I31" t="s">
        <v>1702</v>
      </c>
      <c r="K31" t="s">
        <v>1888</v>
      </c>
      <c r="L31" t="s">
        <v>1472</v>
      </c>
      <c r="M31" t="s">
        <v>1473</v>
      </c>
      <c r="N31" t="s">
        <v>1476</v>
      </c>
      <c r="O31" t="s">
        <v>1477</v>
      </c>
      <c r="P31" t="s">
        <v>2231</v>
      </c>
      <c r="S31" t="s">
        <v>3197</v>
      </c>
    </row>
    <row r="32" spans="1:30" x14ac:dyDescent="0.35">
      <c r="A32" t="str" cm="1">
        <f t="array" ref="A32">_xlfn.IFS(S32=T32, S32,  ISBLANK(S32), T32, ISBLANK(T32), S32)</f>
        <v>5267cae3db67c894de1bf3b31d96195a</v>
      </c>
      <c r="B32" t="s">
        <v>1450</v>
      </c>
      <c r="C32" t="e">
        <f>VLOOKUP(H32,'Asset Owners and IT Custodians'!$A$1:$A$148,1,FALSE)</f>
        <v>#N/A</v>
      </c>
      <c r="D32" t="e">
        <f>VLOOKUP(I32,'Asset Owners and IT Custodians'!$A$1:$A$148,1,FALSE)</f>
        <v>#N/A</v>
      </c>
      <c r="E32"/>
      <c r="F32" t="s">
        <v>4019</v>
      </c>
      <c r="G32" t="s">
        <v>1469</v>
      </c>
      <c r="H32" t="s">
        <v>1494</v>
      </c>
      <c r="I32" t="s">
        <v>1649</v>
      </c>
      <c r="K32" t="s">
        <v>2208</v>
      </c>
      <c r="L32" t="s">
        <v>1472</v>
      </c>
      <c r="M32" t="s">
        <v>1473</v>
      </c>
      <c r="N32" t="s">
        <v>1476</v>
      </c>
      <c r="O32" t="s">
        <v>1477</v>
      </c>
      <c r="P32" t="s">
        <v>2220</v>
      </c>
      <c r="S32" t="s">
        <v>3590</v>
      </c>
    </row>
    <row r="33" spans="1:30" x14ac:dyDescent="0.35">
      <c r="A33" t="str" cm="1">
        <f t="array" ref="A33">_xlfn.IFS(S33=T33, S33,  ISBLANK(S33), T33, ISBLANK(T33), S33)</f>
        <v>6b1b7c8ddb4cd490a28e9c1bd3961928</v>
      </c>
      <c r="B33" t="s">
        <v>1183</v>
      </c>
      <c r="C33" t="str">
        <f>VLOOKUP(H33,'Asset Owners and IT Custodians'!$A$1:$A$148,1,FALSE)</f>
        <v>Steven Frieswijk</v>
      </c>
      <c r="D33" t="str">
        <f>VLOOKUP(I33,'Asset Owners and IT Custodians'!$A$1:$A$148,1,FALSE)</f>
        <v>Tommy van de Zande</v>
      </c>
      <c r="E33"/>
      <c r="F33" t="s">
        <v>4111</v>
      </c>
      <c r="G33" t="s">
        <v>1470</v>
      </c>
      <c r="H33" t="s">
        <v>1514</v>
      </c>
      <c r="I33" t="s">
        <v>1702</v>
      </c>
      <c r="J33" t="s">
        <v>3607</v>
      </c>
      <c r="K33" t="s">
        <v>1888</v>
      </c>
      <c r="L33" t="s">
        <v>1472</v>
      </c>
      <c r="M33" t="s">
        <v>1473</v>
      </c>
      <c r="N33" t="s">
        <v>1476</v>
      </c>
      <c r="O33" t="s">
        <v>1477</v>
      </c>
      <c r="P33" t="s">
        <v>2231</v>
      </c>
      <c r="S33" t="s">
        <v>3340</v>
      </c>
      <c r="T33" t="s">
        <v>3340</v>
      </c>
      <c r="Z33" t="s">
        <v>3917</v>
      </c>
      <c r="AA33" t="s">
        <v>3918</v>
      </c>
      <c r="AB33" t="s">
        <v>3943</v>
      </c>
      <c r="AC33" t="s">
        <v>3608</v>
      </c>
      <c r="AD33" t="s">
        <v>3608</v>
      </c>
    </row>
    <row r="34" spans="1:30" x14ac:dyDescent="0.35">
      <c r="A34" t="str" cm="1">
        <f t="array" ref="A34">_xlfn.IFS(S34=T34, S34,  ISBLANK(S34), T34, ISBLANK(T34), S34)</f>
        <v>application-business-34122</v>
      </c>
      <c r="B34" t="s">
        <v>1439</v>
      </c>
      <c r="C34" t="e">
        <f>VLOOKUP(H34,'Asset Owners and IT Custodians'!$A$1:$A$148,1,FALSE)</f>
        <v>#N/A</v>
      </c>
      <c r="D34" t="e">
        <f>VLOOKUP(I34,'Asset Owners and IT Custodians'!$A$1:$A$148,1,FALSE)</f>
        <v>#N/A</v>
      </c>
      <c r="E34"/>
      <c r="F34" t="s">
        <v>4019</v>
      </c>
      <c r="G34" t="s">
        <v>1469</v>
      </c>
      <c r="H34" t="s">
        <v>1496</v>
      </c>
      <c r="I34" t="s">
        <v>1654</v>
      </c>
      <c r="K34" t="s">
        <v>1865</v>
      </c>
      <c r="L34" t="s">
        <v>1472</v>
      </c>
      <c r="M34" t="s">
        <v>1473</v>
      </c>
      <c r="N34" t="s">
        <v>1476</v>
      </c>
      <c r="O34" t="s">
        <v>1477</v>
      </c>
      <c r="P34" t="s">
        <v>2223</v>
      </c>
      <c r="S34" t="s">
        <v>3579</v>
      </c>
    </row>
    <row r="35" spans="1:30" x14ac:dyDescent="0.35">
      <c r="A35" t="str" cm="1">
        <f t="array" ref="A35">_xlfn.IFS(S35=T35, S35,  ISBLANK(S35), T35, ISBLANK(T35), S35)</f>
        <v>application-business-34485</v>
      </c>
      <c r="B35" t="s">
        <v>970</v>
      </c>
      <c r="C35" t="str">
        <f>VLOOKUP(H35,'Asset Owners and IT Custodians'!$A$1:$A$148,1,FALSE)</f>
        <v>Tine Puttenaers</v>
      </c>
      <c r="D35" t="e">
        <f>VLOOKUP(I35,'Asset Owners and IT Custodians'!$A$1:$A$148,1,FALSE)</f>
        <v>#N/A</v>
      </c>
      <c r="E35"/>
      <c r="G35" t="s">
        <v>1469</v>
      </c>
      <c r="H35" t="s">
        <v>1531</v>
      </c>
      <c r="I35" t="s">
        <v>1690</v>
      </c>
      <c r="K35" t="s">
        <v>1954</v>
      </c>
      <c r="L35" t="s">
        <v>1472</v>
      </c>
      <c r="M35" t="s">
        <v>1473</v>
      </c>
      <c r="N35" t="s">
        <v>1476</v>
      </c>
      <c r="O35" t="s">
        <v>1477</v>
      </c>
      <c r="P35" t="s">
        <v>2237</v>
      </c>
      <c r="S35" t="s">
        <v>3142</v>
      </c>
    </row>
    <row r="36" spans="1:30" x14ac:dyDescent="0.35">
      <c r="A36" t="str" cm="1">
        <f t="array" ref="A36">_xlfn.IFS(S36=T36, S36,  ISBLANK(S36), T36, ISBLANK(T36), S36)</f>
        <v>9b46c53e1ba1b09032114262b24bcbac</v>
      </c>
      <c r="B36" t="s">
        <v>697</v>
      </c>
      <c r="C36" t="e">
        <f>VLOOKUP(H36,'Asset Owners and IT Custodians'!$A$1:$A$148,1,FALSE)</f>
        <v>#N/A</v>
      </c>
      <c r="D36" t="e">
        <f>VLOOKUP(I36,'Asset Owners and IT Custodians'!$A$1:$A$148,1,FALSE)</f>
        <v>#N/A</v>
      </c>
      <c r="E36"/>
      <c r="G36" t="s">
        <v>1469</v>
      </c>
      <c r="H36" t="s">
        <v>1508</v>
      </c>
      <c r="I36" t="s">
        <v>1675</v>
      </c>
      <c r="K36" t="s">
        <v>1814</v>
      </c>
      <c r="L36" t="s">
        <v>1472</v>
      </c>
      <c r="M36" t="s">
        <v>1473</v>
      </c>
      <c r="N36" t="s">
        <v>1476</v>
      </c>
      <c r="O36" t="s">
        <v>1477</v>
      </c>
      <c r="S36" t="s">
        <v>2883</v>
      </c>
    </row>
    <row r="37" spans="1:30" ht="116" x14ac:dyDescent="0.35">
      <c r="A37" cm="1">
        <f t="array" ref="A37">_xlfn.IFS(S37=T37, S37,  ISBLANK(S37), T37, ISBLANK(T37), S37)</f>
        <v>0</v>
      </c>
      <c r="B37" t="s">
        <v>41</v>
      </c>
      <c r="C37" t="str">
        <f>VLOOKUP(H37,'Asset Owners and IT Custodians'!$A$1:$A$148,1,FALSE)</f>
        <v>Steven van Krimpen</v>
      </c>
      <c r="D37" t="str">
        <f>VLOOKUP(I37,'Asset Owners and IT Custodians'!$A$1:$A$148,1,FALSE)</f>
        <v>Steven van Krimpen</v>
      </c>
      <c r="E37" s="3" t="s">
        <v>3788</v>
      </c>
      <c r="F37" t="s">
        <v>4056</v>
      </c>
      <c r="G37" t="s">
        <v>1471</v>
      </c>
      <c r="H37" t="s">
        <v>1491</v>
      </c>
      <c r="I37" t="s">
        <v>1491</v>
      </c>
      <c r="J37" t="s">
        <v>3607</v>
      </c>
      <c r="K37" t="s">
        <v>1812</v>
      </c>
      <c r="L37" t="s">
        <v>1472</v>
      </c>
      <c r="M37" t="s">
        <v>1473</v>
      </c>
      <c r="N37" t="s">
        <v>1476</v>
      </c>
      <c r="O37" t="s">
        <v>1477</v>
      </c>
      <c r="U37" t="s">
        <v>3607</v>
      </c>
      <c r="Z37" t="s">
        <v>3917</v>
      </c>
      <c r="AA37" t="s">
        <v>3918</v>
      </c>
      <c r="AB37" t="s">
        <v>3928</v>
      </c>
    </row>
    <row r="38" spans="1:30" x14ac:dyDescent="0.35">
      <c r="A38" t="str" cm="1">
        <f t="array" ref="A38">_xlfn.IFS(S38=T38, S38,  ISBLANK(S38), T38, ISBLANK(T38), S38)</f>
        <v>application-business-1648022</v>
      </c>
      <c r="B38" t="s">
        <v>1333</v>
      </c>
      <c r="C38" t="str">
        <f>VLOOKUP(H38,'Asset Owners and IT Custodians'!$A$1:$A$148,1,FALSE)</f>
        <v>Emile Scheilen</v>
      </c>
      <c r="D38" t="e">
        <f>VLOOKUP(I38,'Asset Owners and IT Custodians'!$A$1:$A$148,1,FALSE)</f>
        <v>#N/A</v>
      </c>
      <c r="E38"/>
      <c r="G38" t="s">
        <v>1470</v>
      </c>
      <c r="H38" t="s">
        <v>1506</v>
      </c>
      <c r="I38" t="s">
        <v>1662</v>
      </c>
      <c r="J38" t="s">
        <v>3607</v>
      </c>
      <c r="K38" t="s">
        <v>1991</v>
      </c>
      <c r="L38" t="s">
        <v>1472</v>
      </c>
      <c r="M38" t="s">
        <v>1473</v>
      </c>
      <c r="N38" t="s">
        <v>1476</v>
      </c>
      <c r="O38" t="s">
        <v>1477</v>
      </c>
      <c r="P38" t="s">
        <v>2228</v>
      </c>
      <c r="S38" t="s">
        <v>3480</v>
      </c>
      <c r="T38" t="s">
        <v>3480</v>
      </c>
      <c r="U38" t="s">
        <v>3607</v>
      </c>
      <c r="V38" t="s">
        <v>1747</v>
      </c>
      <c r="W38" t="s">
        <v>3700</v>
      </c>
      <c r="X38" t="s">
        <v>3774</v>
      </c>
      <c r="Y38" t="s">
        <v>3783</v>
      </c>
      <c r="Z38" t="s">
        <v>3917</v>
      </c>
      <c r="AA38" t="s">
        <v>3918</v>
      </c>
      <c r="AB38" t="s">
        <v>3934</v>
      </c>
      <c r="AC38" t="s">
        <v>3607</v>
      </c>
    </row>
    <row r="39" spans="1:30" x14ac:dyDescent="0.35">
      <c r="A39" t="str" cm="1">
        <f t="array" ref="A39">_xlfn.IFS(S39=T39, S39,  ISBLANK(S39), T39, ISBLANK(T39), S39)</f>
        <v>application-support-561473</v>
      </c>
      <c r="B39" t="s">
        <v>1265</v>
      </c>
      <c r="C39" t="e">
        <f>VLOOKUP(H39,'Asset Owners and IT Custodians'!$A$1:$A$148,1,FALSE)</f>
        <v>#N/A</v>
      </c>
      <c r="D39" t="e">
        <f>VLOOKUP(I39,'Asset Owners and IT Custodians'!$A$1:$A$148,1,FALSE)</f>
        <v>#N/A</v>
      </c>
      <c r="E39"/>
      <c r="G39" t="s">
        <v>1469</v>
      </c>
      <c r="H39" t="s">
        <v>1483</v>
      </c>
      <c r="I39" t="s">
        <v>1640</v>
      </c>
      <c r="K39" t="s">
        <v>2117</v>
      </c>
      <c r="L39" t="s">
        <v>1472</v>
      </c>
      <c r="M39" t="s">
        <v>1473</v>
      </c>
      <c r="N39" t="s">
        <v>1476</v>
      </c>
      <c r="O39" t="s">
        <v>1477</v>
      </c>
      <c r="P39" t="s">
        <v>2215</v>
      </c>
      <c r="S39" t="s">
        <v>3415</v>
      </c>
    </row>
    <row r="40" spans="1:30" x14ac:dyDescent="0.35">
      <c r="A40" t="str" cm="1">
        <f t="array" ref="A40">_xlfn.IFS(S40=T40, S40,  ISBLANK(S40), T40, ISBLANK(T40), S40)</f>
        <v>7814bcf6db45c498ede85c88dc9619c2</v>
      </c>
      <c r="B40" t="s">
        <v>1213</v>
      </c>
      <c r="C40" t="str">
        <f>VLOOKUP(H40,'Asset Owners and IT Custodians'!$A$1:$A$148,1,FALSE)</f>
        <v>Joan de Jong</v>
      </c>
      <c r="D40" t="str">
        <f>VLOOKUP(I40,'Asset Owners and IT Custodians'!$A$1:$A$148,1,FALSE)</f>
        <v>Joan de Jong</v>
      </c>
      <c r="E40" s="3" t="s">
        <v>3901</v>
      </c>
      <c r="F40" t="s">
        <v>4111</v>
      </c>
      <c r="G40" t="s">
        <v>1470</v>
      </c>
      <c r="H40" t="s">
        <v>1586</v>
      </c>
      <c r="I40" t="s">
        <v>1586</v>
      </c>
      <c r="J40" t="s">
        <v>3607</v>
      </c>
      <c r="K40" t="s">
        <v>2047</v>
      </c>
      <c r="L40" t="s">
        <v>1472</v>
      </c>
      <c r="M40" t="s">
        <v>1473</v>
      </c>
      <c r="N40" t="s">
        <v>1476</v>
      </c>
      <c r="O40" t="s">
        <v>1477</v>
      </c>
      <c r="P40" t="s">
        <v>2261</v>
      </c>
      <c r="S40" t="s">
        <v>3367</v>
      </c>
      <c r="T40" t="s">
        <v>3367</v>
      </c>
      <c r="U40" t="s">
        <v>3607</v>
      </c>
      <c r="X40" t="s">
        <v>3778</v>
      </c>
      <c r="Y40" t="s">
        <v>3782</v>
      </c>
      <c r="Z40" t="s">
        <v>3917</v>
      </c>
      <c r="AA40" t="s">
        <v>3918</v>
      </c>
      <c r="AB40" t="s">
        <v>3942</v>
      </c>
      <c r="AC40" t="s">
        <v>3607</v>
      </c>
      <c r="AD40" t="s">
        <v>3607</v>
      </c>
    </row>
    <row r="41" spans="1:30" x14ac:dyDescent="0.35">
      <c r="A41" t="str" cm="1">
        <f t="array" ref="A41">_xlfn.IFS(S41=T41, S41,  ISBLANK(S41), T41, ISBLANK(T41), S41)</f>
        <v>e39f7c00dba47700400afd141d961939</v>
      </c>
      <c r="B41" t="s">
        <v>285</v>
      </c>
      <c r="C41" t="e">
        <f>VLOOKUP(H41,'Asset Owners and IT Custodians'!$A$1:$A$148,1,FALSE)</f>
        <v>#N/A</v>
      </c>
      <c r="D41" t="e">
        <f>VLOOKUP(I41,'Asset Owners and IT Custodians'!$A$1:$A$148,1,FALSE)</f>
        <v>#N/A</v>
      </c>
      <c r="E41"/>
      <c r="G41" t="s">
        <v>1469</v>
      </c>
      <c r="H41" t="s">
        <v>1524</v>
      </c>
      <c r="I41" t="s">
        <v>1640</v>
      </c>
      <c r="K41" t="s">
        <v>1849</v>
      </c>
      <c r="L41" t="s">
        <v>1472</v>
      </c>
      <c r="M41" t="s">
        <v>1473</v>
      </c>
      <c r="N41" t="s">
        <v>1476</v>
      </c>
      <c r="O41" t="s">
        <v>1477</v>
      </c>
      <c r="P41" t="s">
        <v>2235</v>
      </c>
      <c r="S41" t="s">
        <v>2507</v>
      </c>
    </row>
    <row r="42" spans="1:30" x14ac:dyDescent="0.35">
      <c r="A42" t="str" cm="1">
        <f t="array" ref="A42">_xlfn.IFS(S42=T42, S42,  ISBLANK(S42), T42, ISBLANK(T42), S42)</f>
        <v>4c0fe433dbc39410c1b60342f3961909</v>
      </c>
      <c r="B42" t="s">
        <v>584</v>
      </c>
      <c r="C42" t="str">
        <f>VLOOKUP(H42,'Asset Owners and IT Custodians'!$A$1:$A$148,1,FALSE)</f>
        <v>Christophe Van Campfort</v>
      </c>
      <c r="D42" t="str">
        <f>VLOOKUP(I42,'Asset Owners and IT Custodians'!$A$1:$A$148,1,FALSE)</f>
        <v>Christophe Van Campfort</v>
      </c>
      <c r="E42" s="3" t="s">
        <v>3796</v>
      </c>
      <c r="F42" t="s">
        <v>4111</v>
      </c>
      <c r="G42" t="s">
        <v>1470</v>
      </c>
      <c r="H42" t="s">
        <v>1515</v>
      </c>
      <c r="I42" t="s">
        <v>1515</v>
      </c>
      <c r="J42" t="s">
        <v>3607</v>
      </c>
      <c r="K42" t="s">
        <v>1826</v>
      </c>
      <c r="L42" t="s">
        <v>1472</v>
      </c>
      <c r="M42" t="s">
        <v>1473</v>
      </c>
      <c r="N42" t="s">
        <v>1476</v>
      </c>
      <c r="O42" t="s">
        <v>1477</v>
      </c>
      <c r="P42" t="s">
        <v>2254</v>
      </c>
      <c r="S42" t="s">
        <v>2779</v>
      </c>
      <c r="T42" t="s">
        <v>2779</v>
      </c>
      <c r="U42" t="s">
        <v>3607</v>
      </c>
      <c r="V42" t="s">
        <v>1515</v>
      </c>
      <c r="W42" t="s">
        <v>1546</v>
      </c>
      <c r="X42" t="s">
        <v>3773</v>
      </c>
      <c r="Y42" t="s">
        <v>3782</v>
      </c>
      <c r="Z42" t="s">
        <v>3917</v>
      </c>
      <c r="AA42" t="s">
        <v>3919</v>
      </c>
      <c r="AB42" t="s">
        <v>3932</v>
      </c>
    </row>
    <row r="43" spans="1:30" ht="116" x14ac:dyDescent="0.35">
      <c r="A43" t="str" cm="1">
        <f t="array" ref="A43">_xlfn.IFS(S43=T43, S43,  ISBLANK(S43), T43, ISBLANK(T43), S43)</f>
        <v>db46f35ddbea84dcde1bf3b31d961907</v>
      </c>
      <c r="B43" t="s">
        <v>683</v>
      </c>
      <c r="C43" t="str">
        <f>VLOOKUP(H43,'Asset Owners and IT Custodians'!$A$1:$A$148,1,FALSE)</f>
        <v>Emile Scheilen</v>
      </c>
      <c r="D43" t="e">
        <f>VLOOKUP(I43,'Asset Owners and IT Custodians'!$A$1:$A$148,1,FALSE)</f>
        <v>#N/A</v>
      </c>
      <c r="E43" s="3" t="s">
        <v>3857</v>
      </c>
      <c r="G43" t="s">
        <v>1470</v>
      </c>
      <c r="H43" t="s">
        <v>1506</v>
      </c>
      <c r="I43" t="s">
        <v>1703</v>
      </c>
      <c r="J43" t="s">
        <v>3608</v>
      </c>
      <c r="K43" t="s">
        <v>1891</v>
      </c>
      <c r="L43" t="s">
        <v>1472</v>
      </c>
      <c r="M43" t="s">
        <v>1473</v>
      </c>
      <c r="N43" t="s">
        <v>1476</v>
      </c>
      <c r="O43" t="s">
        <v>1477</v>
      </c>
      <c r="P43" t="s">
        <v>2228</v>
      </c>
      <c r="S43" t="s">
        <v>2870</v>
      </c>
      <c r="T43" t="s">
        <v>2870</v>
      </c>
      <c r="U43" t="s">
        <v>3608</v>
      </c>
      <c r="V43" t="s">
        <v>1708</v>
      </c>
      <c r="W43" t="s">
        <v>3728</v>
      </c>
      <c r="X43" t="s">
        <v>3774</v>
      </c>
      <c r="Y43" t="s">
        <v>3782</v>
      </c>
      <c r="Z43" t="s">
        <v>3917</v>
      </c>
      <c r="AA43" t="s">
        <v>3919</v>
      </c>
      <c r="AB43" t="s">
        <v>3944</v>
      </c>
    </row>
    <row r="44" spans="1:30" x14ac:dyDescent="0.35">
      <c r="A44" t="str" cm="1">
        <f t="array" ref="A44">_xlfn.IFS(S44=T44, S44,  ISBLANK(S44), T44, ISBLANK(T44), S44)</f>
        <v>b7fea433dbc39410c1b60342f3961993</v>
      </c>
      <c r="B44" t="s">
        <v>631</v>
      </c>
      <c r="C44" t="str">
        <f>VLOOKUP(H44,'Asset Owners and IT Custodians'!$A$1:$A$148,1,FALSE)</f>
        <v>Christophe Van Campfort</v>
      </c>
      <c r="D44" t="str">
        <f>VLOOKUP(I44,'Asset Owners and IT Custodians'!$A$1:$A$148,1,FALSE)</f>
        <v>Christophe Van Campfort</v>
      </c>
      <c r="E44" s="3" t="s">
        <v>3796</v>
      </c>
      <c r="F44" t="s">
        <v>4111</v>
      </c>
      <c r="G44" t="s">
        <v>1470</v>
      </c>
      <c r="H44" t="s">
        <v>1515</v>
      </c>
      <c r="I44" t="s">
        <v>1515</v>
      </c>
      <c r="J44" t="s">
        <v>3607</v>
      </c>
      <c r="K44" t="s">
        <v>1826</v>
      </c>
      <c r="L44" t="s">
        <v>1472</v>
      </c>
      <c r="M44" t="s">
        <v>1473</v>
      </c>
      <c r="N44" t="s">
        <v>1476</v>
      </c>
      <c r="O44" t="s">
        <v>1477</v>
      </c>
      <c r="P44" t="s">
        <v>2254</v>
      </c>
      <c r="S44" t="s">
        <v>2819</v>
      </c>
      <c r="T44" t="s">
        <v>2819</v>
      </c>
      <c r="U44" t="s">
        <v>3607</v>
      </c>
      <c r="V44" t="s">
        <v>1515</v>
      </c>
      <c r="W44" t="s">
        <v>1546</v>
      </c>
      <c r="X44" t="s">
        <v>3773</v>
      </c>
      <c r="Y44" t="s">
        <v>3782</v>
      </c>
      <c r="Z44" t="s">
        <v>3917</v>
      </c>
      <c r="AA44" t="s">
        <v>3919</v>
      </c>
      <c r="AB44" t="s">
        <v>3932</v>
      </c>
    </row>
    <row r="45" spans="1:30" x14ac:dyDescent="0.35">
      <c r="A45" t="str" cm="1">
        <f t="array" ref="A45">_xlfn.IFS(S45=T45, S45,  ISBLANK(S45), T45, ISBLANK(T45), S45)</f>
        <v>480fa433dbc39410c1b60342f39619f4</v>
      </c>
      <c r="B45" t="s">
        <v>663</v>
      </c>
      <c r="C45" t="str">
        <f>VLOOKUP(H45,'Asset Owners and IT Custodians'!$A$1:$A$148,1,FALSE)</f>
        <v>Christophe Van Campfort</v>
      </c>
      <c r="D45" t="str">
        <f>VLOOKUP(I45,'Asset Owners and IT Custodians'!$A$1:$A$148,1,FALSE)</f>
        <v>Christophe Van Campfort</v>
      </c>
      <c r="E45" s="3" t="s">
        <v>3796</v>
      </c>
      <c r="F45" t="s">
        <v>4111</v>
      </c>
      <c r="G45" t="s">
        <v>1470</v>
      </c>
      <c r="H45" t="s">
        <v>1515</v>
      </c>
      <c r="I45" t="s">
        <v>1515</v>
      </c>
      <c r="J45" t="s">
        <v>3607</v>
      </c>
      <c r="K45" t="s">
        <v>1826</v>
      </c>
      <c r="L45" t="s">
        <v>1472</v>
      </c>
      <c r="M45" t="s">
        <v>1473</v>
      </c>
      <c r="N45" t="s">
        <v>1476</v>
      </c>
      <c r="O45" t="s">
        <v>1477</v>
      </c>
      <c r="P45" t="s">
        <v>2254</v>
      </c>
      <c r="S45" t="s">
        <v>2851</v>
      </c>
      <c r="T45" t="s">
        <v>2851</v>
      </c>
      <c r="U45" t="s">
        <v>3607</v>
      </c>
      <c r="V45" t="s">
        <v>1515</v>
      </c>
      <c r="W45" t="s">
        <v>1546</v>
      </c>
      <c r="X45" t="s">
        <v>3773</v>
      </c>
      <c r="Y45" t="s">
        <v>3782</v>
      </c>
      <c r="Z45" t="s">
        <v>3917</v>
      </c>
      <c r="AA45" t="s">
        <v>3919</v>
      </c>
      <c r="AB45" t="s">
        <v>3932</v>
      </c>
    </row>
    <row r="46" spans="1:30" x14ac:dyDescent="0.35">
      <c r="A46" t="str" cm="1">
        <f t="array" ref="A46">_xlfn.IFS(S46=T46, S46,  ISBLANK(S46), T46, ISBLANK(T46), S46)</f>
        <v>application-support-1621885</v>
      </c>
      <c r="B46" t="s">
        <v>869</v>
      </c>
      <c r="C46" t="e">
        <f>VLOOKUP(H46,'Asset Owners and IT Custodians'!$A$1:$A$148,1,FALSE)</f>
        <v>#N/A</v>
      </c>
      <c r="D46" t="e">
        <f>VLOOKUP(I46,'Asset Owners and IT Custodians'!$A$1:$A$148,1,FALSE)</f>
        <v>#N/A</v>
      </c>
      <c r="E46"/>
      <c r="G46" t="s">
        <v>1469</v>
      </c>
      <c r="H46" t="s">
        <v>1478</v>
      </c>
      <c r="I46" t="s">
        <v>1635</v>
      </c>
      <c r="K46" t="s">
        <v>1798</v>
      </c>
      <c r="L46" t="s">
        <v>1472</v>
      </c>
      <c r="M46" t="s">
        <v>1473</v>
      </c>
      <c r="N46" t="s">
        <v>1476</v>
      </c>
      <c r="O46" t="s">
        <v>1477</v>
      </c>
      <c r="S46" t="s">
        <v>3045</v>
      </c>
    </row>
    <row r="47" spans="1:30" x14ac:dyDescent="0.35">
      <c r="A47" t="str" cm="1">
        <f t="array" ref="A47">_xlfn.IFS(S47=T47, S47,  ISBLANK(S47), T47, ISBLANK(T47), S47)</f>
        <v>c40fe433dbc39410c1b60342f396191b</v>
      </c>
      <c r="B47" t="s">
        <v>979</v>
      </c>
      <c r="C47" t="str">
        <f>VLOOKUP(H47,'Asset Owners and IT Custodians'!$A$1:$A$148,1,FALSE)</f>
        <v>Christophe Van Campfort</v>
      </c>
      <c r="D47" t="str">
        <f>VLOOKUP(I47,'Asset Owners and IT Custodians'!$A$1:$A$148,1,FALSE)</f>
        <v>Christophe Van Campfort</v>
      </c>
      <c r="E47" s="3" t="s">
        <v>3878</v>
      </c>
      <c r="F47" t="s">
        <v>4029</v>
      </c>
      <c r="G47" t="s">
        <v>1470</v>
      </c>
      <c r="H47" t="s">
        <v>1515</v>
      </c>
      <c r="I47" t="s">
        <v>1515</v>
      </c>
      <c r="J47" t="s">
        <v>3607</v>
      </c>
      <c r="K47" t="s">
        <v>1826</v>
      </c>
      <c r="L47" t="s">
        <v>1472</v>
      </c>
      <c r="M47" t="s">
        <v>1473</v>
      </c>
      <c r="N47" t="s">
        <v>1476</v>
      </c>
      <c r="O47" t="s">
        <v>1477</v>
      </c>
      <c r="P47" t="s">
        <v>2254</v>
      </c>
      <c r="S47" t="s">
        <v>3151</v>
      </c>
      <c r="T47" t="s">
        <v>3151</v>
      </c>
      <c r="U47" t="s">
        <v>3607</v>
      </c>
      <c r="V47" t="s">
        <v>1515</v>
      </c>
      <c r="W47" t="s">
        <v>1546</v>
      </c>
      <c r="X47" t="s">
        <v>3773</v>
      </c>
      <c r="Y47" t="s">
        <v>3782</v>
      </c>
      <c r="Z47" t="s">
        <v>3917</v>
      </c>
      <c r="AA47" t="s">
        <v>3919</v>
      </c>
      <c r="AB47" t="s">
        <v>3932</v>
      </c>
    </row>
    <row r="48" spans="1:30" x14ac:dyDescent="0.35">
      <c r="A48" t="str" cm="1">
        <f t="array" ref="A48">_xlfn.IFS(S48=T48, S48,  ISBLANK(S48), T48, ISBLANK(T48), S48)</f>
        <v>b0ebe0b11b40b810ec60eb52b24bcb05</v>
      </c>
      <c r="B48" t="s">
        <v>314</v>
      </c>
      <c r="C48" t="str">
        <f>VLOOKUP(H48,'Asset Owners and IT Custodians'!$A$1:$A$148,1,FALSE)</f>
        <v>Jeroen van der Weerd</v>
      </c>
      <c r="D48" t="str">
        <f>VLOOKUP(I48,'Asset Owners and IT Custodians'!$A$1:$A$148,1,FALSE)</f>
        <v>Niels Mooijer</v>
      </c>
      <c r="E48"/>
      <c r="F48" t="s">
        <v>4111</v>
      </c>
      <c r="G48" t="s">
        <v>1470</v>
      </c>
      <c r="H48" t="s">
        <v>1562</v>
      </c>
      <c r="I48" t="s">
        <v>1727</v>
      </c>
      <c r="J48" t="s">
        <v>3608</v>
      </c>
      <c r="K48" t="s">
        <v>1960</v>
      </c>
      <c r="L48" t="s">
        <v>1472</v>
      </c>
      <c r="M48" t="s">
        <v>1473</v>
      </c>
      <c r="N48" t="s">
        <v>1476</v>
      </c>
      <c r="O48" t="s">
        <v>1477</v>
      </c>
      <c r="S48" t="s">
        <v>2532</v>
      </c>
      <c r="T48" t="s">
        <v>2532</v>
      </c>
      <c r="U48" t="s">
        <v>3607</v>
      </c>
      <c r="V48" t="s">
        <v>1727</v>
      </c>
      <c r="W48" t="s">
        <v>1562</v>
      </c>
      <c r="X48" t="s">
        <v>3772</v>
      </c>
      <c r="Y48" t="s">
        <v>3782</v>
      </c>
      <c r="Z48" t="s">
        <v>3917</v>
      </c>
      <c r="AA48" t="s">
        <v>3919</v>
      </c>
      <c r="AB48" t="s">
        <v>3950</v>
      </c>
    </row>
    <row r="49" spans="1:30" x14ac:dyDescent="0.35">
      <c r="A49" t="str" cm="1">
        <f t="array" ref="A49">_xlfn.IFS(S49=T49, S49,  ISBLANK(S49), T49, ISBLANK(T49), S49)</f>
        <v>application-business-39439</v>
      </c>
      <c r="B49" t="s">
        <v>1430</v>
      </c>
      <c r="C49" t="str">
        <f>VLOOKUP(H49,'Asset Owners and IT Custodians'!$A$1:$A$148,1,FALSE)</f>
        <v>Jan Reuterink</v>
      </c>
      <c r="D49" t="e">
        <f>VLOOKUP(I49,'Asset Owners and IT Custodians'!$A$1:$A$148,1,FALSE)</f>
        <v>#N/A</v>
      </c>
      <c r="E49"/>
      <c r="G49" t="s">
        <v>1470</v>
      </c>
      <c r="H49" t="s">
        <v>1497</v>
      </c>
      <c r="I49" t="s">
        <v>1653</v>
      </c>
      <c r="J49" t="s">
        <v>3607</v>
      </c>
      <c r="K49" t="s">
        <v>1819</v>
      </c>
      <c r="L49" t="s">
        <v>1472</v>
      </c>
      <c r="M49" t="s">
        <v>1473</v>
      </c>
      <c r="N49" t="s">
        <v>1476</v>
      </c>
      <c r="O49" t="s">
        <v>1477</v>
      </c>
      <c r="P49" t="s">
        <v>2224</v>
      </c>
      <c r="S49" t="s">
        <v>3570</v>
      </c>
      <c r="T49" t="s">
        <v>3570</v>
      </c>
      <c r="U49" t="s">
        <v>3607</v>
      </c>
      <c r="Z49" t="s">
        <v>3917</v>
      </c>
      <c r="AA49" t="s">
        <v>3918</v>
      </c>
      <c r="AB49" t="s">
        <v>3938</v>
      </c>
      <c r="AC49" t="s">
        <v>3608</v>
      </c>
      <c r="AD49" t="s">
        <v>3608</v>
      </c>
    </row>
    <row r="50" spans="1:30" x14ac:dyDescent="0.35">
      <c r="A50" t="str" cm="1">
        <f t="array" ref="A50">_xlfn.IFS(S50=T50, S50,  ISBLANK(S50), T50, ISBLANK(T50), S50)</f>
        <v>5aab4753db3c0c9421f750e4dc961969</v>
      </c>
      <c r="B50" t="s">
        <v>1407</v>
      </c>
      <c r="C50" t="e">
        <f>VLOOKUP(H50,'Asset Owners and IT Custodians'!$A$1:$A$148,1,FALSE)</f>
        <v>#N/A</v>
      </c>
      <c r="D50" t="e">
        <f>VLOOKUP(I50,'Asset Owners and IT Custodians'!$A$1:$A$148,1,FALSE)</f>
        <v>#N/A</v>
      </c>
      <c r="E50"/>
      <c r="F50" t="s">
        <v>4019</v>
      </c>
      <c r="G50" t="s">
        <v>1469</v>
      </c>
      <c r="H50" t="s">
        <v>1556</v>
      </c>
      <c r="I50" t="s">
        <v>1768</v>
      </c>
      <c r="K50" t="s">
        <v>2203</v>
      </c>
      <c r="L50" t="s">
        <v>1472</v>
      </c>
      <c r="M50" t="s">
        <v>1473</v>
      </c>
      <c r="N50" t="s">
        <v>1476</v>
      </c>
      <c r="O50" t="s">
        <v>1477</v>
      </c>
      <c r="P50" t="s">
        <v>2245</v>
      </c>
      <c r="S50" t="s">
        <v>3548</v>
      </c>
    </row>
    <row r="51" spans="1:30" x14ac:dyDescent="0.35">
      <c r="A51" t="str" cm="1">
        <f t="array" ref="A51">_xlfn.IFS(S51=T51, S51,  ISBLANK(S51), T51, ISBLANK(T51), S51)</f>
        <v>ce11037cdb341c54105a52f3f3961975</v>
      </c>
      <c r="B51" t="s">
        <v>800</v>
      </c>
      <c r="C51" t="str">
        <f>VLOOKUP(H51,'Asset Owners and IT Custodians'!$A$1:$A$148,1,FALSE)</f>
        <v>Jordy van der Vliet</v>
      </c>
      <c r="D51" t="e">
        <f>VLOOKUP(I51,'Asset Owners and IT Custodians'!$A$1:$A$148,1,FALSE)</f>
        <v>#N/A</v>
      </c>
      <c r="E51" s="3" t="s">
        <v>3842</v>
      </c>
      <c r="G51" t="s">
        <v>1470</v>
      </c>
      <c r="H51" t="s">
        <v>1565</v>
      </c>
      <c r="I51" t="s">
        <v>1672</v>
      </c>
      <c r="J51" t="s">
        <v>3607</v>
      </c>
      <c r="K51" t="s">
        <v>1970</v>
      </c>
      <c r="L51" t="s">
        <v>1472</v>
      </c>
      <c r="M51" t="s">
        <v>1473</v>
      </c>
      <c r="N51" t="s">
        <v>1476</v>
      </c>
      <c r="O51" t="s">
        <v>1477</v>
      </c>
      <c r="P51" t="s">
        <v>2251</v>
      </c>
      <c r="S51" t="s">
        <v>2982</v>
      </c>
      <c r="T51" t="s">
        <v>2982</v>
      </c>
      <c r="U51" t="s">
        <v>3607</v>
      </c>
      <c r="V51" t="s">
        <v>3641</v>
      </c>
      <c r="W51" t="s">
        <v>3733</v>
      </c>
      <c r="X51" t="s">
        <v>3771</v>
      </c>
      <c r="Y51" t="s">
        <v>3781</v>
      </c>
      <c r="Z51" t="s">
        <v>3917</v>
      </c>
      <c r="AA51" t="s">
        <v>3919</v>
      </c>
      <c r="AB51" t="s">
        <v>3936</v>
      </c>
    </row>
    <row r="52" spans="1:30" x14ac:dyDescent="0.35">
      <c r="A52" t="str" cm="1">
        <f t="array" ref="A52">_xlfn.IFS(S52=T52, S52,  ISBLANK(S52), T52, ISBLANK(T52), S52)</f>
        <v>69652f80dbbd33405929f9771d9619dc</v>
      </c>
      <c r="B52" t="s">
        <v>1366</v>
      </c>
      <c r="C52" t="str">
        <f>VLOOKUP(H52,'Asset Owners and IT Custodians'!$A$1:$A$148,1,FALSE)</f>
        <v>Steven Frieswijk</v>
      </c>
      <c r="D52" t="str">
        <f>VLOOKUP(I52,'Asset Owners and IT Custodians'!$A$1:$A$148,1,FALSE)</f>
        <v>Liesbeth Berns</v>
      </c>
      <c r="E52"/>
      <c r="F52" t="s">
        <v>4111</v>
      </c>
      <c r="G52" t="s">
        <v>1470</v>
      </c>
      <c r="H52" t="s">
        <v>1514</v>
      </c>
      <c r="I52" t="s">
        <v>1671</v>
      </c>
      <c r="J52" t="s">
        <v>3607</v>
      </c>
      <c r="K52" t="s">
        <v>2011</v>
      </c>
      <c r="L52" t="s">
        <v>1472</v>
      </c>
      <c r="M52" t="s">
        <v>1473</v>
      </c>
      <c r="N52" t="s">
        <v>1476</v>
      </c>
      <c r="O52" t="s">
        <v>1477</v>
      </c>
      <c r="P52" t="s">
        <v>2231</v>
      </c>
      <c r="S52" t="s">
        <v>3510</v>
      </c>
      <c r="T52" t="s">
        <v>3510</v>
      </c>
      <c r="Z52" t="s">
        <v>3917</v>
      </c>
      <c r="AA52" t="s">
        <v>3918</v>
      </c>
      <c r="AB52" t="s">
        <v>3944</v>
      </c>
      <c r="AC52" t="s">
        <v>3607</v>
      </c>
    </row>
    <row r="53" spans="1:30" x14ac:dyDescent="0.35">
      <c r="A53" t="str" cm="1">
        <f t="array" ref="A53">_xlfn.IFS(S53=T53, S53,  ISBLANK(S53), T53, ISBLANK(T53), S53)</f>
        <v>application-support-1626628</v>
      </c>
      <c r="B53" t="s">
        <v>136</v>
      </c>
      <c r="C53" t="e">
        <f>VLOOKUP(H53,'Asset Owners and IT Custodians'!$A$1:$A$148,1,FALSE)</f>
        <v>#N/A</v>
      </c>
      <c r="D53" t="e">
        <f>VLOOKUP(I53,'Asset Owners and IT Custodians'!$A$1:$A$148,1,FALSE)</f>
        <v>#N/A</v>
      </c>
      <c r="E53"/>
      <c r="G53" t="s">
        <v>1469</v>
      </c>
      <c r="H53" t="s">
        <v>1478</v>
      </c>
      <c r="I53" t="s">
        <v>1635</v>
      </c>
      <c r="K53" t="s">
        <v>1798</v>
      </c>
      <c r="L53" t="s">
        <v>1472</v>
      </c>
      <c r="M53" t="s">
        <v>1473</v>
      </c>
      <c r="N53" t="s">
        <v>1476</v>
      </c>
      <c r="O53" t="s">
        <v>1477</v>
      </c>
      <c r="S53" t="s">
        <v>2371</v>
      </c>
    </row>
    <row r="54" spans="1:30" x14ac:dyDescent="0.35">
      <c r="A54" t="str" cm="1">
        <f t="array" ref="A54">_xlfn.IFS(S54=T54, S54,  ISBLANK(S54), T54, ISBLANK(T54), S54)</f>
        <v>application-support-561475</v>
      </c>
      <c r="B54" t="s">
        <v>260</v>
      </c>
      <c r="C54" t="e">
        <f>VLOOKUP(H54,'Asset Owners and IT Custodians'!$A$1:$A$148,1,FALSE)</f>
        <v>#N/A</v>
      </c>
      <c r="D54" t="e">
        <f>VLOOKUP(I54,'Asset Owners and IT Custodians'!$A$1:$A$148,1,FALSE)</f>
        <v>#N/A</v>
      </c>
      <c r="E54"/>
      <c r="F54" t="s">
        <v>4019</v>
      </c>
      <c r="G54" t="s">
        <v>1469</v>
      </c>
      <c r="H54" t="s">
        <v>1480</v>
      </c>
      <c r="I54" t="s">
        <v>1685</v>
      </c>
      <c r="K54" t="s">
        <v>1856</v>
      </c>
      <c r="L54" t="s">
        <v>1472</v>
      </c>
      <c r="M54" t="s">
        <v>1473</v>
      </c>
      <c r="N54" t="s">
        <v>1476</v>
      </c>
      <c r="O54" t="s">
        <v>1477</v>
      </c>
      <c r="P54" t="s">
        <v>2212</v>
      </c>
      <c r="S54" t="s">
        <v>2485</v>
      </c>
    </row>
    <row r="55" spans="1:30" x14ac:dyDescent="0.35">
      <c r="A55" t="str" cm="1">
        <f t="array" ref="A55">_xlfn.IFS(S55=T55, S55,  ISBLANK(S55), T55, ISBLANK(T55), S55)</f>
        <v>f2d9eee4db035c502406dc03f3961917</v>
      </c>
      <c r="B55" t="s">
        <v>408</v>
      </c>
      <c r="C55" t="str">
        <f>VLOOKUP(H55,'Asset Owners and IT Custodians'!$A$1:$A$148,1,FALSE)</f>
        <v>Christophe Van Campfort</v>
      </c>
      <c r="D55" t="str">
        <f>VLOOKUP(I55,'Asset Owners and IT Custodians'!$A$1:$A$148,1,FALSE)</f>
        <v>Christophe Van Campfort</v>
      </c>
      <c r="E55" s="3" t="s">
        <v>3796</v>
      </c>
      <c r="F55" t="s">
        <v>4111</v>
      </c>
      <c r="G55" t="s">
        <v>1470</v>
      </c>
      <c r="H55" t="s">
        <v>1515</v>
      </c>
      <c r="I55" t="s">
        <v>1515</v>
      </c>
      <c r="J55" t="s">
        <v>3607</v>
      </c>
      <c r="K55" t="s">
        <v>1826</v>
      </c>
      <c r="L55" t="s">
        <v>1472</v>
      </c>
      <c r="M55" t="s">
        <v>1473</v>
      </c>
      <c r="N55" t="s">
        <v>1476</v>
      </c>
      <c r="O55" t="s">
        <v>1477</v>
      </c>
      <c r="P55" t="s">
        <v>2254</v>
      </c>
      <c r="S55" t="s">
        <v>2619</v>
      </c>
      <c r="T55" t="s">
        <v>2619</v>
      </c>
      <c r="U55" t="s">
        <v>3607</v>
      </c>
      <c r="V55" t="s">
        <v>1515</v>
      </c>
      <c r="W55" t="s">
        <v>1546</v>
      </c>
      <c r="X55" t="s">
        <v>3773</v>
      </c>
      <c r="Y55" t="s">
        <v>3782</v>
      </c>
      <c r="Z55" t="s">
        <v>3917</v>
      </c>
      <c r="AA55" t="s">
        <v>3919</v>
      </c>
      <c r="AB55" t="s">
        <v>3932</v>
      </c>
    </row>
    <row r="56" spans="1:30" x14ac:dyDescent="0.35">
      <c r="A56" t="str" cm="1">
        <f t="array" ref="A56">_xlfn.IFS(S56=T56, S56,  ISBLANK(S56), T56, ISBLANK(T56), S56)</f>
        <v>application-support-561477</v>
      </c>
      <c r="B56" t="s">
        <v>101</v>
      </c>
      <c r="C56" t="e">
        <f>VLOOKUP(H56,'Asset Owners and IT Custodians'!$A$1:$A$148,1,FALSE)</f>
        <v>#N/A</v>
      </c>
      <c r="D56" t="e">
        <f>VLOOKUP(I56,'Asset Owners and IT Custodians'!$A$1:$A$148,1,FALSE)</f>
        <v>#N/A</v>
      </c>
      <c r="E56"/>
      <c r="F56" t="s">
        <v>4019</v>
      </c>
      <c r="G56" t="s">
        <v>1469</v>
      </c>
      <c r="H56" t="s">
        <v>1480</v>
      </c>
      <c r="I56" t="s">
        <v>1685</v>
      </c>
      <c r="K56" t="s">
        <v>1856</v>
      </c>
      <c r="L56" t="s">
        <v>1472</v>
      </c>
      <c r="M56" t="s">
        <v>1473</v>
      </c>
      <c r="N56" t="s">
        <v>1476</v>
      </c>
      <c r="O56" t="s">
        <v>1477</v>
      </c>
      <c r="P56" t="s">
        <v>2212</v>
      </c>
      <c r="S56" t="s">
        <v>2337</v>
      </c>
    </row>
    <row r="57" spans="1:30" x14ac:dyDescent="0.35">
      <c r="A57" t="str" cm="1">
        <f t="array" ref="A57">_xlfn.IFS(S57=T57, S57,  ISBLANK(S57), T57, ISBLANK(T57), S57)</f>
        <v>application-business-34133</v>
      </c>
      <c r="B57" t="s">
        <v>545</v>
      </c>
      <c r="C57" t="e">
        <f>VLOOKUP(H57,'Asset Owners and IT Custodians'!$A$1:$A$148,1,FALSE)</f>
        <v>#N/A</v>
      </c>
      <c r="D57" t="e">
        <f>VLOOKUP(I57,'Asset Owners and IT Custodians'!$A$1:$A$148,1,FALSE)</f>
        <v>#N/A</v>
      </c>
      <c r="E57"/>
      <c r="F57" t="s">
        <v>4019</v>
      </c>
      <c r="G57" t="s">
        <v>1469</v>
      </c>
      <c r="H57" t="s">
        <v>1496</v>
      </c>
      <c r="I57" t="s">
        <v>1654</v>
      </c>
      <c r="K57" t="s">
        <v>1820</v>
      </c>
      <c r="L57" t="s">
        <v>1472</v>
      </c>
      <c r="M57" t="s">
        <v>1473</v>
      </c>
      <c r="N57" t="s">
        <v>1476</v>
      </c>
      <c r="O57" t="s">
        <v>1477</v>
      </c>
      <c r="P57" t="s">
        <v>2223</v>
      </c>
      <c r="S57" t="s">
        <v>2741</v>
      </c>
    </row>
    <row r="58" spans="1:30" x14ac:dyDescent="0.35">
      <c r="A58" t="str" cm="1">
        <f t="array" ref="A58">_xlfn.IFS(S58=T58, S58,  ISBLANK(S58), T58, ISBLANK(T58), S58)</f>
        <v>9c2d42f3dbf028d093f4582cd396196c</v>
      </c>
      <c r="B58" t="s">
        <v>715</v>
      </c>
      <c r="C58" t="str">
        <f>VLOOKUP(H58,'Asset Owners and IT Custodians'!$A$1:$A$148,1,FALSE)</f>
        <v>Sander Quik</v>
      </c>
      <c r="D58" t="e">
        <f>VLOOKUP(I58,'Asset Owners and IT Custodians'!$A$1:$A$148,1,FALSE)</f>
        <v>#N/A</v>
      </c>
      <c r="E58"/>
      <c r="G58" t="s">
        <v>1470</v>
      </c>
      <c r="H58" t="s">
        <v>1536</v>
      </c>
      <c r="I58" t="s">
        <v>1743</v>
      </c>
      <c r="J58" t="s">
        <v>3607</v>
      </c>
      <c r="K58" t="s">
        <v>1984</v>
      </c>
      <c r="L58" t="s">
        <v>1472</v>
      </c>
      <c r="M58" t="s">
        <v>1473</v>
      </c>
      <c r="N58" t="s">
        <v>1476</v>
      </c>
      <c r="O58" t="s">
        <v>1477</v>
      </c>
      <c r="P58" t="s">
        <v>2242</v>
      </c>
      <c r="S58" t="s">
        <v>2901</v>
      </c>
      <c r="T58" t="s">
        <v>2901</v>
      </c>
      <c r="U58" t="s">
        <v>3607</v>
      </c>
      <c r="X58" t="s">
        <v>3775</v>
      </c>
      <c r="Y58" t="s">
        <v>3781</v>
      </c>
      <c r="Z58" t="s">
        <v>3917</v>
      </c>
      <c r="AA58" t="s">
        <v>3919</v>
      </c>
      <c r="AB58" t="s">
        <v>3952</v>
      </c>
    </row>
    <row r="59" spans="1:30" x14ac:dyDescent="0.35">
      <c r="A59" t="str" cm="1">
        <f t="array" ref="A59">_xlfn.IFS(S59=T59, S59,  ISBLANK(S59), T59, ISBLANK(T59), S59)</f>
        <v>application-support-1621989</v>
      </c>
      <c r="B59" t="s">
        <v>1108</v>
      </c>
      <c r="C59" t="e">
        <f>VLOOKUP(H59,'Asset Owners and IT Custodians'!$A$1:$A$148,1,FALSE)</f>
        <v>#N/A</v>
      </c>
      <c r="D59" t="e">
        <f>VLOOKUP(I59,'Asset Owners and IT Custodians'!$A$1:$A$148,1,FALSE)</f>
        <v>#N/A</v>
      </c>
      <c r="E59"/>
      <c r="F59" t="s">
        <v>4019</v>
      </c>
      <c r="G59" t="s">
        <v>1469</v>
      </c>
      <c r="H59" t="s">
        <v>1496</v>
      </c>
      <c r="I59" t="s">
        <v>1652</v>
      </c>
      <c r="K59" t="s">
        <v>1818</v>
      </c>
      <c r="L59" t="s">
        <v>1472</v>
      </c>
      <c r="M59" t="s">
        <v>1473</v>
      </c>
      <c r="N59" t="s">
        <v>1476</v>
      </c>
      <c r="O59" t="s">
        <v>1477</v>
      </c>
      <c r="P59" t="s">
        <v>2223</v>
      </c>
      <c r="S59" t="s">
        <v>3272</v>
      </c>
    </row>
    <row r="60" spans="1:30" x14ac:dyDescent="0.35">
      <c r="A60" t="str" cm="1">
        <f t="array" ref="A60">_xlfn.IFS(S60=T60, S60,  ISBLANK(S60), T60, ISBLANK(T60), S60)</f>
        <v>dcee2eb6db2a5fc4949bfb261d961986</v>
      </c>
      <c r="B60" t="s">
        <v>696</v>
      </c>
      <c r="C60" t="e">
        <f>VLOOKUP(H60,'Asset Owners and IT Custodians'!$A$1:$A$148,1,FALSE)</f>
        <v>#N/A</v>
      </c>
      <c r="D60" t="e">
        <f>VLOOKUP(I60,'Asset Owners and IT Custodians'!$A$1:$A$148,1,FALSE)</f>
        <v>#N/A</v>
      </c>
      <c r="E60"/>
      <c r="G60" t="s">
        <v>1469</v>
      </c>
      <c r="H60" t="s">
        <v>1508</v>
      </c>
      <c r="I60" t="s">
        <v>1664</v>
      </c>
      <c r="K60" t="s">
        <v>1814</v>
      </c>
      <c r="L60" t="s">
        <v>1472</v>
      </c>
      <c r="M60" t="s">
        <v>1473</v>
      </c>
      <c r="N60" t="s">
        <v>1476</v>
      </c>
      <c r="O60" t="s">
        <v>1477</v>
      </c>
      <c r="P60" t="s">
        <v>2237</v>
      </c>
      <c r="S60" t="s">
        <v>2882</v>
      </c>
    </row>
    <row r="61" spans="1:30" x14ac:dyDescent="0.35">
      <c r="A61" t="str" cm="1">
        <f t="array" ref="A61">_xlfn.IFS(S61=T61, S61,  ISBLANK(S61), T61, ISBLANK(T61), S61)</f>
        <v>bc91734ddb0ed81093f4582cd396194c</v>
      </c>
      <c r="B61" t="s">
        <v>821</v>
      </c>
      <c r="C61" t="e">
        <f>VLOOKUP(H61,'Asset Owners and IT Custodians'!$A$1:$A$148,1,FALSE)</f>
        <v>#N/A</v>
      </c>
      <c r="D61" t="e">
        <f>VLOOKUP(I61,'Asset Owners and IT Custodians'!$A$1:$A$148,1,FALSE)</f>
        <v>#N/A</v>
      </c>
      <c r="E61"/>
      <c r="G61" t="s">
        <v>1469</v>
      </c>
      <c r="H61" t="s">
        <v>1501</v>
      </c>
      <c r="I61" t="s">
        <v>1657</v>
      </c>
      <c r="K61" t="s">
        <v>1825</v>
      </c>
      <c r="L61" t="s">
        <v>1472</v>
      </c>
      <c r="M61" t="s">
        <v>1473</v>
      </c>
      <c r="N61" t="s">
        <v>1476</v>
      </c>
      <c r="O61" t="s">
        <v>1477</v>
      </c>
      <c r="S61" t="s">
        <v>3001</v>
      </c>
    </row>
    <row r="62" spans="1:30" x14ac:dyDescent="0.35">
      <c r="A62" t="str" cm="1">
        <f t="array" ref="A62">_xlfn.IFS(S62=T62, S62,  ISBLANK(S62), T62, ISBLANK(T62), S62)</f>
        <v>40c1b11fdb76d410a9bdaf4bd39619fd</v>
      </c>
      <c r="B62" t="s">
        <v>1454</v>
      </c>
      <c r="C62" t="e">
        <f>VLOOKUP(H62,'Asset Owners and IT Custodians'!$A$1:$A$148,1,FALSE)</f>
        <v>#N/A</v>
      </c>
      <c r="D62" t="str">
        <f>VLOOKUP(I62,'Asset Owners and IT Custodians'!$A$1:$A$148,1,FALSE)</f>
        <v>Nick van Boven</v>
      </c>
      <c r="E62"/>
      <c r="F62" t="s">
        <v>1474</v>
      </c>
      <c r="G62" t="s">
        <v>1469</v>
      </c>
      <c r="H62" t="s">
        <v>1634</v>
      </c>
      <c r="I62" t="s">
        <v>1789</v>
      </c>
      <c r="K62" t="s">
        <v>2179</v>
      </c>
      <c r="L62" t="s">
        <v>1472</v>
      </c>
      <c r="M62" t="s">
        <v>1474</v>
      </c>
      <c r="N62" t="s">
        <v>1476</v>
      </c>
      <c r="O62" t="s">
        <v>1477</v>
      </c>
      <c r="P62" t="s">
        <v>2262</v>
      </c>
      <c r="S62" t="s">
        <v>3593</v>
      </c>
    </row>
    <row r="63" spans="1:30" x14ac:dyDescent="0.35">
      <c r="A63" t="str" cm="1">
        <f t="array" ref="A63">_xlfn.IFS(S63=T63, S63,  ISBLANK(S63), T63, ISBLANK(T63), S63)</f>
        <v>906c18651b256490bc230dcde54bcbfe</v>
      </c>
      <c r="B63" t="s">
        <v>576</v>
      </c>
      <c r="C63" t="e">
        <f>VLOOKUP(H63,'Asset Owners and IT Custodians'!$A$1:$A$148,1,FALSE)</f>
        <v>#N/A</v>
      </c>
      <c r="D63" t="e">
        <f>VLOOKUP(I63,'Asset Owners and IT Custodians'!$A$1:$A$148,1,FALSE)</f>
        <v>#N/A</v>
      </c>
      <c r="E63"/>
      <c r="F63" t="s">
        <v>4019</v>
      </c>
      <c r="G63" t="s">
        <v>1469</v>
      </c>
      <c r="H63" t="s">
        <v>1534</v>
      </c>
      <c r="I63" t="s">
        <v>1695</v>
      </c>
      <c r="K63" t="s">
        <v>2040</v>
      </c>
      <c r="L63" t="s">
        <v>1472</v>
      </c>
      <c r="M63" t="s">
        <v>1473</v>
      </c>
      <c r="N63" t="s">
        <v>1476</v>
      </c>
      <c r="O63" t="s">
        <v>1477</v>
      </c>
      <c r="P63" t="s">
        <v>2238</v>
      </c>
      <c r="S63" t="s">
        <v>2771</v>
      </c>
    </row>
    <row r="64" spans="1:30" x14ac:dyDescent="0.35">
      <c r="A64" t="str" cm="1">
        <f t="array" ref="A64">_xlfn.IFS(S64=T64, S64,  ISBLANK(S64), T64, ISBLANK(T64), S64)</f>
        <v>67805c08dbbbd740eb6370600f961988</v>
      </c>
      <c r="B64" t="s">
        <v>1383</v>
      </c>
      <c r="C64" t="e">
        <f>VLOOKUP(H64,'Asset Owners and IT Custodians'!$A$1:$A$148,1,FALSE)</f>
        <v>#N/A</v>
      </c>
      <c r="D64" t="str">
        <f>VLOOKUP(I64,'Asset Owners and IT Custodians'!$A$1:$A$148,1,FALSE)</f>
        <v>Elles Ogink</v>
      </c>
      <c r="E64"/>
      <c r="F64" t="s">
        <v>4111</v>
      </c>
      <c r="G64" t="s">
        <v>1470</v>
      </c>
      <c r="H64" t="s">
        <v>1522</v>
      </c>
      <c r="I64" t="s">
        <v>1679</v>
      </c>
      <c r="J64" t="s">
        <v>3607</v>
      </c>
      <c r="K64" t="s">
        <v>2110</v>
      </c>
      <c r="L64" t="s">
        <v>1472</v>
      </c>
      <c r="M64" t="s">
        <v>1473</v>
      </c>
      <c r="N64" t="s">
        <v>1476</v>
      </c>
      <c r="O64" t="s">
        <v>1477</v>
      </c>
      <c r="P64" t="s">
        <v>2234</v>
      </c>
      <c r="S64" t="s">
        <v>3527</v>
      </c>
      <c r="T64" t="s">
        <v>3527</v>
      </c>
      <c r="U64" t="s">
        <v>3607</v>
      </c>
      <c r="V64" t="s">
        <v>3616</v>
      </c>
      <c r="W64" t="s">
        <v>3658</v>
      </c>
      <c r="Z64" t="s">
        <v>3917</v>
      </c>
      <c r="AA64" t="s">
        <v>3918</v>
      </c>
      <c r="AB64" t="s">
        <v>3922</v>
      </c>
      <c r="AC64" t="s">
        <v>3607</v>
      </c>
    </row>
    <row r="65" spans="1:29" x14ac:dyDescent="0.35">
      <c r="A65" t="str" cm="1">
        <f t="array" ref="A65">_xlfn.IFS(S65=T65, S65,  ISBLANK(S65), T65, ISBLANK(T65), S65)</f>
        <v>5a6b7e76db9fbb009b58f9231d961901</v>
      </c>
      <c r="B65" t="s">
        <v>57</v>
      </c>
      <c r="C65" t="str">
        <f>VLOOKUP(H65,'Asset Owners and IT Custodians'!$A$1:$A$148,1,FALSE)</f>
        <v>Manish Vashishtha</v>
      </c>
      <c r="D65" t="str">
        <f>VLOOKUP(I65,'Asset Owners and IT Custodians'!$A$1:$A$148,1,FALSE)</f>
        <v>Miente Bakker</v>
      </c>
      <c r="E65"/>
      <c r="F65" t="s">
        <v>4111</v>
      </c>
      <c r="G65" t="s">
        <v>1470</v>
      </c>
      <c r="H65" t="s">
        <v>1481</v>
      </c>
      <c r="I65" t="s">
        <v>1638</v>
      </c>
      <c r="J65" t="s">
        <v>3607</v>
      </c>
      <c r="K65" t="s">
        <v>1801</v>
      </c>
      <c r="L65" t="s">
        <v>1472</v>
      </c>
      <c r="M65" t="s">
        <v>1473</v>
      </c>
      <c r="N65" t="s">
        <v>1476</v>
      </c>
      <c r="O65" t="s">
        <v>1477</v>
      </c>
      <c r="P65" t="s">
        <v>2213</v>
      </c>
      <c r="S65" t="s">
        <v>2296</v>
      </c>
      <c r="T65" t="s">
        <v>2296</v>
      </c>
      <c r="U65" t="s">
        <v>3607</v>
      </c>
      <c r="Z65" t="s">
        <v>3917</v>
      </c>
      <c r="AA65" t="s">
        <v>3919</v>
      </c>
      <c r="AB65" t="s">
        <v>3922</v>
      </c>
    </row>
    <row r="66" spans="1:29" x14ac:dyDescent="0.35">
      <c r="A66" t="str" cm="1">
        <f t="array" ref="A66">_xlfn.IFS(S66=T66, S66,  ISBLANK(S66), T66, ISBLANK(T66), S66)</f>
        <v>bf591855db0c7340bfa9b34ffe96193c</v>
      </c>
      <c r="B66" t="s">
        <v>562</v>
      </c>
      <c r="C66" t="str">
        <f>VLOOKUP(H66,'Asset Owners and IT Custodians'!$A$1:$A$148,1,FALSE)</f>
        <v>Manish Vashishtha</v>
      </c>
      <c r="D66" t="str">
        <f>VLOOKUP(I66,'Asset Owners and IT Custodians'!$A$1:$A$148,1,FALSE)</f>
        <v>Miente Bakker</v>
      </c>
      <c r="E66"/>
      <c r="F66" t="s">
        <v>4111</v>
      </c>
      <c r="G66" t="s">
        <v>1470</v>
      </c>
      <c r="H66" t="s">
        <v>1481</v>
      </c>
      <c r="I66" t="s">
        <v>1638</v>
      </c>
      <c r="J66" t="s">
        <v>3607</v>
      </c>
      <c r="K66" t="s">
        <v>2037</v>
      </c>
      <c r="L66" t="s">
        <v>1472</v>
      </c>
      <c r="M66" t="s">
        <v>1473</v>
      </c>
      <c r="N66" t="s">
        <v>1476</v>
      </c>
      <c r="O66" t="s">
        <v>1477</v>
      </c>
      <c r="P66" t="s">
        <v>2213</v>
      </c>
      <c r="S66" t="s">
        <v>2757</v>
      </c>
      <c r="T66" t="s">
        <v>2757</v>
      </c>
      <c r="U66" t="s">
        <v>3607</v>
      </c>
      <c r="Z66" t="s">
        <v>3917</v>
      </c>
      <c r="AA66" t="s">
        <v>3918</v>
      </c>
      <c r="AB66" t="s">
        <v>3922</v>
      </c>
      <c r="AC66" t="s">
        <v>3607</v>
      </c>
    </row>
    <row r="67" spans="1:29" x14ac:dyDescent="0.35">
      <c r="A67" t="str" cm="1">
        <f t="array" ref="A67">_xlfn.IFS(S67=T67, S67,  ISBLANK(S67), T67, ISBLANK(T67), S67)</f>
        <v>fea97c74db330c10d59179600f961954</v>
      </c>
      <c r="B67" t="s">
        <v>1261</v>
      </c>
      <c r="C67" t="str">
        <f>VLOOKUP(H67,'Asset Owners and IT Custodians'!$A$1:$A$148,1,FALSE)</f>
        <v>Emile Scheilen</v>
      </c>
      <c r="D67" t="e">
        <f>VLOOKUP(I67,'Asset Owners and IT Custodians'!$A$1:$A$148,1,FALSE)</f>
        <v>#N/A</v>
      </c>
      <c r="E67"/>
      <c r="G67" t="s">
        <v>1470</v>
      </c>
      <c r="H67" t="s">
        <v>1506</v>
      </c>
      <c r="I67" t="s">
        <v>1662</v>
      </c>
      <c r="J67" t="s">
        <v>3608</v>
      </c>
      <c r="K67" t="s">
        <v>1883</v>
      </c>
      <c r="L67" t="s">
        <v>1472</v>
      </c>
      <c r="M67" t="s">
        <v>1473</v>
      </c>
      <c r="N67" t="s">
        <v>1476</v>
      </c>
      <c r="O67" t="s">
        <v>1477</v>
      </c>
      <c r="P67" t="s">
        <v>2228</v>
      </c>
      <c r="S67" t="s">
        <v>3411</v>
      </c>
      <c r="T67" t="s">
        <v>3411</v>
      </c>
      <c r="U67" t="s">
        <v>3607</v>
      </c>
      <c r="V67" t="s">
        <v>1747</v>
      </c>
      <c r="W67" t="s">
        <v>3668</v>
      </c>
      <c r="X67" t="s">
        <v>3775</v>
      </c>
      <c r="Y67" t="s">
        <v>3781</v>
      </c>
      <c r="Z67" t="s">
        <v>3917</v>
      </c>
      <c r="AA67" t="s">
        <v>3918</v>
      </c>
      <c r="AB67" t="s">
        <v>3934</v>
      </c>
      <c r="AC67" t="s">
        <v>3607</v>
      </c>
    </row>
    <row r="68" spans="1:29" x14ac:dyDescent="0.35">
      <c r="A68" t="str" cm="1">
        <f t="array" ref="A68">_xlfn.IFS(S68=T68, S68,  ISBLANK(S68), T68, ISBLANK(T68), S68)</f>
        <v>application-support-1621981</v>
      </c>
      <c r="B68" t="s">
        <v>1380</v>
      </c>
      <c r="C68" t="e">
        <f>VLOOKUP(H68,'Asset Owners and IT Custodians'!$A$1:$A$148,1,FALSE)</f>
        <v>#N/A</v>
      </c>
      <c r="D68" t="e">
        <f>VLOOKUP(I68,'Asset Owners and IT Custodians'!$A$1:$A$148,1,FALSE)</f>
        <v>#N/A</v>
      </c>
      <c r="E68"/>
      <c r="F68" t="s">
        <v>4019</v>
      </c>
      <c r="G68" t="s">
        <v>1469</v>
      </c>
      <c r="H68" t="s">
        <v>1496</v>
      </c>
      <c r="I68" t="s">
        <v>1669</v>
      </c>
      <c r="K68" t="s">
        <v>1818</v>
      </c>
      <c r="L68" t="s">
        <v>1472</v>
      </c>
      <c r="M68" t="s">
        <v>1473</v>
      </c>
      <c r="N68" t="s">
        <v>1476</v>
      </c>
      <c r="O68" t="s">
        <v>1477</v>
      </c>
      <c r="P68" t="s">
        <v>2223</v>
      </c>
      <c r="S68" t="s">
        <v>3524</v>
      </c>
    </row>
    <row r="69" spans="1:29" x14ac:dyDescent="0.35">
      <c r="A69" t="str" cm="1">
        <f t="array" ref="A69">_xlfn.IFS(S69=T69, S69,  ISBLANK(S69), T69, ISBLANK(T69), S69)</f>
        <v>11c616ffdbd99458b5f152f3f3961990</v>
      </c>
      <c r="B69" t="s">
        <v>743</v>
      </c>
      <c r="C69" t="str">
        <f>VLOOKUP(H69,'Asset Owners and IT Custodians'!$A$1:$A$148,1,FALSE)</f>
        <v>Jack Schilder</v>
      </c>
      <c r="D69" t="str">
        <f>VLOOKUP(I69,'Asset Owners and IT Custodians'!$A$1:$A$148,1,FALSE)</f>
        <v>Theo Frieswijk</v>
      </c>
      <c r="E69"/>
      <c r="F69" t="s">
        <v>4111</v>
      </c>
      <c r="G69" t="s">
        <v>1469</v>
      </c>
      <c r="H69" t="s">
        <v>1518</v>
      </c>
      <c r="I69" t="s">
        <v>1559</v>
      </c>
      <c r="K69" t="s">
        <v>2090</v>
      </c>
      <c r="L69" t="s">
        <v>1472</v>
      </c>
      <c r="M69" t="s">
        <v>1473</v>
      </c>
      <c r="N69" t="s">
        <v>1476</v>
      </c>
      <c r="O69" t="s">
        <v>1477</v>
      </c>
      <c r="P69" t="s">
        <v>2217</v>
      </c>
      <c r="S69" t="s">
        <v>2928</v>
      </c>
    </row>
    <row r="70" spans="1:29" x14ac:dyDescent="0.35">
      <c r="A70" t="str" cm="1">
        <f t="array" ref="A70">_xlfn.IFS(S70=T70, S70,  ISBLANK(S70), T70, ISBLANK(T70), S70)</f>
        <v>566055dddb8744144d71b6bffe9619b1</v>
      </c>
      <c r="B70" t="s">
        <v>1283</v>
      </c>
      <c r="C70" t="e">
        <f>VLOOKUP(H70,'Asset Owners and IT Custodians'!$A$1:$A$148,1,FALSE)</f>
        <v>#N/A</v>
      </c>
      <c r="D70" t="e">
        <f>VLOOKUP(I70,'Asset Owners and IT Custodians'!$A$1:$A$148,1,FALSE)</f>
        <v>#N/A</v>
      </c>
      <c r="E70"/>
      <c r="F70" t="s">
        <v>4019</v>
      </c>
      <c r="G70" t="s">
        <v>1469</v>
      </c>
      <c r="H70" t="s">
        <v>1534</v>
      </c>
      <c r="I70" t="s">
        <v>1725</v>
      </c>
      <c r="K70" t="s">
        <v>2190</v>
      </c>
      <c r="L70" t="s">
        <v>1472</v>
      </c>
      <c r="M70" t="s">
        <v>1473</v>
      </c>
      <c r="N70" t="s">
        <v>1476</v>
      </c>
      <c r="O70" t="s">
        <v>1477</v>
      </c>
      <c r="P70" t="s">
        <v>2238</v>
      </c>
      <c r="S70" t="s">
        <v>3433</v>
      </c>
    </row>
    <row r="71" spans="1:29" x14ac:dyDescent="0.35">
      <c r="A71" t="str" cm="1">
        <f t="array" ref="A71">_xlfn.IFS(S71=T71, S71,  ISBLANK(S71), T71, ISBLANK(T71), S71)</f>
        <v>application-business-34379</v>
      </c>
      <c r="B71" t="s">
        <v>1034</v>
      </c>
      <c r="C71" t="e">
        <f>VLOOKUP(H71,'Asset Owners and IT Custodians'!$A$1:$A$148,1,FALSE)</f>
        <v>#N/A</v>
      </c>
      <c r="D71" t="e">
        <f>VLOOKUP(I71,'Asset Owners and IT Custodians'!$A$1:$A$148,1,FALSE)</f>
        <v>#N/A</v>
      </c>
      <c r="E71"/>
      <c r="F71" t="s">
        <v>4019</v>
      </c>
      <c r="G71" t="s">
        <v>1469</v>
      </c>
      <c r="H71" t="s">
        <v>1496</v>
      </c>
      <c r="I71" t="s">
        <v>1652</v>
      </c>
      <c r="K71" t="s">
        <v>1857</v>
      </c>
      <c r="L71" t="s">
        <v>1472</v>
      </c>
      <c r="M71" t="s">
        <v>1473</v>
      </c>
      <c r="N71" t="s">
        <v>1476</v>
      </c>
      <c r="O71" t="s">
        <v>1477</v>
      </c>
      <c r="P71" t="s">
        <v>2223</v>
      </c>
      <c r="S71" t="s">
        <v>3202</v>
      </c>
    </row>
    <row r="72" spans="1:29" x14ac:dyDescent="0.35">
      <c r="A72" t="str" cm="1">
        <f t="array" ref="A72">_xlfn.IFS(S72=T72, S72,  ISBLANK(S72), T72, ISBLANK(T72), S72)</f>
        <v>application-support-1334312</v>
      </c>
      <c r="B72" t="s">
        <v>256</v>
      </c>
      <c r="C72" t="str">
        <f>VLOOKUP(H72,'Asset Owners and IT Custodians'!$A$1:$A$148,1,FALSE)</f>
        <v>Tine Puttenaers</v>
      </c>
      <c r="D72" t="e">
        <f>VLOOKUP(I72,'Asset Owners and IT Custodians'!$A$1:$A$148,1,FALSE)</f>
        <v>#N/A</v>
      </c>
      <c r="E72"/>
      <c r="F72" t="s">
        <v>4111</v>
      </c>
      <c r="G72" t="s">
        <v>1469</v>
      </c>
      <c r="H72" t="s">
        <v>1531</v>
      </c>
      <c r="I72" t="s">
        <v>1647</v>
      </c>
      <c r="K72" t="s">
        <v>1913</v>
      </c>
      <c r="L72" t="s">
        <v>1472</v>
      </c>
      <c r="M72" t="s">
        <v>1473</v>
      </c>
      <c r="N72" t="s">
        <v>1476</v>
      </c>
      <c r="O72" t="s">
        <v>1477</v>
      </c>
      <c r="P72" t="s">
        <v>2237</v>
      </c>
      <c r="S72" t="s">
        <v>2481</v>
      </c>
    </row>
    <row r="73" spans="1:29" x14ac:dyDescent="0.35">
      <c r="A73" t="str" cm="1">
        <f t="array" ref="A73">_xlfn.IFS(S73=T73, S73,  ISBLANK(S73), T73, ISBLANK(T73), S73)</f>
        <v>application-support-1621983</v>
      </c>
      <c r="B73" t="s">
        <v>1035</v>
      </c>
      <c r="C73" t="e">
        <f>VLOOKUP(H73,'Asset Owners and IT Custodians'!$A$1:$A$148,1,FALSE)</f>
        <v>#N/A</v>
      </c>
      <c r="D73" t="e">
        <f>VLOOKUP(I73,'Asset Owners and IT Custodians'!$A$1:$A$148,1,FALSE)</f>
        <v>#N/A</v>
      </c>
      <c r="E73"/>
      <c r="F73" t="s">
        <v>4019</v>
      </c>
      <c r="G73" t="s">
        <v>1469</v>
      </c>
      <c r="H73" t="s">
        <v>1496</v>
      </c>
      <c r="I73" t="s">
        <v>1652</v>
      </c>
      <c r="K73" t="s">
        <v>1818</v>
      </c>
      <c r="L73" t="s">
        <v>1472</v>
      </c>
      <c r="M73" t="s">
        <v>1473</v>
      </c>
      <c r="N73" t="s">
        <v>1476</v>
      </c>
      <c r="O73" t="s">
        <v>1477</v>
      </c>
      <c r="P73" t="s">
        <v>2223</v>
      </c>
      <c r="S73" t="s">
        <v>3203</v>
      </c>
    </row>
    <row r="74" spans="1:29" x14ac:dyDescent="0.35">
      <c r="A74" t="str" cm="1">
        <f t="array" ref="A74">_xlfn.IFS(S74=T74, S74,  ISBLANK(S74), T74, ISBLANK(T74), S74)</f>
        <v>21ffd6541b27bc103ad1edb1b24bcb99</v>
      </c>
      <c r="B74" t="s">
        <v>1065</v>
      </c>
      <c r="C74" t="e">
        <f>VLOOKUP(H74,'Asset Owners and IT Custodians'!$A$1:$A$148,1,FALSE)</f>
        <v>#N/A</v>
      </c>
      <c r="D74" t="e">
        <f>VLOOKUP(I74,'Asset Owners and IT Custodians'!$A$1:$A$148,1,FALSE)</f>
        <v>#N/A</v>
      </c>
      <c r="E74"/>
      <c r="G74" t="s">
        <v>1469</v>
      </c>
      <c r="H74" t="s">
        <v>1519</v>
      </c>
      <c r="I74" t="s">
        <v>1693</v>
      </c>
      <c r="K74" t="s">
        <v>1910</v>
      </c>
      <c r="L74" t="s">
        <v>1472</v>
      </c>
      <c r="M74" t="s">
        <v>1473</v>
      </c>
      <c r="N74" t="s">
        <v>1476</v>
      </c>
      <c r="O74" t="s">
        <v>1477</v>
      </c>
      <c r="P74" t="s">
        <v>2233</v>
      </c>
      <c r="S74" t="s">
        <v>3231</v>
      </c>
    </row>
    <row r="75" spans="1:29" x14ac:dyDescent="0.35">
      <c r="A75" t="str" cm="1">
        <f t="array" ref="A75">_xlfn.IFS(S75=T75, S75,  ISBLANK(S75), T75, ISBLANK(T75), S75)</f>
        <v>408506db1bc5e4507842be65464bcbe8</v>
      </c>
      <c r="B75" t="s">
        <v>804</v>
      </c>
      <c r="C75" t="e">
        <f>VLOOKUP(H75,'Asset Owners and IT Custodians'!$A$1:$A$148,1,FALSE)</f>
        <v>#N/A</v>
      </c>
      <c r="D75" t="e">
        <f>VLOOKUP(I75,'Asset Owners and IT Custodians'!$A$1:$A$148,1,FALSE)</f>
        <v>#N/A</v>
      </c>
      <c r="E75"/>
      <c r="G75" t="s">
        <v>1469</v>
      </c>
      <c r="H75" t="s">
        <v>1501</v>
      </c>
      <c r="I75" t="s">
        <v>1657</v>
      </c>
      <c r="K75" t="s">
        <v>1825</v>
      </c>
      <c r="L75" t="s">
        <v>1472</v>
      </c>
      <c r="M75" t="s">
        <v>1473</v>
      </c>
      <c r="N75" t="s">
        <v>1476</v>
      </c>
      <c r="O75" t="s">
        <v>1477</v>
      </c>
      <c r="S75" t="s">
        <v>2985</v>
      </c>
    </row>
    <row r="76" spans="1:29" x14ac:dyDescent="0.35">
      <c r="A76" t="str" cm="1">
        <f t="array" ref="A76">_xlfn.IFS(S76=T76, S76,  ISBLANK(S76), T76, ISBLANK(T76), S76)</f>
        <v>b790f5a7db33a34886cdfda51d961997</v>
      </c>
      <c r="B76" t="s">
        <v>352</v>
      </c>
      <c r="C76" t="e">
        <f>VLOOKUP(H76,'Asset Owners and IT Custodians'!$A$1:$A$148,1,FALSE)</f>
        <v>#N/A</v>
      </c>
      <c r="D76" t="e">
        <f>VLOOKUP(I76,'Asset Owners and IT Custodians'!$A$1:$A$148,1,FALSE)</f>
        <v>#N/A</v>
      </c>
      <c r="E76"/>
      <c r="F76" t="s">
        <v>4019</v>
      </c>
      <c r="G76" t="s">
        <v>1469</v>
      </c>
      <c r="H76" t="s">
        <v>1568</v>
      </c>
      <c r="I76" t="s">
        <v>1730</v>
      </c>
      <c r="K76" t="s">
        <v>1974</v>
      </c>
      <c r="L76" t="s">
        <v>1472</v>
      </c>
      <c r="M76" t="s">
        <v>1473</v>
      </c>
      <c r="N76" t="s">
        <v>1476</v>
      </c>
      <c r="O76" t="s">
        <v>1477</v>
      </c>
      <c r="P76" t="s">
        <v>2253</v>
      </c>
      <c r="S76" t="s">
        <v>2568</v>
      </c>
    </row>
    <row r="77" spans="1:29" x14ac:dyDescent="0.35">
      <c r="A77" t="str" cm="1">
        <f t="array" ref="A77">_xlfn.IFS(S77=T77, S77,  ISBLANK(S77), T77, ISBLANK(T77), S77)</f>
        <v>application-support-1214172</v>
      </c>
      <c r="B77" t="s">
        <v>92</v>
      </c>
      <c r="C77" t="e">
        <f>VLOOKUP(H77,'Asset Owners and IT Custodians'!$A$1:$A$148,1,FALSE)</f>
        <v>#N/A</v>
      </c>
      <c r="D77" t="e">
        <f>VLOOKUP(I77,'Asset Owners and IT Custodians'!$A$1:$A$148,1,FALSE)</f>
        <v>#N/A</v>
      </c>
      <c r="E77"/>
      <c r="G77" t="s">
        <v>1469</v>
      </c>
      <c r="H77" t="s">
        <v>1524</v>
      </c>
      <c r="I77" t="s">
        <v>1640</v>
      </c>
      <c r="K77" t="s">
        <v>1849</v>
      </c>
      <c r="L77" t="s">
        <v>1472</v>
      </c>
      <c r="M77" t="s">
        <v>1473</v>
      </c>
      <c r="N77" t="s">
        <v>1476</v>
      </c>
      <c r="O77" t="s">
        <v>1477</v>
      </c>
      <c r="P77" t="s">
        <v>2235</v>
      </c>
      <c r="S77" t="s">
        <v>2329</v>
      </c>
    </row>
    <row r="78" spans="1:29" x14ac:dyDescent="0.35">
      <c r="A78" t="str" cm="1">
        <f t="array" ref="A78">_xlfn.IFS(S78=T78, S78,  ISBLANK(S78), T78, ISBLANK(T78), S78)</f>
        <v>application-business-33966</v>
      </c>
      <c r="B78" t="s">
        <v>990</v>
      </c>
      <c r="C78" t="e">
        <f>VLOOKUP(H78,'Asset Owners and IT Custodians'!$A$1:$A$148,1,FALSE)</f>
        <v>#N/A</v>
      </c>
      <c r="D78" t="e">
        <f>VLOOKUP(I78,'Asset Owners and IT Custodians'!$A$1:$A$148,1,FALSE)</f>
        <v>#N/A</v>
      </c>
      <c r="E78"/>
      <c r="F78" t="s">
        <v>4019</v>
      </c>
      <c r="G78" t="s">
        <v>1469</v>
      </c>
      <c r="H78" t="s">
        <v>1519</v>
      </c>
      <c r="I78" t="s">
        <v>1693</v>
      </c>
      <c r="K78" t="s">
        <v>1873</v>
      </c>
      <c r="L78" t="s">
        <v>1472</v>
      </c>
      <c r="M78" t="s">
        <v>1473</v>
      </c>
      <c r="N78" t="s">
        <v>1476</v>
      </c>
      <c r="O78" t="s">
        <v>1477</v>
      </c>
      <c r="P78" t="s">
        <v>2233</v>
      </c>
      <c r="S78" t="s">
        <v>3160</v>
      </c>
    </row>
    <row r="79" spans="1:29" x14ac:dyDescent="0.35">
      <c r="A79" t="str" cm="1">
        <f t="array" ref="A79">_xlfn.IFS(S79=T79, S79,  ISBLANK(S79), T79, ISBLANK(T79), S79)</f>
        <v>abb9a6f11bd69dd086e17805464bcb62</v>
      </c>
      <c r="B79" t="s">
        <v>1210</v>
      </c>
      <c r="C79" t="e">
        <f>VLOOKUP(H79,'Asset Owners and IT Custodians'!$A$1:$A$148,1,FALSE)</f>
        <v>#N/A</v>
      </c>
      <c r="D79" t="e">
        <f>VLOOKUP(I79,'Asset Owners and IT Custodians'!$A$1:$A$148,1,FALSE)</f>
        <v>#N/A</v>
      </c>
      <c r="E79"/>
      <c r="F79" t="s">
        <v>4019</v>
      </c>
      <c r="G79" t="s">
        <v>1469</v>
      </c>
      <c r="H79" t="s">
        <v>1621</v>
      </c>
      <c r="I79" t="s">
        <v>1730</v>
      </c>
      <c r="K79" t="s">
        <v>2025</v>
      </c>
      <c r="L79" t="s">
        <v>1472</v>
      </c>
      <c r="M79" t="s">
        <v>1473</v>
      </c>
      <c r="N79" t="s">
        <v>1476</v>
      </c>
      <c r="O79" t="s">
        <v>1477</v>
      </c>
      <c r="S79" t="s">
        <v>3364</v>
      </c>
    </row>
    <row r="80" spans="1:29" x14ac:dyDescent="0.35">
      <c r="A80" t="str" cm="1">
        <f t="array" ref="A80">_xlfn.IFS(S80=T80, S80,  ISBLANK(S80), T80, ISBLANK(T80), S80)</f>
        <v>efdee0601bdefc50f33dea83b24bcbf7</v>
      </c>
      <c r="B80" t="s">
        <v>374</v>
      </c>
      <c r="C80" t="e">
        <f>VLOOKUP(H80,'Asset Owners and IT Custodians'!$A$1:$A$148,1,FALSE)</f>
        <v>#N/A</v>
      </c>
      <c r="D80" t="e">
        <f>VLOOKUP(I80,'Asset Owners and IT Custodians'!$A$1:$A$148,1,FALSE)</f>
        <v>#N/A</v>
      </c>
      <c r="E80"/>
      <c r="F80" t="s">
        <v>4019</v>
      </c>
      <c r="G80" t="s">
        <v>1469</v>
      </c>
      <c r="H80" t="s">
        <v>1534</v>
      </c>
      <c r="I80" t="s">
        <v>1695</v>
      </c>
      <c r="K80" t="s">
        <v>1979</v>
      </c>
      <c r="L80" t="s">
        <v>1472</v>
      </c>
      <c r="M80" t="s">
        <v>1473</v>
      </c>
      <c r="N80" t="s">
        <v>1476</v>
      </c>
      <c r="O80" t="s">
        <v>1477</v>
      </c>
      <c r="P80" t="s">
        <v>2238</v>
      </c>
      <c r="S80" t="s">
        <v>2587</v>
      </c>
    </row>
    <row r="81" spans="1:30" x14ac:dyDescent="0.35">
      <c r="A81" t="str" cm="1">
        <f t="array" ref="A81">_xlfn.IFS(S81=T81, S81,  ISBLANK(S81), T81, ISBLANK(T81), S81)</f>
        <v>c2bf7e41db16d780949bfb261d961948</v>
      </c>
      <c r="B81" t="s">
        <v>612</v>
      </c>
      <c r="C81" t="e">
        <f>VLOOKUP(H81,'Asset Owners and IT Custodians'!$A$1:$A$148,1,FALSE)</f>
        <v>#N/A</v>
      </c>
      <c r="D81" t="e">
        <f>VLOOKUP(I81,'Asset Owners and IT Custodians'!$A$1:$A$148,1,FALSE)</f>
        <v>#N/A</v>
      </c>
      <c r="E81"/>
      <c r="F81" t="s">
        <v>4019</v>
      </c>
      <c r="G81" t="s">
        <v>1469</v>
      </c>
      <c r="H81" t="s">
        <v>1485</v>
      </c>
      <c r="I81" t="s">
        <v>1761</v>
      </c>
      <c r="K81" t="s">
        <v>2004</v>
      </c>
      <c r="L81" t="s">
        <v>1472</v>
      </c>
      <c r="M81" t="s">
        <v>1473</v>
      </c>
      <c r="N81" t="s">
        <v>1476</v>
      </c>
      <c r="O81" t="s">
        <v>1477</v>
      </c>
      <c r="P81" t="s">
        <v>2222</v>
      </c>
      <c r="S81" t="s">
        <v>2801</v>
      </c>
    </row>
    <row r="82" spans="1:30" x14ac:dyDescent="0.35">
      <c r="A82" t="str" cm="1">
        <f t="array" ref="A82">_xlfn.IFS(S82=T82, S82,  ISBLANK(S82), T82, ISBLANK(T82), S82)</f>
        <v>0a75f952db4580d85929f9771d96199f</v>
      </c>
      <c r="B82" t="s">
        <v>498</v>
      </c>
      <c r="C82" t="str">
        <f>VLOOKUP(H82,'Asset Owners and IT Custodians'!$A$1:$A$148,1,FALSE)</f>
        <v>Guido Smit</v>
      </c>
      <c r="D82" t="str">
        <f>VLOOKUP(I82,'Asset Owners and IT Custodians'!$A$1:$A$148,1,FALSE)</f>
        <v>Jeroen Losekoot</v>
      </c>
      <c r="E82"/>
      <c r="F82" t="s">
        <v>4111</v>
      </c>
      <c r="G82" t="s">
        <v>1470</v>
      </c>
      <c r="H82" t="s">
        <v>1489</v>
      </c>
      <c r="I82" t="s">
        <v>1645</v>
      </c>
      <c r="J82" t="s">
        <v>3607</v>
      </c>
      <c r="K82" t="s">
        <v>2020</v>
      </c>
      <c r="L82" t="s">
        <v>1472</v>
      </c>
      <c r="M82" t="s">
        <v>1473</v>
      </c>
      <c r="N82" t="s">
        <v>1476</v>
      </c>
      <c r="O82" t="s">
        <v>1477</v>
      </c>
      <c r="P82" t="s">
        <v>2218</v>
      </c>
      <c r="S82" t="s">
        <v>2702</v>
      </c>
      <c r="T82" t="s">
        <v>2702</v>
      </c>
      <c r="V82" t="s">
        <v>1645</v>
      </c>
      <c r="W82" t="s">
        <v>3654</v>
      </c>
      <c r="Z82" t="s">
        <v>3917</v>
      </c>
      <c r="AA82" t="s">
        <v>3918</v>
      </c>
      <c r="AB82" t="s">
        <v>3926</v>
      </c>
      <c r="AC82" t="s">
        <v>3607</v>
      </c>
    </row>
    <row r="83" spans="1:30" x14ac:dyDescent="0.35">
      <c r="A83" t="str" cm="1">
        <f t="array" ref="A83">_xlfn.IFS(S83=T83, S83,  ISBLANK(S83), T83, ISBLANK(T83), S83)</f>
        <v>application-business-1736614</v>
      </c>
      <c r="B83" t="s">
        <v>747</v>
      </c>
      <c r="C83" t="str">
        <f>VLOOKUP(H83,'Asset Owners and IT Custodians'!$A$1:$A$148,1,FALSE)</f>
        <v>Jan Reuterink</v>
      </c>
      <c r="D83" t="e">
        <f>VLOOKUP(I83,'Asset Owners and IT Custodians'!$A$1:$A$148,1,FALSE)</f>
        <v>#N/A</v>
      </c>
      <c r="E83"/>
      <c r="G83" t="s">
        <v>1470</v>
      </c>
      <c r="H83" t="s">
        <v>1497</v>
      </c>
      <c r="I83" t="s">
        <v>1740</v>
      </c>
      <c r="J83" t="s">
        <v>3607</v>
      </c>
      <c r="K83" t="s">
        <v>1989</v>
      </c>
      <c r="L83" t="s">
        <v>1472</v>
      </c>
      <c r="M83" t="s">
        <v>1473</v>
      </c>
      <c r="N83" t="s">
        <v>1476</v>
      </c>
      <c r="O83" t="s">
        <v>1477</v>
      </c>
      <c r="P83" t="s">
        <v>2224</v>
      </c>
      <c r="S83" t="s">
        <v>2932</v>
      </c>
      <c r="T83" t="s">
        <v>2932</v>
      </c>
      <c r="U83" t="s">
        <v>3607</v>
      </c>
      <c r="Z83" t="s">
        <v>3917</v>
      </c>
      <c r="AA83" t="s">
        <v>3918</v>
      </c>
      <c r="AB83" t="s">
        <v>3938</v>
      </c>
      <c r="AC83" t="s">
        <v>3607</v>
      </c>
    </row>
    <row r="84" spans="1:30" x14ac:dyDescent="0.35">
      <c r="A84" t="str" cm="1">
        <f t="array" ref="A84">_xlfn.IFS(S84=T84, S84,  ISBLANK(S84), T84, ISBLANK(T84), S84)</f>
        <v>da7be38bdbbae34819035487dc961922</v>
      </c>
      <c r="B84" t="s">
        <v>529</v>
      </c>
      <c r="C84" t="str">
        <f>VLOOKUP(H84,'Asset Owners and IT Custodians'!$A$1:$A$148,1,FALSE)</f>
        <v>Jan Reuterink</v>
      </c>
      <c r="D84" t="e">
        <f>VLOOKUP(I84,'Asset Owners and IT Custodians'!$A$1:$A$148,1,FALSE)</f>
        <v>#N/A</v>
      </c>
      <c r="E84"/>
      <c r="G84" t="s">
        <v>1470</v>
      </c>
      <c r="H84" t="s">
        <v>1497</v>
      </c>
      <c r="I84" t="s">
        <v>1726</v>
      </c>
      <c r="J84" t="s">
        <v>3607</v>
      </c>
      <c r="K84" t="s">
        <v>1955</v>
      </c>
      <c r="L84" t="s">
        <v>1472</v>
      </c>
      <c r="M84" t="s">
        <v>1473</v>
      </c>
      <c r="N84" t="s">
        <v>1476</v>
      </c>
      <c r="O84" t="s">
        <v>1477</v>
      </c>
      <c r="P84" t="s">
        <v>2224</v>
      </c>
      <c r="S84" t="s">
        <v>2725</v>
      </c>
      <c r="T84" t="s">
        <v>2725</v>
      </c>
      <c r="U84" t="s">
        <v>3607</v>
      </c>
      <c r="Z84" t="s">
        <v>3917</v>
      </c>
      <c r="AA84" t="s">
        <v>3918</v>
      </c>
      <c r="AB84" t="s">
        <v>3938</v>
      </c>
      <c r="AC84" t="s">
        <v>3607</v>
      </c>
      <c r="AD84" t="s">
        <v>3607</v>
      </c>
    </row>
    <row r="85" spans="1:30" x14ac:dyDescent="0.35">
      <c r="A85" t="str" cm="1">
        <f t="array" ref="A85">_xlfn.IFS(S85=T85, S85,  ISBLANK(S85), T85, ISBLANK(T85), S85)</f>
        <v>1f57d296db1a9c14c1b60342f39619bc</v>
      </c>
      <c r="B85" t="s">
        <v>179</v>
      </c>
      <c r="C85" t="e">
        <f>VLOOKUP(H85,'Asset Owners and IT Custodians'!$A$1:$A$148,1,FALSE)</f>
        <v>#N/A</v>
      </c>
      <c r="D85" t="e">
        <f>VLOOKUP(I85,'Asset Owners and IT Custodians'!$A$1:$A$148,1,FALSE)</f>
        <v>#N/A</v>
      </c>
      <c r="E85"/>
      <c r="G85" t="s">
        <v>1469</v>
      </c>
      <c r="H85" t="s">
        <v>1508</v>
      </c>
      <c r="I85" t="s">
        <v>1664</v>
      </c>
      <c r="K85" t="s">
        <v>1814</v>
      </c>
      <c r="L85" t="s">
        <v>1472</v>
      </c>
      <c r="M85" t="s">
        <v>1473</v>
      </c>
      <c r="N85" t="s">
        <v>1476</v>
      </c>
      <c r="O85" t="s">
        <v>1477</v>
      </c>
      <c r="S85" t="s">
        <v>2410</v>
      </c>
    </row>
    <row r="86" spans="1:30" x14ac:dyDescent="0.35">
      <c r="A86" t="str" cm="1">
        <f t="array" ref="A86">_xlfn.IFS(S86=T86, S86,  ISBLANK(S86), T86, ISBLANK(T86), S86)</f>
        <v>e344a78cdbf4d41477e77317f3961995</v>
      </c>
      <c r="B86" t="s">
        <v>1410</v>
      </c>
      <c r="C86" t="str">
        <f>VLOOKUP(H86,'Asset Owners and IT Custodians'!$A$1:$A$148,1,FALSE)</f>
        <v>Guido Smit</v>
      </c>
      <c r="D86" t="str">
        <f>VLOOKUP(I86,'Asset Owners and IT Custodians'!$A$1:$A$148,1,FALSE)</f>
        <v>Jeroen Losekoot</v>
      </c>
      <c r="E86"/>
      <c r="F86" t="s">
        <v>4111</v>
      </c>
      <c r="G86" t="s">
        <v>1469</v>
      </c>
      <c r="H86" t="s">
        <v>1489</v>
      </c>
      <c r="I86" t="s">
        <v>1645</v>
      </c>
      <c r="K86" t="s">
        <v>2193</v>
      </c>
      <c r="L86" t="s">
        <v>1472</v>
      </c>
      <c r="M86" t="s">
        <v>1473</v>
      </c>
      <c r="N86" t="s">
        <v>1476</v>
      </c>
      <c r="O86" t="s">
        <v>1477</v>
      </c>
      <c r="P86" t="s">
        <v>2218</v>
      </c>
      <c r="S86" t="s">
        <v>3550</v>
      </c>
    </row>
    <row r="87" spans="1:30" x14ac:dyDescent="0.35">
      <c r="A87" t="str" cm="1">
        <f t="array" ref="A87">_xlfn.IFS(S87=T87, S87,  ISBLANK(S87), T87, ISBLANK(T87), S87)</f>
        <v>application-business-45958</v>
      </c>
      <c r="B87" t="s">
        <v>497</v>
      </c>
      <c r="C87" t="str">
        <f>VLOOKUP(H87,'Asset Owners and IT Custodians'!$A$1:$A$148,1,FALSE)</f>
        <v>Akram Musa</v>
      </c>
      <c r="D87" t="e">
        <f>VLOOKUP(I87,'Asset Owners and IT Custodians'!$A$1:$A$148,1,FALSE)</f>
        <v>#N/A</v>
      </c>
      <c r="E87"/>
      <c r="G87" t="s">
        <v>1470</v>
      </c>
      <c r="H87" t="s">
        <v>1555</v>
      </c>
      <c r="I87" t="s">
        <v>1724</v>
      </c>
      <c r="J87" t="s">
        <v>3608</v>
      </c>
      <c r="K87" t="s">
        <v>1930</v>
      </c>
      <c r="L87" t="s">
        <v>1472</v>
      </c>
      <c r="M87" t="s">
        <v>1473</v>
      </c>
      <c r="N87" t="s">
        <v>1476</v>
      </c>
      <c r="O87" t="s">
        <v>1477</v>
      </c>
      <c r="P87" t="s">
        <v>2250</v>
      </c>
      <c r="S87" t="s">
        <v>2701</v>
      </c>
      <c r="T87" t="s">
        <v>2701</v>
      </c>
      <c r="U87" t="s">
        <v>3608</v>
      </c>
      <c r="V87" t="s">
        <v>3615</v>
      </c>
      <c r="W87" t="s">
        <v>3682</v>
      </c>
      <c r="X87" t="s">
        <v>3778</v>
      </c>
      <c r="Y87" t="s">
        <v>3781</v>
      </c>
      <c r="Z87" t="s">
        <v>3917</v>
      </c>
      <c r="AA87" t="s">
        <v>3918</v>
      </c>
      <c r="AB87" t="s">
        <v>3933</v>
      </c>
      <c r="AC87" t="s">
        <v>3608</v>
      </c>
      <c r="AD87" t="s">
        <v>3608</v>
      </c>
    </row>
    <row r="88" spans="1:30" x14ac:dyDescent="0.35">
      <c r="A88" t="str" cm="1">
        <f t="array" ref="A88">_xlfn.IFS(S88=T88, S88,  ISBLANK(S88), T88, ISBLANK(T88), S88)</f>
        <v>977bc84bdb97ff0019035487dc9619fa</v>
      </c>
      <c r="B88" t="s">
        <v>1443</v>
      </c>
      <c r="C88" t="str">
        <f>VLOOKUP(H88,'Asset Owners and IT Custodians'!$A$1:$A$148,1,FALSE)</f>
        <v>Akram Musa</v>
      </c>
      <c r="D88" t="e">
        <f>VLOOKUP(I88,'Asset Owners and IT Custodians'!$A$1:$A$148,1,FALSE)</f>
        <v>#N/A</v>
      </c>
      <c r="E88"/>
      <c r="G88" t="s">
        <v>1470</v>
      </c>
      <c r="H88" t="s">
        <v>1555</v>
      </c>
      <c r="I88" t="s">
        <v>1724</v>
      </c>
      <c r="J88" t="s">
        <v>3607</v>
      </c>
      <c r="K88" t="s">
        <v>1930</v>
      </c>
      <c r="L88" t="s">
        <v>1472</v>
      </c>
      <c r="M88" t="s">
        <v>1473</v>
      </c>
      <c r="N88" t="s">
        <v>1476</v>
      </c>
      <c r="O88" t="s">
        <v>1477</v>
      </c>
      <c r="P88" t="s">
        <v>2250</v>
      </c>
      <c r="S88" t="s">
        <v>3583</v>
      </c>
      <c r="T88" t="s">
        <v>3583</v>
      </c>
      <c r="U88" t="s">
        <v>3607</v>
      </c>
      <c r="V88" t="s">
        <v>3615</v>
      </c>
      <c r="W88" t="s">
        <v>3682</v>
      </c>
      <c r="X88" t="s">
        <v>3778</v>
      </c>
      <c r="Z88" t="s">
        <v>3917</v>
      </c>
      <c r="AA88" t="s">
        <v>3919</v>
      </c>
      <c r="AB88" t="s">
        <v>3933</v>
      </c>
    </row>
    <row r="89" spans="1:30" x14ac:dyDescent="0.35">
      <c r="A89" t="str" cm="1">
        <f t="array" ref="A89">_xlfn.IFS(S89=T89, S89,  ISBLANK(S89), T89, ISBLANK(T89), S89)</f>
        <v>application-business-1508960</v>
      </c>
      <c r="B89" t="s">
        <v>237</v>
      </c>
      <c r="C89" t="str">
        <f>VLOOKUP(H89,'Asset Owners and IT Custodians'!$A$1:$A$148,1,FALSE)</f>
        <v>Akram Musa</v>
      </c>
      <c r="D89" t="str">
        <f>VLOOKUP(I89,'Asset Owners and IT Custodians'!$A$1:$A$148,1,FALSE)</f>
        <v>Chris Teerhuis</v>
      </c>
      <c r="E89"/>
      <c r="F89" t="s">
        <v>4056</v>
      </c>
      <c r="G89" t="s">
        <v>1471</v>
      </c>
      <c r="H89" t="s">
        <v>1555</v>
      </c>
      <c r="I89" t="s">
        <v>1718</v>
      </c>
      <c r="J89" t="s">
        <v>3607</v>
      </c>
      <c r="K89" t="s">
        <v>1930</v>
      </c>
      <c r="L89" t="s">
        <v>1472</v>
      </c>
      <c r="M89" t="s">
        <v>1473</v>
      </c>
      <c r="N89" t="s">
        <v>1476</v>
      </c>
      <c r="O89" t="s">
        <v>1477</v>
      </c>
      <c r="T89" t="s">
        <v>3972</v>
      </c>
      <c r="U89" t="s">
        <v>3607</v>
      </c>
      <c r="V89" t="s">
        <v>3615</v>
      </c>
      <c r="W89" t="s">
        <v>3682</v>
      </c>
      <c r="X89" t="s">
        <v>3778</v>
      </c>
      <c r="Z89" t="s">
        <v>3917</v>
      </c>
      <c r="AA89" t="s">
        <v>3918</v>
      </c>
      <c r="AB89" t="s">
        <v>3933</v>
      </c>
      <c r="AC89" t="s">
        <v>3607</v>
      </c>
      <c r="AD89" t="s">
        <v>3607</v>
      </c>
    </row>
    <row r="90" spans="1:30" x14ac:dyDescent="0.35">
      <c r="A90" t="str" cm="1">
        <f t="array" ref="A90">_xlfn.IFS(S90=T90, S90,  ISBLANK(S90), T90, ISBLANK(T90), S90)</f>
        <v>842e8f991bd6e41087c51022b24bcb55</v>
      </c>
      <c r="B90" t="s">
        <v>1230</v>
      </c>
      <c r="C90" t="e">
        <f>VLOOKUP(H90,'Asset Owners and IT Custodians'!$A$1:$A$148,1,FALSE)</f>
        <v>#N/A</v>
      </c>
      <c r="D90" t="e">
        <f>VLOOKUP(I90,'Asset Owners and IT Custodians'!$A$1:$A$148,1,FALSE)</f>
        <v>#N/A</v>
      </c>
      <c r="E90"/>
      <c r="G90" t="s">
        <v>1469</v>
      </c>
      <c r="H90" t="s">
        <v>1501</v>
      </c>
      <c r="I90" t="s">
        <v>1657</v>
      </c>
      <c r="K90" t="s">
        <v>1825</v>
      </c>
      <c r="L90" t="s">
        <v>1472</v>
      </c>
      <c r="M90" t="s">
        <v>1473</v>
      </c>
      <c r="N90" t="s">
        <v>1476</v>
      </c>
      <c r="O90" t="s">
        <v>1477</v>
      </c>
      <c r="S90" t="s">
        <v>3383</v>
      </c>
    </row>
    <row r="91" spans="1:30" x14ac:dyDescent="0.35">
      <c r="A91" t="str" cm="1">
        <f t="array" ref="A91">_xlfn.IFS(S91=T91, S91,  ISBLANK(S91), T91, ISBLANK(T91), S91)</f>
        <v>2ea0df691b42991086e17805464bcb80</v>
      </c>
      <c r="B91" t="s">
        <v>1069</v>
      </c>
      <c r="C91" t="str">
        <f>VLOOKUP(H91,'Asset Owners and IT Custodians'!$A$1:$A$148,1,FALSE)</f>
        <v>Marcin Krzysztof Pakulnicki</v>
      </c>
      <c r="D91" t="str">
        <f>VLOOKUP(I91,'Asset Owners and IT Custodians'!$A$1:$A$148,1,FALSE)</f>
        <v>Tommy van de Zande</v>
      </c>
      <c r="E91"/>
      <c r="F91" t="s">
        <v>4111</v>
      </c>
      <c r="G91" t="s">
        <v>1469</v>
      </c>
      <c r="H91" t="s">
        <v>1539</v>
      </c>
      <c r="I91" t="s">
        <v>1702</v>
      </c>
      <c r="K91" t="s">
        <v>1888</v>
      </c>
      <c r="L91" t="s">
        <v>1472</v>
      </c>
      <c r="M91" t="s">
        <v>1473</v>
      </c>
      <c r="N91" t="s">
        <v>1476</v>
      </c>
      <c r="O91" t="s">
        <v>1477</v>
      </c>
      <c r="P91" t="s">
        <v>2244</v>
      </c>
      <c r="S91" t="s">
        <v>3235</v>
      </c>
    </row>
    <row r="92" spans="1:30" x14ac:dyDescent="0.35">
      <c r="A92" t="str" cm="1">
        <f t="array" ref="A92">_xlfn.IFS(S92=T92, S92,  ISBLANK(S92), T92, ISBLANK(T92), S92)</f>
        <v>application-support-1175802</v>
      </c>
      <c r="B92" t="s">
        <v>176</v>
      </c>
      <c r="C92" t="str">
        <f>VLOOKUP(H92,'Asset Owners and IT Custodians'!$A$1:$A$148,1,FALSE)</f>
        <v>Emile Scheilen</v>
      </c>
      <c r="D92" t="e">
        <f>VLOOKUP(I92,'Asset Owners and IT Custodians'!$A$1:$A$148,1,FALSE)</f>
        <v>#N/A</v>
      </c>
      <c r="E92"/>
      <c r="G92" t="s">
        <v>1470</v>
      </c>
      <c r="H92" t="s">
        <v>1506</v>
      </c>
      <c r="I92" t="s">
        <v>1662</v>
      </c>
      <c r="J92" t="s">
        <v>3608</v>
      </c>
      <c r="K92" t="s">
        <v>1883</v>
      </c>
      <c r="L92" t="s">
        <v>1472</v>
      </c>
      <c r="M92" t="s">
        <v>1473</v>
      </c>
      <c r="N92" t="s">
        <v>1476</v>
      </c>
      <c r="O92" t="s">
        <v>1477</v>
      </c>
      <c r="P92" t="s">
        <v>2228</v>
      </c>
      <c r="S92" t="s">
        <v>2407</v>
      </c>
      <c r="T92" t="s">
        <v>2407</v>
      </c>
      <c r="U92" t="s">
        <v>3607</v>
      </c>
      <c r="V92" t="s">
        <v>1747</v>
      </c>
      <c r="W92" t="s">
        <v>3668</v>
      </c>
      <c r="X92" t="s">
        <v>3775</v>
      </c>
      <c r="Y92" t="s">
        <v>3781</v>
      </c>
      <c r="Z92" t="s">
        <v>3917</v>
      </c>
      <c r="AA92" t="s">
        <v>3918</v>
      </c>
      <c r="AB92" t="s">
        <v>3934</v>
      </c>
      <c r="AC92" t="s">
        <v>3607</v>
      </c>
    </row>
    <row r="93" spans="1:30" x14ac:dyDescent="0.35">
      <c r="A93" t="str" cm="1">
        <f t="array" ref="A93">_xlfn.IFS(S93=T93, S93,  ISBLANK(S93), T93, ISBLANK(T93), S93)</f>
        <v>application-support-855615</v>
      </c>
      <c r="B93" t="s">
        <v>1369</v>
      </c>
      <c r="C93" t="e">
        <f>VLOOKUP(H93,'Asset Owners and IT Custodians'!$A$1:$A$148,1,FALSE)</f>
        <v>#N/A</v>
      </c>
      <c r="D93" t="e">
        <f>VLOOKUP(I93,'Asset Owners and IT Custodians'!$A$1:$A$148,1,FALSE)</f>
        <v>#N/A</v>
      </c>
      <c r="E93"/>
      <c r="G93" t="s">
        <v>1469</v>
      </c>
      <c r="H93" t="s">
        <v>1483</v>
      </c>
      <c r="I93" t="s">
        <v>1640</v>
      </c>
      <c r="K93" t="s">
        <v>1843</v>
      </c>
      <c r="L93" t="s">
        <v>1472</v>
      </c>
      <c r="M93" t="s">
        <v>1473</v>
      </c>
      <c r="N93" t="s">
        <v>1476</v>
      </c>
      <c r="O93" t="s">
        <v>1477</v>
      </c>
      <c r="P93" t="s">
        <v>2215</v>
      </c>
      <c r="S93" t="s">
        <v>3513</v>
      </c>
    </row>
    <row r="94" spans="1:30" x14ac:dyDescent="0.35">
      <c r="A94" t="str" cm="1">
        <f t="array" ref="A94">_xlfn.IFS(S94=T94, S94,  ISBLANK(S94), T94, ISBLANK(T94), S94)</f>
        <v>f225840adbbc2450fdad52f8f4961915</v>
      </c>
      <c r="B94" t="s">
        <v>1329</v>
      </c>
      <c r="C94" t="e">
        <f>VLOOKUP(H94,'Asset Owners and IT Custodians'!$A$1:$A$148,1,FALSE)</f>
        <v>#N/A</v>
      </c>
      <c r="D94" t="e">
        <f>VLOOKUP(I94,'Asset Owners and IT Custodians'!$A$1:$A$148,1,FALSE)</f>
        <v>#N/A</v>
      </c>
      <c r="E94"/>
      <c r="F94" t="s">
        <v>4019</v>
      </c>
      <c r="G94" t="s">
        <v>1469</v>
      </c>
      <c r="H94" t="s">
        <v>1519</v>
      </c>
      <c r="I94" t="s">
        <v>1693</v>
      </c>
      <c r="K94" t="s">
        <v>1873</v>
      </c>
      <c r="L94" t="s">
        <v>1472</v>
      </c>
      <c r="M94" t="s">
        <v>1473</v>
      </c>
      <c r="N94" t="s">
        <v>1476</v>
      </c>
      <c r="O94" t="s">
        <v>1477</v>
      </c>
      <c r="P94" t="s">
        <v>2233</v>
      </c>
      <c r="S94" t="s">
        <v>3477</v>
      </c>
    </row>
    <row r="95" spans="1:30" x14ac:dyDescent="0.35">
      <c r="A95" t="str" cm="1">
        <f t="array" ref="A95">_xlfn.IFS(S95=T95, S95,  ISBLANK(S95), T95, ISBLANK(T95), S95)</f>
        <v>6f4f80b81b078d10a171eacee54bcb09</v>
      </c>
      <c r="B95" t="s">
        <v>303</v>
      </c>
      <c r="C95" t="e">
        <f>VLOOKUP(H95,'Asset Owners and IT Custodians'!$A$1:$A$148,1,FALSE)</f>
        <v>#N/A</v>
      </c>
      <c r="D95" t="e">
        <f>VLOOKUP(I95,'Asset Owners and IT Custodians'!$A$1:$A$148,1,FALSE)</f>
        <v>#N/A</v>
      </c>
      <c r="E95"/>
      <c r="F95" t="s">
        <v>4019</v>
      </c>
      <c r="G95" t="s">
        <v>1469</v>
      </c>
      <c r="H95" t="s">
        <v>1534</v>
      </c>
      <c r="I95" t="s">
        <v>1725</v>
      </c>
      <c r="K95" t="s">
        <v>1953</v>
      </c>
      <c r="L95" t="s">
        <v>1472</v>
      </c>
      <c r="M95" t="s">
        <v>1473</v>
      </c>
      <c r="N95" t="s">
        <v>1476</v>
      </c>
      <c r="O95" t="s">
        <v>1477</v>
      </c>
      <c r="P95" t="s">
        <v>2238</v>
      </c>
      <c r="S95" t="s">
        <v>2521</v>
      </c>
    </row>
    <row r="96" spans="1:30" x14ac:dyDescent="0.35">
      <c r="A96" t="str" cm="1">
        <f t="array" ref="A96">_xlfn.IFS(S96=T96, S96,  ISBLANK(S96), T96, ISBLANK(T96), S96)</f>
        <v>ab420f4b1b8949106dd4edf3b24bcb21</v>
      </c>
      <c r="B96" t="s">
        <v>896</v>
      </c>
      <c r="C96" t="e">
        <f>VLOOKUP(H96,'Asset Owners and IT Custodians'!$A$1:$A$148,1,FALSE)</f>
        <v>#N/A</v>
      </c>
      <c r="D96" t="e">
        <f>VLOOKUP(I96,'Asset Owners and IT Custodians'!$A$1:$A$148,1,FALSE)</f>
        <v>#N/A</v>
      </c>
      <c r="E96"/>
      <c r="G96" t="s">
        <v>1469</v>
      </c>
      <c r="H96" t="s">
        <v>1483</v>
      </c>
      <c r="I96" t="s">
        <v>1640</v>
      </c>
      <c r="K96" t="s">
        <v>2125</v>
      </c>
      <c r="L96" t="s">
        <v>1472</v>
      </c>
      <c r="M96" t="s">
        <v>1473</v>
      </c>
      <c r="N96" t="s">
        <v>1476</v>
      </c>
      <c r="O96" t="s">
        <v>1477</v>
      </c>
      <c r="P96" t="s">
        <v>2215</v>
      </c>
      <c r="S96" t="s">
        <v>3071</v>
      </c>
    </row>
    <row r="97" spans="1:30" x14ac:dyDescent="0.35">
      <c r="A97" t="str" cm="1">
        <f t="array" ref="A97">_xlfn.IFS(S97=T97, S97,  ISBLANK(S97), T97, ISBLANK(T97), S97)</f>
        <v>d9599c761b696550f33dea83b24bcb15</v>
      </c>
      <c r="B97" t="s">
        <v>984</v>
      </c>
      <c r="C97" t="e">
        <f>VLOOKUP(H97,'Asset Owners and IT Custodians'!$A$1:$A$148,1,FALSE)</f>
        <v>#N/A</v>
      </c>
      <c r="D97" t="e">
        <f>VLOOKUP(I97,'Asset Owners and IT Custodians'!$A$1:$A$148,1,FALSE)</f>
        <v>#N/A</v>
      </c>
      <c r="E97"/>
      <c r="F97" t="s">
        <v>4019</v>
      </c>
      <c r="G97" t="s">
        <v>1469</v>
      </c>
      <c r="H97" t="s">
        <v>1538</v>
      </c>
      <c r="I97" t="s">
        <v>1701</v>
      </c>
      <c r="K97" t="s">
        <v>2138</v>
      </c>
      <c r="L97" t="s">
        <v>1472</v>
      </c>
      <c r="M97" t="s">
        <v>1473</v>
      </c>
      <c r="N97" t="s">
        <v>1476</v>
      </c>
      <c r="O97" t="s">
        <v>1477</v>
      </c>
      <c r="P97" t="s">
        <v>2247</v>
      </c>
      <c r="S97" t="s">
        <v>3155</v>
      </c>
    </row>
    <row r="98" spans="1:30" x14ac:dyDescent="0.35">
      <c r="A98" t="str" cm="1">
        <f t="array" ref="A98">_xlfn.IFS(S98=T98, S98,  ISBLANK(S98), T98, ISBLANK(T98), S98)</f>
        <v>2ab11a911b58cd10f5de2022b24bcb88</v>
      </c>
      <c r="B98" t="s">
        <v>1421</v>
      </c>
      <c r="C98" t="e">
        <f>VLOOKUP(H98,'Asset Owners and IT Custodians'!$A$1:$A$148,1,FALSE)</f>
        <v>#N/A</v>
      </c>
      <c r="D98" t="e">
        <f>VLOOKUP(I98,'Asset Owners and IT Custodians'!$A$1:$A$148,1,FALSE)</f>
        <v>#N/A</v>
      </c>
      <c r="E98"/>
      <c r="F98" t="s">
        <v>4019</v>
      </c>
      <c r="G98" t="s">
        <v>1469</v>
      </c>
      <c r="H98" t="s">
        <v>1534</v>
      </c>
      <c r="I98" t="s">
        <v>1725</v>
      </c>
      <c r="K98" t="s">
        <v>2190</v>
      </c>
      <c r="L98" t="s">
        <v>1472</v>
      </c>
      <c r="M98" t="s">
        <v>1473</v>
      </c>
      <c r="N98" t="s">
        <v>1476</v>
      </c>
      <c r="O98" t="s">
        <v>1477</v>
      </c>
      <c r="P98" t="s">
        <v>2238</v>
      </c>
      <c r="S98" t="s">
        <v>3561</v>
      </c>
    </row>
    <row r="99" spans="1:30" x14ac:dyDescent="0.35">
      <c r="A99" t="str" cm="1">
        <f t="array" ref="A99">_xlfn.IFS(S99=T99, S99,  ISBLANK(S99), T99, ISBLANK(T99), S99)</f>
        <v>0d4ae75a1bb2b410f33dea83b24bcb46</v>
      </c>
      <c r="B99" t="s">
        <v>927</v>
      </c>
      <c r="C99" t="e">
        <f>VLOOKUP(H99,'Asset Owners and IT Custodians'!$A$1:$A$148,1,FALSE)</f>
        <v>#N/A</v>
      </c>
      <c r="D99" t="e">
        <f>VLOOKUP(I99,'Asset Owners and IT Custodians'!$A$1:$A$148,1,FALSE)</f>
        <v>#N/A</v>
      </c>
      <c r="E99"/>
      <c r="F99" t="s">
        <v>4111</v>
      </c>
      <c r="G99" t="s">
        <v>1469</v>
      </c>
      <c r="H99" t="s">
        <v>1512</v>
      </c>
      <c r="I99" t="s">
        <v>1667</v>
      </c>
      <c r="K99" t="s">
        <v>2129</v>
      </c>
      <c r="L99" t="s">
        <v>1472</v>
      </c>
      <c r="M99" t="s">
        <v>1473</v>
      </c>
      <c r="N99" t="s">
        <v>1476</v>
      </c>
      <c r="O99" t="s">
        <v>1477</v>
      </c>
      <c r="P99" t="s">
        <v>2229</v>
      </c>
      <c r="S99" t="s">
        <v>3102</v>
      </c>
    </row>
    <row r="100" spans="1:30" x14ac:dyDescent="0.35">
      <c r="A100" t="str" cm="1">
        <f t="array" ref="A100">_xlfn.IFS(S100=T100, S100,  ISBLANK(S100), T100, ISBLANK(T100), S100)</f>
        <v>32241869dbd01494eb7a83305b9619e8</v>
      </c>
      <c r="B100" t="s">
        <v>1209</v>
      </c>
      <c r="C100" t="e">
        <f>VLOOKUP(H100,'Asset Owners and IT Custodians'!$A$1:$A$148,1,FALSE)</f>
        <v>#N/A</v>
      </c>
      <c r="D100" t="e">
        <f>VLOOKUP(I100,'Asset Owners and IT Custodians'!$A$1:$A$148,1,FALSE)</f>
        <v>#N/A</v>
      </c>
      <c r="E100"/>
      <c r="F100" t="s">
        <v>4019</v>
      </c>
      <c r="G100" t="s">
        <v>1469</v>
      </c>
      <c r="H100" t="s">
        <v>1519</v>
      </c>
      <c r="I100" t="s">
        <v>1676</v>
      </c>
      <c r="K100" t="s">
        <v>2177</v>
      </c>
      <c r="L100" t="s">
        <v>1472</v>
      </c>
      <c r="M100" t="s">
        <v>1473</v>
      </c>
      <c r="N100" t="s">
        <v>1476</v>
      </c>
      <c r="O100" t="s">
        <v>1477</v>
      </c>
      <c r="P100" t="s">
        <v>2233</v>
      </c>
      <c r="S100" t="s">
        <v>3363</v>
      </c>
    </row>
    <row r="101" spans="1:30" x14ac:dyDescent="0.35">
      <c r="A101" t="str" cm="1">
        <f t="array" ref="A101">_xlfn.IFS(S101=T101, S101,  ISBLANK(S101), T101, ISBLANK(T101), S101)</f>
        <v>3f7be77fdb4f9bc0aa8af9231d9619d0</v>
      </c>
      <c r="B101" t="s">
        <v>238</v>
      </c>
      <c r="C101" t="str">
        <f>VLOOKUP(H101,'Asset Owners and IT Custodians'!$A$1:$A$148,1,FALSE)</f>
        <v>Marcin Krzysztof Pakulnicki</v>
      </c>
      <c r="D101" t="str">
        <f>VLOOKUP(I101,'Asset Owners and IT Custodians'!$A$1:$A$148,1,FALSE)</f>
        <v>Tommy van de Zande</v>
      </c>
      <c r="E101"/>
      <c r="F101" t="s">
        <v>4111</v>
      </c>
      <c r="G101" t="s">
        <v>1470</v>
      </c>
      <c r="H101" t="s">
        <v>1539</v>
      </c>
      <c r="I101" t="s">
        <v>1702</v>
      </c>
      <c r="J101" t="s">
        <v>3607</v>
      </c>
      <c r="K101" t="s">
        <v>1888</v>
      </c>
      <c r="L101" t="s">
        <v>1472</v>
      </c>
      <c r="M101" t="s">
        <v>1473</v>
      </c>
      <c r="N101" t="s">
        <v>1476</v>
      </c>
      <c r="O101" t="s">
        <v>1477</v>
      </c>
      <c r="P101" t="s">
        <v>2244</v>
      </c>
      <c r="S101" t="s">
        <v>2463</v>
      </c>
      <c r="T101" t="s">
        <v>2463</v>
      </c>
      <c r="Z101" t="s">
        <v>3917</v>
      </c>
      <c r="AA101" t="s">
        <v>3918</v>
      </c>
      <c r="AB101" t="s">
        <v>3943</v>
      </c>
      <c r="AC101" t="s">
        <v>3608</v>
      </c>
      <c r="AD101" t="s">
        <v>3608</v>
      </c>
    </row>
    <row r="102" spans="1:30" x14ac:dyDescent="0.35">
      <c r="A102" t="str" cm="1">
        <f t="array" ref="A102">_xlfn.IFS(S102=T102, S102,  ISBLANK(S102), T102, ISBLANK(T102), S102)</f>
        <v>6231d62edbc90018493554dadc961957</v>
      </c>
      <c r="B102" t="s">
        <v>1124</v>
      </c>
      <c r="C102" t="e">
        <f>VLOOKUP(H102,'Asset Owners and IT Custodians'!$A$1:$A$148,1,FALSE)</f>
        <v>#N/A</v>
      </c>
      <c r="D102" t="e">
        <f>VLOOKUP(I102,'Asset Owners and IT Custodians'!$A$1:$A$148,1,FALSE)</f>
        <v>#N/A</v>
      </c>
      <c r="E102"/>
      <c r="G102" t="s">
        <v>1469</v>
      </c>
      <c r="H102" t="s">
        <v>1478</v>
      </c>
      <c r="I102" t="s">
        <v>1635</v>
      </c>
      <c r="K102" t="s">
        <v>1798</v>
      </c>
      <c r="L102" t="s">
        <v>1472</v>
      </c>
      <c r="M102" t="s">
        <v>1473</v>
      </c>
      <c r="N102" t="s">
        <v>1476</v>
      </c>
      <c r="O102" t="s">
        <v>1477</v>
      </c>
      <c r="S102" t="s">
        <v>3287</v>
      </c>
    </row>
    <row r="103" spans="1:30" x14ac:dyDescent="0.35">
      <c r="A103" t="str" cm="1">
        <f t="array" ref="A103">_xlfn.IFS(S103=T103, S103,  ISBLANK(S103), T103, ISBLANK(T103), S103)</f>
        <v>application-business-1544634</v>
      </c>
      <c r="B103" t="s">
        <v>592</v>
      </c>
      <c r="C103" t="str">
        <f>VLOOKUP(H103,'Asset Owners and IT Custodians'!$A$1:$A$148,1,FALSE)</f>
        <v>Rik-Jan van Bree</v>
      </c>
      <c r="D103" t="e">
        <f>VLOOKUP(I103,'Asset Owners and IT Custodians'!$A$1:$A$148,1,FALSE)</f>
        <v>#N/A</v>
      </c>
      <c r="E103"/>
      <c r="G103" t="s">
        <v>1470</v>
      </c>
      <c r="H103" t="s">
        <v>1503</v>
      </c>
      <c r="I103" t="s">
        <v>1757</v>
      </c>
      <c r="J103" t="s">
        <v>3608</v>
      </c>
      <c r="K103" t="s">
        <v>2046</v>
      </c>
      <c r="L103" t="s">
        <v>1472</v>
      </c>
      <c r="M103" t="s">
        <v>1473</v>
      </c>
      <c r="N103" t="s">
        <v>1476</v>
      </c>
      <c r="O103" t="s">
        <v>1477</v>
      </c>
      <c r="P103" t="s">
        <v>2226</v>
      </c>
      <c r="S103" t="s">
        <v>2784</v>
      </c>
      <c r="T103" t="s">
        <v>2784</v>
      </c>
      <c r="U103" t="s">
        <v>3607</v>
      </c>
      <c r="V103" t="s">
        <v>3615</v>
      </c>
      <c r="W103" t="s">
        <v>1784</v>
      </c>
      <c r="X103" t="s">
        <v>3771</v>
      </c>
      <c r="Y103" t="s">
        <v>3781</v>
      </c>
      <c r="Z103" t="s">
        <v>3917</v>
      </c>
      <c r="AA103" t="s">
        <v>3918</v>
      </c>
      <c r="AB103" t="s">
        <v>3933</v>
      </c>
      <c r="AC103" t="s">
        <v>3960</v>
      </c>
      <c r="AD103" t="s">
        <v>3959</v>
      </c>
    </row>
    <row r="104" spans="1:30" x14ac:dyDescent="0.35">
      <c r="A104" t="str" cm="1">
        <f t="array" ref="A104">_xlfn.IFS(S104=T104, S104,  ISBLANK(S104), T104, ISBLANK(T104), S104)</f>
        <v>4f10b128dbbfb28010dffda41d9619aa</v>
      </c>
      <c r="B104" t="s">
        <v>679</v>
      </c>
      <c r="C104" t="e">
        <f>VLOOKUP(H104,'Asset Owners and IT Custodians'!$A$1:$A$148,1,FALSE)</f>
        <v>#N/A</v>
      </c>
      <c r="D104" t="e">
        <f>VLOOKUP(I104,'Asset Owners and IT Custodians'!$A$1:$A$148,1,FALSE)</f>
        <v>#N/A</v>
      </c>
      <c r="E104"/>
      <c r="F104" t="s">
        <v>4111</v>
      </c>
      <c r="G104" t="s">
        <v>1469</v>
      </c>
      <c r="H104" t="s">
        <v>1512</v>
      </c>
      <c r="I104" t="s">
        <v>1667</v>
      </c>
      <c r="K104" t="s">
        <v>1835</v>
      </c>
      <c r="L104" t="s">
        <v>1472</v>
      </c>
      <c r="M104" t="s">
        <v>1473</v>
      </c>
      <c r="N104" t="s">
        <v>1476</v>
      </c>
      <c r="O104" t="s">
        <v>1477</v>
      </c>
      <c r="P104" t="s">
        <v>2229</v>
      </c>
      <c r="S104" t="s">
        <v>2866</v>
      </c>
    </row>
    <row r="105" spans="1:30" x14ac:dyDescent="0.35">
      <c r="A105" t="str" cm="1">
        <f t="array" ref="A105">_xlfn.IFS(S105=T105, S105,  ISBLANK(S105), T105, ISBLANK(T105), S105)</f>
        <v>398b1e1f1bc4c11026d26202b24bcb65</v>
      </c>
      <c r="B105" t="s">
        <v>556</v>
      </c>
      <c r="C105" t="e">
        <f>VLOOKUP(H105,'Asset Owners and IT Custodians'!$A$1:$A$148,1,FALSE)</f>
        <v>#N/A</v>
      </c>
      <c r="D105" t="e">
        <f>VLOOKUP(I105,'Asset Owners and IT Custodians'!$A$1:$A$148,1,FALSE)</f>
        <v>#N/A</v>
      </c>
      <c r="E105"/>
      <c r="G105" t="s">
        <v>1469</v>
      </c>
      <c r="H105" t="s">
        <v>1483</v>
      </c>
      <c r="I105" t="s">
        <v>1640</v>
      </c>
      <c r="K105" t="s">
        <v>2035</v>
      </c>
      <c r="L105" t="s">
        <v>1472</v>
      </c>
      <c r="M105" t="s">
        <v>1473</v>
      </c>
      <c r="N105" t="s">
        <v>1476</v>
      </c>
      <c r="O105" t="s">
        <v>1477</v>
      </c>
      <c r="P105" t="s">
        <v>2215</v>
      </c>
      <c r="S105" t="s">
        <v>2751</v>
      </c>
    </row>
    <row r="106" spans="1:30" x14ac:dyDescent="0.35">
      <c r="A106" t="str" cm="1">
        <f t="array" ref="A106">_xlfn.IFS(S106=T106, S106,  ISBLANK(S106), T106, ISBLANK(T106), S106)</f>
        <v>30fc9d7cdb640700e627f3b31d96195c</v>
      </c>
      <c r="B106" t="s">
        <v>1388</v>
      </c>
      <c r="C106" t="str">
        <f>VLOOKUP(H106,'Asset Owners and IT Custodians'!$A$1:$A$148,1,FALSE)</f>
        <v>Ben Jansen</v>
      </c>
      <c r="D106" t="str">
        <f>VLOOKUP(I106,'Asset Owners and IT Custodians'!$A$1:$A$148,1,FALSE)</f>
        <v>Ben Jansen</v>
      </c>
      <c r="E106"/>
      <c r="F106" t="s">
        <v>4111</v>
      </c>
      <c r="G106" t="s">
        <v>1470</v>
      </c>
      <c r="H106" t="s">
        <v>1549</v>
      </c>
      <c r="I106" t="s">
        <v>1549</v>
      </c>
      <c r="J106" t="s">
        <v>3608</v>
      </c>
      <c r="K106" t="s">
        <v>1912</v>
      </c>
      <c r="L106" t="s">
        <v>1472</v>
      </c>
      <c r="M106" t="s">
        <v>1473</v>
      </c>
      <c r="N106" t="s">
        <v>1476</v>
      </c>
      <c r="O106" t="s">
        <v>1477</v>
      </c>
      <c r="P106" t="s">
        <v>2241</v>
      </c>
      <c r="S106" t="s">
        <v>3531</v>
      </c>
      <c r="T106" t="s">
        <v>3531</v>
      </c>
      <c r="U106" t="s">
        <v>3607</v>
      </c>
      <c r="V106" t="s">
        <v>3622</v>
      </c>
      <c r="X106" t="s">
        <v>3772</v>
      </c>
      <c r="Y106" t="s">
        <v>3781</v>
      </c>
      <c r="Z106" t="s">
        <v>3917</v>
      </c>
      <c r="AA106" t="s">
        <v>3918</v>
      </c>
      <c r="AB106" t="s">
        <v>3948</v>
      </c>
      <c r="AC106" t="s">
        <v>3607</v>
      </c>
    </row>
    <row r="107" spans="1:30" x14ac:dyDescent="0.35">
      <c r="A107" t="str" cm="1">
        <f t="array" ref="A107">_xlfn.IFS(S107=T107, S107,  ISBLANK(S107), T107, ISBLANK(T107), S107)</f>
        <v>application-business-952702</v>
      </c>
      <c r="B107" t="s">
        <v>1059</v>
      </c>
      <c r="C107" t="str">
        <f>VLOOKUP(H107,'Asset Owners and IT Custodians'!$A$1:$A$148,1,FALSE)</f>
        <v>Martijn Boshuisen</v>
      </c>
      <c r="D107" t="str">
        <f>VLOOKUP(I107,'Asset Owners and IT Custodians'!$A$1:$A$148,1,FALSE)</f>
        <v>Jeroen Losekoot</v>
      </c>
      <c r="E107"/>
      <c r="F107" t="s">
        <v>4056</v>
      </c>
      <c r="G107" t="s">
        <v>1471</v>
      </c>
      <c r="H107" t="s">
        <v>1615</v>
      </c>
      <c r="I107" t="s">
        <v>1645</v>
      </c>
      <c r="J107" t="s">
        <v>3608</v>
      </c>
      <c r="K107" t="s">
        <v>2152</v>
      </c>
      <c r="L107" t="s">
        <v>1472</v>
      </c>
      <c r="M107" t="s">
        <v>1473</v>
      </c>
      <c r="N107" t="s">
        <v>1476</v>
      </c>
      <c r="O107" t="s">
        <v>1477</v>
      </c>
      <c r="T107" t="s">
        <v>4002</v>
      </c>
      <c r="U107" t="s">
        <v>3607</v>
      </c>
      <c r="V107" t="s">
        <v>1645</v>
      </c>
      <c r="W107" t="s">
        <v>3654</v>
      </c>
      <c r="X107" t="s">
        <v>3780</v>
      </c>
      <c r="Y107" t="s">
        <v>3782</v>
      </c>
      <c r="Z107" t="s">
        <v>3917</v>
      </c>
      <c r="AA107" t="s">
        <v>3919</v>
      </c>
      <c r="AB107" t="s">
        <v>3926</v>
      </c>
    </row>
    <row r="108" spans="1:30" x14ac:dyDescent="0.35">
      <c r="A108" t="str" cm="1">
        <f t="array" ref="A108">_xlfn.IFS(S108=T108, S108,  ISBLANK(S108), T108, ISBLANK(T108), S108)</f>
        <v>d75246addbbb9f80b83bf3651d961918</v>
      </c>
      <c r="B108" t="s">
        <v>709</v>
      </c>
      <c r="C108" t="e">
        <f>VLOOKUP(H108,'Asset Owners and IT Custodians'!$A$1:$A$148,1,FALSE)</f>
        <v>#N/A</v>
      </c>
      <c r="D108" t="e">
        <f>VLOOKUP(I108,'Asset Owners and IT Custodians'!$A$1:$A$148,1,FALSE)</f>
        <v>#N/A</v>
      </c>
      <c r="E108"/>
      <c r="G108" t="s">
        <v>1470</v>
      </c>
      <c r="H108" t="s">
        <v>1542</v>
      </c>
      <c r="I108" t="s">
        <v>1659</v>
      </c>
      <c r="J108" t="s">
        <v>3607</v>
      </c>
      <c r="K108" t="s">
        <v>2081</v>
      </c>
      <c r="L108" t="s">
        <v>1472</v>
      </c>
      <c r="M108" t="s">
        <v>1473</v>
      </c>
      <c r="N108" t="s">
        <v>1476</v>
      </c>
      <c r="O108" t="s">
        <v>1477</v>
      </c>
      <c r="P108" t="s">
        <v>2239</v>
      </c>
      <c r="S108" t="s">
        <v>2895</v>
      </c>
      <c r="T108" t="s">
        <v>2895</v>
      </c>
      <c r="U108" t="s">
        <v>3607</v>
      </c>
      <c r="V108" t="s">
        <v>3615</v>
      </c>
      <c r="W108" t="s">
        <v>3679</v>
      </c>
      <c r="X108" t="s">
        <v>3778</v>
      </c>
      <c r="Z108" t="s">
        <v>3917</v>
      </c>
      <c r="AA108" t="s">
        <v>3918</v>
      </c>
      <c r="AB108" t="s">
        <v>3926</v>
      </c>
      <c r="AC108" t="s">
        <v>3960</v>
      </c>
      <c r="AD108" t="s">
        <v>3960</v>
      </c>
    </row>
    <row r="109" spans="1:30" x14ac:dyDescent="0.35">
      <c r="A109" t="str" cm="1">
        <f t="array" ref="A109">_xlfn.IFS(S109=T109, S109,  ISBLANK(S109), T109, ISBLANK(T109), S109)</f>
        <v>application-business-1383155</v>
      </c>
      <c r="B109" t="s">
        <v>796</v>
      </c>
      <c r="C109" t="e">
        <f>VLOOKUP(H109,'Asset Owners and IT Custodians'!$A$1:$A$148,1,FALSE)</f>
        <v>#N/A</v>
      </c>
      <c r="D109" t="e">
        <f>VLOOKUP(I109,'Asset Owners and IT Custodians'!$A$1:$A$148,1,FALSE)</f>
        <v>#N/A</v>
      </c>
      <c r="E109"/>
      <c r="G109" t="s">
        <v>1469</v>
      </c>
      <c r="H109" t="s">
        <v>1504</v>
      </c>
      <c r="I109" t="s">
        <v>1660</v>
      </c>
      <c r="K109" t="s">
        <v>1837</v>
      </c>
      <c r="L109" t="s">
        <v>1472</v>
      </c>
      <c r="M109" t="s">
        <v>1473</v>
      </c>
      <c r="N109" t="s">
        <v>1476</v>
      </c>
      <c r="O109" t="s">
        <v>1477</v>
      </c>
      <c r="P109" t="s">
        <v>2227</v>
      </c>
      <c r="S109" t="s">
        <v>2978</v>
      </c>
    </row>
    <row r="110" spans="1:30" x14ac:dyDescent="0.35">
      <c r="A110" t="str" cm="1">
        <f t="array" ref="A110">_xlfn.IFS(S110=T110, S110,  ISBLANK(S110), T110, ISBLANK(T110), S110)</f>
        <v>50ad180b1b665510833ba9b3b24bcb16</v>
      </c>
      <c r="B110" t="s">
        <v>989</v>
      </c>
      <c r="C110" t="e">
        <f>VLOOKUP(H110,'Asset Owners and IT Custodians'!$A$1:$A$148,1,FALSE)</f>
        <v>#N/A</v>
      </c>
      <c r="D110" t="e">
        <f>VLOOKUP(I110,'Asset Owners and IT Custodians'!$A$1:$A$148,1,FALSE)</f>
        <v>#N/A</v>
      </c>
      <c r="E110"/>
      <c r="F110" t="s">
        <v>4111</v>
      </c>
      <c r="G110" t="s">
        <v>1469</v>
      </c>
      <c r="H110" t="s">
        <v>1495</v>
      </c>
      <c r="I110" t="s">
        <v>1650</v>
      </c>
      <c r="K110" t="s">
        <v>1816</v>
      </c>
      <c r="L110" t="s">
        <v>1472</v>
      </c>
      <c r="M110" t="s">
        <v>1473</v>
      </c>
      <c r="N110" t="s">
        <v>1476</v>
      </c>
      <c r="O110" t="s">
        <v>1477</v>
      </c>
      <c r="P110" t="s">
        <v>2221</v>
      </c>
      <c r="S110" t="s">
        <v>3159</v>
      </c>
    </row>
    <row r="111" spans="1:30" x14ac:dyDescent="0.35">
      <c r="A111" t="str" cm="1">
        <f t="array" ref="A111">_xlfn.IFS(S111=T111, S111,  ISBLANK(S111), T111, ISBLANK(T111), S111)</f>
        <v>application-business-1547316</v>
      </c>
      <c r="B111" t="s">
        <v>1132</v>
      </c>
      <c r="C111" t="str">
        <f>VLOOKUP(H111,'Asset Owners and IT Custodians'!$A$1:$A$148,1,FALSE)</f>
        <v>Sandra Nieuwenhuis</v>
      </c>
      <c r="D111" t="e">
        <f>VLOOKUP(I111,'Asset Owners and IT Custodians'!$A$1:$A$148,1,FALSE)</f>
        <v>#N/A</v>
      </c>
      <c r="E111"/>
      <c r="G111" t="s">
        <v>1470</v>
      </c>
      <c r="H111" t="s">
        <v>1482</v>
      </c>
      <c r="I111" t="s">
        <v>1779</v>
      </c>
      <c r="J111" t="s">
        <v>3608</v>
      </c>
      <c r="K111" t="s">
        <v>2165</v>
      </c>
      <c r="L111" t="s">
        <v>1472</v>
      </c>
      <c r="M111" t="s">
        <v>1473</v>
      </c>
      <c r="N111" t="s">
        <v>1476</v>
      </c>
      <c r="O111" t="s">
        <v>1477</v>
      </c>
      <c r="P111" t="s">
        <v>2230</v>
      </c>
      <c r="S111" t="s">
        <v>3294</v>
      </c>
      <c r="T111" t="s">
        <v>3294</v>
      </c>
      <c r="U111" t="s">
        <v>3608</v>
      </c>
      <c r="V111" t="s">
        <v>1733</v>
      </c>
      <c r="W111" t="s">
        <v>3697</v>
      </c>
      <c r="X111" t="s">
        <v>3779</v>
      </c>
      <c r="Y111" t="s">
        <v>3781</v>
      </c>
      <c r="Z111" t="s">
        <v>3917</v>
      </c>
      <c r="AA111" t="s">
        <v>3918</v>
      </c>
      <c r="AB111" t="s">
        <v>3935</v>
      </c>
      <c r="AC111" t="s">
        <v>3608</v>
      </c>
      <c r="AD111" t="s">
        <v>3608</v>
      </c>
    </row>
    <row r="112" spans="1:30" x14ac:dyDescent="0.35">
      <c r="A112" t="str" cm="1">
        <f t="array" ref="A112">_xlfn.IFS(S112=T112, S112,  ISBLANK(S112), T112, ISBLANK(T112), S112)</f>
        <v>5c1390dbdb413b800b02f1061d961919</v>
      </c>
      <c r="B112" t="s">
        <v>216</v>
      </c>
      <c r="C112" t="str">
        <f>VLOOKUP(H112,'Asset Owners and IT Custodians'!$A$1:$A$148,1,FALSE)</f>
        <v>Guido Smit</v>
      </c>
      <c r="D112" t="str">
        <f>VLOOKUP(I112,'Asset Owners and IT Custodians'!$A$1:$A$148,1,FALSE)</f>
        <v>Jeroen Losekoot</v>
      </c>
      <c r="E112" s="3" t="s">
        <v>3806</v>
      </c>
      <c r="F112" t="s">
        <v>4028</v>
      </c>
      <c r="G112" t="s">
        <v>1470</v>
      </c>
      <c r="H112" t="s">
        <v>1489</v>
      </c>
      <c r="I112" t="s">
        <v>1645</v>
      </c>
      <c r="J112" t="s">
        <v>3608</v>
      </c>
      <c r="K112" t="s">
        <v>1862</v>
      </c>
      <c r="L112" t="s">
        <v>1472</v>
      </c>
      <c r="M112" t="s">
        <v>1473</v>
      </c>
      <c r="N112" t="s">
        <v>1476</v>
      </c>
      <c r="O112" t="s">
        <v>1477</v>
      </c>
      <c r="P112" t="s">
        <v>2218</v>
      </c>
      <c r="S112" t="s">
        <v>2442</v>
      </c>
      <c r="T112" t="s">
        <v>2442</v>
      </c>
      <c r="U112" t="s">
        <v>3607</v>
      </c>
      <c r="V112" t="s">
        <v>1645</v>
      </c>
      <c r="W112" t="s">
        <v>3654</v>
      </c>
      <c r="X112" t="s">
        <v>3779</v>
      </c>
      <c r="Y112" t="s">
        <v>3781</v>
      </c>
      <c r="Z112" t="s">
        <v>3917</v>
      </c>
      <c r="AA112" t="s">
        <v>3919</v>
      </c>
      <c r="AB112" t="s">
        <v>3926</v>
      </c>
      <c r="AC112" t="s">
        <v>3608</v>
      </c>
    </row>
    <row r="113" spans="1:29" x14ac:dyDescent="0.35">
      <c r="A113" t="str" cm="1">
        <f t="array" ref="A113">_xlfn.IFS(S113=T113, S113,  ISBLANK(S113), T113, ISBLANK(T113), S113)</f>
        <v>69e944a9db1aa300dd1bf5261d961991</v>
      </c>
      <c r="B113" t="s">
        <v>519</v>
      </c>
      <c r="C113" t="e">
        <f>VLOOKUP(H113,'Asset Owners and IT Custodians'!$A$1:$A$148,1,FALSE)</f>
        <v>#N/A</v>
      </c>
      <c r="D113" t="e">
        <f>VLOOKUP(I113,'Asset Owners and IT Custodians'!$A$1:$A$148,1,FALSE)</f>
        <v>#N/A</v>
      </c>
      <c r="E113"/>
      <c r="G113" t="s">
        <v>1469</v>
      </c>
      <c r="H113" t="s">
        <v>1519</v>
      </c>
      <c r="I113" t="s">
        <v>1693</v>
      </c>
      <c r="K113" t="s">
        <v>1910</v>
      </c>
      <c r="L113" t="s">
        <v>1472</v>
      </c>
      <c r="M113" t="s">
        <v>1473</v>
      </c>
      <c r="N113" t="s">
        <v>1476</v>
      </c>
      <c r="O113" t="s">
        <v>1477</v>
      </c>
      <c r="P113" t="s">
        <v>2233</v>
      </c>
      <c r="S113" t="s">
        <v>2718</v>
      </c>
    </row>
    <row r="114" spans="1:29" x14ac:dyDescent="0.35">
      <c r="A114" t="str" cm="1">
        <f t="array" ref="A114">_xlfn.IFS(S114=T114, S114,  ISBLANK(S114), T114, ISBLANK(T114), S114)</f>
        <v>a6656e981bd4dd106452ddf3b24bcb72</v>
      </c>
      <c r="B114" t="s">
        <v>295</v>
      </c>
      <c r="C114" t="e">
        <f>VLOOKUP(H114,'Asset Owners and IT Custodians'!$A$1:$A$148,1,FALSE)</f>
        <v>#N/A</v>
      </c>
      <c r="D114" t="e">
        <f>VLOOKUP(I114,'Asset Owners and IT Custodians'!$A$1:$A$148,1,FALSE)</f>
        <v>#N/A</v>
      </c>
      <c r="E114"/>
      <c r="F114" t="s">
        <v>4019</v>
      </c>
      <c r="G114" t="s">
        <v>1469</v>
      </c>
      <c r="H114" t="s">
        <v>1519</v>
      </c>
      <c r="I114" t="s">
        <v>1693</v>
      </c>
      <c r="K114" t="s">
        <v>1949</v>
      </c>
      <c r="L114" t="s">
        <v>1472</v>
      </c>
      <c r="M114" t="s">
        <v>1473</v>
      </c>
      <c r="N114" t="s">
        <v>1476</v>
      </c>
      <c r="O114" t="s">
        <v>1477</v>
      </c>
      <c r="P114" t="s">
        <v>2249</v>
      </c>
      <c r="S114" t="s">
        <v>2513</v>
      </c>
    </row>
    <row r="115" spans="1:29" x14ac:dyDescent="0.35">
      <c r="A115" t="str" cm="1">
        <f t="array" ref="A115">_xlfn.IFS(S115=T115, S115,  ISBLANK(S115), T115, ISBLANK(T115), S115)</f>
        <v>6de0da80db737fc04f25f9f51d961980</v>
      </c>
      <c r="B115" t="s">
        <v>426</v>
      </c>
      <c r="C115" t="e">
        <f>VLOOKUP(H115,'Asset Owners and IT Custodians'!$A$1:$A$148,1,FALSE)</f>
        <v>#N/A</v>
      </c>
      <c r="D115" t="e">
        <f>VLOOKUP(I115,'Asset Owners and IT Custodians'!$A$1:$A$148,1,FALSE)</f>
        <v>#N/A</v>
      </c>
      <c r="E115"/>
      <c r="F115" t="s">
        <v>4019</v>
      </c>
      <c r="G115" t="s">
        <v>1469</v>
      </c>
      <c r="H115" t="s">
        <v>1533</v>
      </c>
      <c r="I115" t="s">
        <v>1597</v>
      </c>
      <c r="K115" t="s">
        <v>1874</v>
      </c>
      <c r="L115" t="s">
        <v>1472</v>
      </c>
      <c r="M115" t="s">
        <v>1473</v>
      </c>
      <c r="N115" t="s">
        <v>1476</v>
      </c>
      <c r="O115" t="s">
        <v>1477</v>
      </c>
      <c r="S115" t="s">
        <v>2637</v>
      </c>
    </row>
    <row r="116" spans="1:29" x14ac:dyDescent="0.35">
      <c r="A116" t="str" cm="1">
        <f t="array" ref="A116">_xlfn.IFS(S116=T116, S116,  ISBLANK(S116), T116, ISBLANK(T116), S116)</f>
        <v>fe0010c8c3607514e73b7fe4e401314e</v>
      </c>
      <c r="B116" t="s">
        <v>668</v>
      </c>
      <c r="C116" t="e">
        <f>VLOOKUP(H116,'Asset Owners and IT Custodians'!$A$1:$A$148,1,FALSE)</f>
        <v>#N/A</v>
      </c>
      <c r="D116" t="e">
        <f>VLOOKUP(I116,'Asset Owners and IT Custodians'!$A$1:$A$148,1,FALSE)</f>
        <v>#N/A</v>
      </c>
      <c r="E116"/>
      <c r="F116" t="s">
        <v>4019</v>
      </c>
      <c r="G116" t="s">
        <v>1469</v>
      </c>
      <c r="H116" t="s">
        <v>1533</v>
      </c>
      <c r="I116" t="s">
        <v>1694</v>
      </c>
      <c r="K116" t="s">
        <v>1874</v>
      </c>
      <c r="L116" t="s">
        <v>1472</v>
      </c>
      <c r="M116" t="s">
        <v>1473</v>
      </c>
      <c r="N116" t="s">
        <v>1476</v>
      </c>
      <c r="O116" t="s">
        <v>1477</v>
      </c>
      <c r="S116" t="s">
        <v>2856</v>
      </c>
    </row>
    <row r="117" spans="1:29" x14ac:dyDescent="0.35">
      <c r="A117" t="str" cm="1">
        <f t="array" ref="A117">_xlfn.IFS(S117=T117, S117,  ISBLANK(S117), T117, ISBLANK(T117), S117)</f>
        <v>f60010c8c3607514e73b7fe4e401317e</v>
      </c>
      <c r="B117" t="s">
        <v>559</v>
      </c>
      <c r="C117" t="e">
        <f>VLOOKUP(H117,'Asset Owners and IT Custodians'!$A$1:$A$148,1,FALSE)</f>
        <v>#N/A</v>
      </c>
      <c r="D117" t="e">
        <f>VLOOKUP(I117,'Asset Owners and IT Custodians'!$A$1:$A$148,1,FALSE)</f>
        <v>#N/A</v>
      </c>
      <c r="E117"/>
      <c r="F117" t="s">
        <v>4019</v>
      </c>
      <c r="G117" t="s">
        <v>1469</v>
      </c>
      <c r="H117" t="s">
        <v>1533</v>
      </c>
      <c r="I117" t="s">
        <v>1694</v>
      </c>
      <c r="K117" t="s">
        <v>1874</v>
      </c>
      <c r="L117" t="s">
        <v>1472</v>
      </c>
      <c r="M117" t="s">
        <v>1473</v>
      </c>
      <c r="N117" t="s">
        <v>1476</v>
      </c>
      <c r="O117" t="s">
        <v>1477</v>
      </c>
      <c r="S117" t="s">
        <v>2754</v>
      </c>
    </row>
    <row r="118" spans="1:29" x14ac:dyDescent="0.35">
      <c r="A118" t="str" cm="1">
        <f t="array" ref="A118">_xlfn.IFS(S118=T118, S118,  ISBLANK(S118), T118, ISBLANK(T118), S118)</f>
        <v>02454dee1b451950833ba9b3b24bcb26</v>
      </c>
      <c r="B118" t="s">
        <v>189</v>
      </c>
      <c r="C118" t="e">
        <f>VLOOKUP(H118,'Asset Owners and IT Custodians'!$A$1:$A$148,1,FALSE)</f>
        <v>#N/A</v>
      </c>
      <c r="D118" t="e">
        <f>VLOOKUP(I118,'Asset Owners and IT Custodians'!$A$1:$A$148,1,FALSE)</f>
        <v>#N/A</v>
      </c>
      <c r="E118"/>
      <c r="F118" t="s">
        <v>4019</v>
      </c>
      <c r="G118" t="s">
        <v>1469</v>
      </c>
      <c r="H118" t="s">
        <v>1517</v>
      </c>
      <c r="I118" t="s">
        <v>1652</v>
      </c>
      <c r="K118" t="s">
        <v>1909</v>
      </c>
      <c r="L118" t="s">
        <v>1472</v>
      </c>
      <c r="M118" t="s">
        <v>1473</v>
      </c>
      <c r="N118" t="s">
        <v>1476</v>
      </c>
      <c r="O118" t="s">
        <v>1477</v>
      </c>
      <c r="P118" t="s">
        <v>2232</v>
      </c>
      <c r="S118" t="s">
        <v>2419</v>
      </c>
    </row>
    <row r="119" spans="1:29" x14ac:dyDescent="0.35">
      <c r="A119" t="str" cm="1">
        <f t="array" ref="A119">_xlfn.IFS(S119=T119, S119,  ISBLANK(S119), T119, ISBLANK(T119), S119)</f>
        <v>application-support-48092</v>
      </c>
      <c r="B119" t="s">
        <v>153</v>
      </c>
      <c r="C119" t="e">
        <f>VLOOKUP(H119,'Asset Owners and IT Custodians'!$A$1:$A$148,1,FALSE)</f>
        <v>#N/A</v>
      </c>
      <c r="D119" t="e">
        <f>VLOOKUP(I119,'Asset Owners and IT Custodians'!$A$1:$A$148,1,FALSE)</f>
        <v>#N/A</v>
      </c>
      <c r="E119"/>
      <c r="F119" t="s">
        <v>4019</v>
      </c>
      <c r="G119" t="s">
        <v>1469</v>
      </c>
      <c r="H119" t="s">
        <v>1496</v>
      </c>
      <c r="I119" t="s">
        <v>1652</v>
      </c>
      <c r="K119" t="s">
        <v>1818</v>
      </c>
      <c r="L119" t="s">
        <v>1472</v>
      </c>
      <c r="M119" t="s">
        <v>1473</v>
      </c>
      <c r="N119" t="s">
        <v>1476</v>
      </c>
      <c r="O119" t="s">
        <v>1477</v>
      </c>
      <c r="P119" t="s">
        <v>2223</v>
      </c>
      <c r="S119" t="s">
        <v>2387</v>
      </c>
    </row>
    <row r="120" spans="1:29" x14ac:dyDescent="0.35">
      <c r="A120" t="str" cm="1">
        <f t="array" ref="A120">_xlfn.IFS(S120=T120, S120,  ISBLANK(S120), T120, ISBLANK(T120), S120)</f>
        <v>8b56276adbbed05052516b4bd3961964</v>
      </c>
      <c r="B120" t="s">
        <v>446</v>
      </c>
      <c r="C120" t="str">
        <f>VLOOKUP(H120,'Asset Owners and IT Custodians'!$A$1:$A$148,1,FALSE)</f>
        <v>Pieter van Valenberg</v>
      </c>
      <c r="D120" t="e">
        <f>VLOOKUP(I120,'Asset Owners and IT Custodians'!$A$1:$A$148,1,FALSE)</f>
        <v>#N/A</v>
      </c>
      <c r="E120"/>
      <c r="G120" t="s">
        <v>1470</v>
      </c>
      <c r="H120" t="s">
        <v>1516</v>
      </c>
      <c r="I120" t="s">
        <v>1672</v>
      </c>
      <c r="J120" t="s">
        <v>3607</v>
      </c>
      <c r="K120" t="s">
        <v>1847</v>
      </c>
      <c r="L120" t="s">
        <v>1472</v>
      </c>
      <c r="M120" t="s">
        <v>1473</v>
      </c>
      <c r="N120" t="s">
        <v>1476</v>
      </c>
      <c r="O120" t="s">
        <v>1477</v>
      </c>
      <c r="S120" t="s">
        <v>2656</v>
      </c>
      <c r="T120" t="s">
        <v>2656</v>
      </c>
      <c r="U120" t="s">
        <v>3607</v>
      </c>
      <c r="X120" t="s">
        <v>3771</v>
      </c>
      <c r="Y120" t="s">
        <v>3781</v>
      </c>
      <c r="Z120" t="s">
        <v>3917</v>
      </c>
      <c r="AA120" t="s">
        <v>3919</v>
      </c>
      <c r="AB120" t="s">
        <v>3936</v>
      </c>
    </row>
    <row r="121" spans="1:29" x14ac:dyDescent="0.35">
      <c r="A121" t="str" cm="1">
        <f t="array" ref="A121">_xlfn.IFS(S121=T121, S121,  ISBLANK(S121), T121, ISBLANK(T121), S121)</f>
        <v>37de2238dba30cd0d59179600f9619fb</v>
      </c>
      <c r="B121" t="s">
        <v>904</v>
      </c>
      <c r="C121" t="str">
        <f>VLOOKUP(H121,'Asset Owners and IT Custodians'!$A$1:$A$148,1,FALSE)</f>
        <v>Wouter Kallenberg</v>
      </c>
      <c r="D121" t="str">
        <f>VLOOKUP(I121,'Asset Owners and IT Custodians'!$A$1:$A$148,1,FALSE)</f>
        <v>Annemieke Tromp</v>
      </c>
      <c r="E121" s="3" t="s">
        <v>3791</v>
      </c>
      <c r="F121" t="s">
        <v>4028</v>
      </c>
      <c r="G121" t="s">
        <v>1470</v>
      </c>
      <c r="H121" t="s">
        <v>1528</v>
      </c>
      <c r="I121" t="s">
        <v>1684</v>
      </c>
      <c r="J121" t="s">
        <v>3607</v>
      </c>
      <c r="K121" t="s">
        <v>1854</v>
      </c>
      <c r="L121" t="s">
        <v>1472</v>
      </c>
      <c r="M121" t="s">
        <v>1473</v>
      </c>
      <c r="N121" t="s">
        <v>1476</v>
      </c>
      <c r="O121" t="s">
        <v>1477</v>
      </c>
      <c r="S121" t="s">
        <v>3079</v>
      </c>
      <c r="T121" t="s">
        <v>3079</v>
      </c>
      <c r="Z121" t="s">
        <v>3917</v>
      </c>
      <c r="AA121" t="s">
        <v>3919</v>
      </c>
      <c r="AB121" t="s">
        <v>3940</v>
      </c>
    </row>
    <row r="122" spans="1:29" x14ac:dyDescent="0.35">
      <c r="A122" t="str" cm="1">
        <f t="array" ref="A122">_xlfn.IFS(S122=T122, S122,  ISBLANK(S122), T122, ISBLANK(T122), S122)</f>
        <v>c45f3f3edbba9810c1b60342f3961996</v>
      </c>
      <c r="B122" t="s">
        <v>1050</v>
      </c>
      <c r="C122" t="e">
        <f>VLOOKUP(H122,'Asset Owners and IT Custodians'!$A$1:$A$148,1,FALSE)</f>
        <v>#N/A</v>
      </c>
      <c r="D122" t="e">
        <f>VLOOKUP(I122,'Asset Owners and IT Custodians'!$A$1:$A$148,1,FALSE)</f>
        <v>#N/A</v>
      </c>
      <c r="E122"/>
      <c r="G122" t="s">
        <v>1469</v>
      </c>
      <c r="H122" t="s">
        <v>1508</v>
      </c>
      <c r="I122" t="s">
        <v>1675</v>
      </c>
      <c r="K122" t="s">
        <v>1814</v>
      </c>
      <c r="L122" t="s">
        <v>1472</v>
      </c>
      <c r="M122" t="s">
        <v>1473</v>
      </c>
      <c r="N122" t="s">
        <v>1476</v>
      </c>
      <c r="O122" t="s">
        <v>1477</v>
      </c>
      <c r="S122" t="s">
        <v>3218</v>
      </c>
    </row>
    <row r="123" spans="1:29" x14ac:dyDescent="0.35">
      <c r="A123" t="str" cm="1">
        <f t="array" ref="A123">_xlfn.IFS(S123=T123, S123,  ISBLANK(S123), T123, ISBLANK(T123), S123)</f>
        <v>application-business-39030</v>
      </c>
      <c r="B123" t="s">
        <v>806</v>
      </c>
      <c r="C123" t="e">
        <f>VLOOKUP(H123,'Asset Owners and IT Custodians'!$A$1:$A$148,1,FALSE)</f>
        <v>#N/A</v>
      </c>
      <c r="D123" t="e">
        <f>VLOOKUP(I123,'Asset Owners and IT Custodians'!$A$1:$A$148,1,FALSE)</f>
        <v>#N/A</v>
      </c>
      <c r="E123"/>
      <c r="F123" t="s">
        <v>4019</v>
      </c>
      <c r="G123" t="s">
        <v>1469</v>
      </c>
      <c r="H123" t="s">
        <v>1519</v>
      </c>
      <c r="I123" t="s">
        <v>1693</v>
      </c>
      <c r="K123" t="s">
        <v>2022</v>
      </c>
      <c r="L123" t="s">
        <v>1472</v>
      </c>
      <c r="M123" t="s">
        <v>1473</v>
      </c>
      <c r="N123" t="s">
        <v>1476</v>
      </c>
      <c r="O123" t="s">
        <v>1477</v>
      </c>
      <c r="P123" t="s">
        <v>2233</v>
      </c>
      <c r="S123" t="s">
        <v>2987</v>
      </c>
    </row>
    <row r="124" spans="1:29" x14ac:dyDescent="0.35">
      <c r="A124" t="str" cm="1">
        <f t="array" ref="A124">_xlfn.IFS(S124=T124, S124,  ISBLANK(S124), T124, ISBLANK(T124), S124)</f>
        <v>1a33be53dbbb8050daa58a5039961918</v>
      </c>
      <c r="B124" t="s">
        <v>1279</v>
      </c>
      <c r="C124" t="str">
        <f>VLOOKUP(H124,'Asset Owners and IT Custodians'!$A$1:$A$148,1,FALSE)</f>
        <v>Steven Frieswijk</v>
      </c>
      <c r="D124" t="str">
        <f>VLOOKUP(I124,'Asset Owners and IT Custodians'!$A$1:$A$148,1,FALSE)</f>
        <v>Tommy van de Zande</v>
      </c>
      <c r="E124"/>
      <c r="F124" t="s">
        <v>4111</v>
      </c>
      <c r="G124" t="s">
        <v>1470</v>
      </c>
      <c r="H124" t="s">
        <v>1514</v>
      </c>
      <c r="I124" t="s">
        <v>1702</v>
      </c>
      <c r="J124" t="s">
        <v>3607</v>
      </c>
      <c r="K124" t="s">
        <v>1918</v>
      </c>
      <c r="L124" t="s">
        <v>1472</v>
      </c>
      <c r="M124" t="s">
        <v>1473</v>
      </c>
      <c r="N124" t="s">
        <v>1476</v>
      </c>
      <c r="O124" t="s">
        <v>1477</v>
      </c>
      <c r="P124" t="s">
        <v>2231</v>
      </c>
      <c r="S124" t="s">
        <v>3429</v>
      </c>
      <c r="T124" t="s">
        <v>3429</v>
      </c>
      <c r="Z124" t="s">
        <v>3917</v>
      </c>
      <c r="AA124" t="s">
        <v>3918</v>
      </c>
      <c r="AB124" t="s">
        <v>3944</v>
      </c>
      <c r="AC124" t="s">
        <v>3607</v>
      </c>
    </row>
    <row r="125" spans="1:29" x14ac:dyDescent="0.35">
      <c r="A125" t="str" cm="1">
        <f t="array" ref="A125">_xlfn.IFS(S125=T125, S125,  ISBLANK(S125), T125, ISBLANK(T125), S125)</f>
        <v>72d8a49fdb7e90105f9e917bd396193e</v>
      </c>
      <c r="B125" t="s">
        <v>805</v>
      </c>
      <c r="C125" t="e">
        <f>VLOOKUP(H125,'Asset Owners and IT Custodians'!$A$1:$A$148,1,FALSE)</f>
        <v>#N/A</v>
      </c>
      <c r="D125" t="e">
        <f>VLOOKUP(I125,'Asset Owners and IT Custodians'!$A$1:$A$148,1,FALSE)</f>
        <v>#N/A</v>
      </c>
      <c r="E125"/>
      <c r="G125" t="s">
        <v>1470</v>
      </c>
      <c r="H125" t="s">
        <v>1605</v>
      </c>
      <c r="I125" t="s">
        <v>1770</v>
      </c>
      <c r="J125" t="s">
        <v>3607</v>
      </c>
      <c r="K125" t="s">
        <v>1826</v>
      </c>
      <c r="L125" t="s">
        <v>1472</v>
      </c>
      <c r="M125" t="s">
        <v>1473</v>
      </c>
      <c r="N125" t="s">
        <v>1476</v>
      </c>
      <c r="O125" t="s">
        <v>1477</v>
      </c>
      <c r="S125" t="s">
        <v>2986</v>
      </c>
      <c r="T125" t="s">
        <v>2986</v>
      </c>
      <c r="U125" t="s">
        <v>3607</v>
      </c>
      <c r="X125" t="s">
        <v>3773</v>
      </c>
      <c r="Y125" t="s">
        <v>3782</v>
      </c>
      <c r="Z125" t="s">
        <v>3917</v>
      </c>
      <c r="AA125" t="s">
        <v>3919</v>
      </c>
      <c r="AB125" t="s">
        <v>3932</v>
      </c>
    </row>
    <row r="126" spans="1:29" x14ac:dyDescent="0.35">
      <c r="A126" t="str" cm="1">
        <f t="array" ref="A126">_xlfn.IFS(S126=T126, S126,  ISBLANK(S126), T126, ISBLANK(T126), S126)</f>
        <v>3ad8a49fdb7e90105f9e917bd3961947</v>
      </c>
      <c r="B126" t="s">
        <v>154</v>
      </c>
      <c r="C126" t="str">
        <f>VLOOKUP(H126,'Asset Owners and IT Custodians'!$A$1:$A$148,1,FALSE)</f>
        <v>Georgian Bacain</v>
      </c>
      <c r="D126" t="str">
        <f>VLOOKUP(I126,'Asset Owners and IT Custodians'!$A$1:$A$148,1,FALSE)</f>
        <v>Stefan Schoemaker</v>
      </c>
      <c r="E126" s="3" t="s">
        <v>3798</v>
      </c>
      <c r="F126" t="s">
        <v>4111</v>
      </c>
      <c r="G126" t="s">
        <v>1470</v>
      </c>
      <c r="H126" t="s">
        <v>1513</v>
      </c>
      <c r="I126" t="s">
        <v>1668</v>
      </c>
      <c r="J126" t="s">
        <v>3607</v>
      </c>
      <c r="K126" t="s">
        <v>1826</v>
      </c>
      <c r="L126" t="s">
        <v>1472</v>
      </c>
      <c r="M126" t="s">
        <v>1473</v>
      </c>
      <c r="N126" t="s">
        <v>1476</v>
      </c>
      <c r="O126" t="s">
        <v>1477</v>
      </c>
      <c r="S126" t="s">
        <v>2388</v>
      </c>
      <c r="T126" t="s">
        <v>2388</v>
      </c>
      <c r="U126" t="s">
        <v>3607</v>
      </c>
      <c r="X126" t="s">
        <v>3773</v>
      </c>
      <c r="Y126" t="s">
        <v>3782</v>
      </c>
      <c r="Z126" t="s">
        <v>3917</v>
      </c>
      <c r="AA126" t="s">
        <v>3919</v>
      </c>
      <c r="AB126" t="s">
        <v>3932</v>
      </c>
    </row>
    <row r="127" spans="1:29" x14ac:dyDescent="0.35">
      <c r="A127" t="str" cm="1">
        <f t="array" ref="A127">_xlfn.IFS(S127=T127, S127,  ISBLANK(S127), T127, ISBLANK(T127), S127)</f>
        <v>2ad8a49fdb7e90105f9e917bd396191d</v>
      </c>
      <c r="B127" t="s">
        <v>839</v>
      </c>
      <c r="C127" t="e">
        <f>VLOOKUP(H127,'Asset Owners and IT Custodians'!$A$1:$A$148,1,FALSE)</f>
        <v>#N/A</v>
      </c>
      <c r="D127" t="e">
        <f>VLOOKUP(I127,'Asset Owners and IT Custodians'!$A$1:$A$148,1,FALSE)</f>
        <v>#N/A</v>
      </c>
      <c r="E127"/>
      <c r="G127" t="s">
        <v>1470</v>
      </c>
      <c r="H127" t="s">
        <v>1605</v>
      </c>
      <c r="I127" t="s">
        <v>1770</v>
      </c>
      <c r="J127" t="s">
        <v>3607</v>
      </c>
      <c r="K127" t="s">
        <v>1826</v>
      </c>
      <c r="L127" t="s">
        <v>1472</v>
      </c>
      <c r="M127" t="s">
        <v>1473</v>
      </c>
      <c r="N127" t="s">
        <v>1476</v>
      </c>
      <c r="O127" t="s">
        <v>1477</v>
      </c>
      <c r="S127" t="s">
        <v>3019</v>
      </c>
      <c r="T127" t="s">
        <v>3019</v>
      </c>
      <c r="U127" t="s">
        <v>3607</v>
      </c>
      <c r="X127" t="s">
        <v>3773</v>
      </c>
      <c r="Y127" t="s">
        <v>3782</v>
      </c>
      <c r="Z127" t="s">
        <v>3917</v>
      </c>
      <c r="AA127" t="s">
        <v>3919</v>
      </c>
      <c r="AB127" t="s">
        <v>3932</v>
      </c>
    </row>
    <row r="128" spans="1:29" x14ac:dyDescent="0.35">
      <c r="A128" t="str" cm="1">
        <f t="array" ref="A128">_xlfn.IFS(S128=T128, S128,  ISBLANK(S128), T128, ISBLANK(T128), S128)</f>
        <v>fad8a49fdb7e90105f9e917bd3961950</v>
      </c>
      <c r="B128" t="s">
        <v>1136</v>
      </c>
      <c r="C128" t="str">
        <f>VLOOKUP(H128,'Asset Owners and IT Custodians'!$A$1:$A$148,1,FALSE)</f>
        <v>Georgian Bacain</v>
      </c>
      <c r="D128" t="str">
        <f>VLOOKUP(I128,'Asset Owners and IT Custodians'!$A$1:$A$148,1,FALSE)</f>
        <v>Stefan Schoemaker</v>
      </c>
      <c r="E128"/>
      <c r="F128" t="s">
        <v>4111</v>
      </c>
      <c r="G128" t="s">
        <v>1470</v>
      </c>
      <c r="H128" t="s">
        <v>1513</v>
      </c>
      <c r="I128" t="s">
        <v>1668</v>
      </c>
      <c r="J128" t="s">
        <v>3607</v>
      </c>
      <c r="K128" t="s">
        <v>1826</v>
      </c>
      <c r="L128" t="s">
        <v>1472</v>
      </c>
      <c r="M128" t="s">
        <v>1473</v>
      </c>
      <c r="N128" t="s">
        <v>1476</v>
      </c>
      <c r="O128" t="s">
        <v>1477</v>
      </c>
      <c r="S128" t="s">
        <v>3298</v>
      </c>
      <c r="T128" t="s">
        <v>3298</v>
      </c>
      <c r="U128" t="s">
        <v>3607</v>
      </c>
      <c r="X128" t="s">
        <v>3773</v>
      </c>
      <c r="Y128" t="s">
        <v>3782</v>
      </c>
      <c r="Z128" t="s">
        <v>3917</v>
      </c>
      <c r="AA128" t="s">
        <v>3919</v>
      </c>
      <c r="AB128" t="s">
        <v>3932</v>
      </c>
    </row>
    <row r="129" spans="1:30" x14ac:dyDescent="0.35">
      <c r="A129" t="str" cm="1">
        <f t="array" ref="A129">_xlfn.IFS(S129=T129, S129,  ISBLANK(S129), T129, ISBLANK(T129), S129)</f>
        <v>aed8a49fdb7e90105f9e917bd3961934</v>
      </c>
      <c r="B129" t="s">
        <v>58</v>
      </c>
      <c r="C129" t="e">
        <f>VLOOKUP(H129,'Asset Owners and IT Custodians'!$A$1:$A$148,1,FALSE)</f>
        <v>#N/A</v>
      </c>
      <c r="D129" t="e">
        <f>VLOOKUP(I129,'Asset Owners and IT Custodians'!$A$1:$A$148,1,FALSE)</f>
        <v>#N/A</v>
      </c>
      <c r="E129"/>
      <c r="G129" t="s">
        <v>1470</v>
      </c>
      <c r="H129" t="s">
        <v>1502</v>
      </c>
      <c r="I129" t="s">
        <v>1658</v>
      </c>
      <c r="J129" t="s">
        <v>3607</v>
      </c>
      <c r="K129" t="s">
        <v>1826</v>
      </c>
      <c r="L129" t="s">
        <v>1472</v>
      </c>
      <c r="M129" t="s">
        <v>1473</v>
      </c>
      <c r="N129" t="s">
        <v>1476</v>
      </c>
      <c r="O129" t="s">
        <v>1477</v>
      </c>
      <c r="P129" t="s">
        <v>2211</v>
      </c>
      <c r="S129" t="s">
        <v>2297</v>
      </c>
      <c r="T129" t="s">
        <v>2297</v>
      </c>
      <c r="Z129" t="s">
        <v>3917</v>
      </c>
      <c r="AA129" t="s">
        <v>3919</v>
      </c>
      <c r="AB129" t="s">
        <v>3932</v>
      </c>
    </row>
    <row r="130" spans="1:30" x14ac:dyDescent="0.35">
      <c r="A130" t="str" cm="1">
        <f t="array" ref="A130">_xlfn.IFS(S130=T130, S130,  ISBLANK(S130), T130, ISBLANK(T130), S130)</f>
        <v>application-support-1175790</v>
      </c>
      <c r="B130" t="s">
        <v>281</v>
      </c>
      <c r="C130" t="str">
        <f>VLOOKUP(H130,'Asset Owners and IT Custodians'!$A$1:$A$148,1,FALSE)</f>
        <v>Jan Reuterink</v>
      </c>
      <c r="D130" t="e">
        <f>VLOOKUP(I130,'Asset Owners and IT Custodians'!$A$1:$A$148,1,FALSE)</f>
        <v>#N/A</v>
      </c>
      <c r="E130"/>
      <c r="F130" t="s">
        <v>4050</v>
      </c>
      <c r="G130" t="s">
        <v>1471</v>
      </c>
      <c r="H130" t="s">
        <v>1497</v>
      </c>
      <c r="I130" s="7" t="s">
        <v>1653</v>
      </c>
      <c r="J130" t="s">
        <v>3607</v>
      </c>
      <c r="K130" s="7" t="s">
        <v>1819</v>
      </c>
      <c r="L130" t="s">
        <v>1472</v>
      </c>
      <c r="M130" t="s">
        <v>1473</v>
      </c>
      <c r="N130" t="s">
        <v>1476</v>
      </c>
      <c r="O130" t="s">
        <v>1477</v>
      </c>
      <c r="T130" t="s">
        <v>3975</v>
      </c>
      <c r="U130" t="s">
        <v>3607</v>
      </c>
      <c r="Z130" t="s">
        <v>3917</v>
      </c>
      <c r="AA130" t="s">
        <v>3918</v>
      </c>
      <c r="AB130" t="s">
        <v>3938</v>
      </c>
      <c r="AC130" t="s">
        <v>3607</v>
      </c>
    </row>
    <row r="131" spans="1:30" x14ac:dyDescent="0.35">
      <c r="A131" s="7" t="s">
        <v>4052</v>
      </c>
      <c r="B131" t="s">
        <v>286</v>
      </c>
      <c r="C131" t="str">
        <f>VLOOKUP(H131,'Asset Owners and IT Custodians'!$A$1:$A$148,1,FALSE)</f>
        <v>Jan Reuterink</v>
      </c>
      <c r="D131" t="e">
        <f>VLOOKUP(I131,'Asset Owners and IT Custodians'!$A$1:$A$148,1,FALSE)</f>
        <v>#N/A</v>
      </c>
      <c r="E131"/>
      <c r="F131" t="s">
        <v>4050</v>
      </c>
      <c r="G131" t="s">
        <v>1471</v>
      </c>
      <c r="H131" t="s">
        <v>1497</v>
      </c>
      <c r="I131" s="7" t="s">
        <v>1653</v>
      </c>
      <c r="J131" t="s">
        <v>3607</v>
      </c>
      <c r="K131" s="7" t="s">
        <v>1819</v>
      </c>
      <c r="L131" t="s">
        <v>1472</v>
      </c>
      <c r="M131" t="s">
        <v>1473</v>
      </c>
      <c r="N131" t="s">
        <v>1476</v>
      </c>
      <c r="O131" t="s">
        <v>1477</v>
      </c>
      <c r="T131" t="s">
        <v>3976</v>
      </c>
      <c r="U131" t="s">
        <v>3607</v>
      </c>
      <c r="Z131" t="s">
        <v>3917</v>
      </c>
      <c r="AA131" t="s">
        <v>3918</v>
      </c>
      <c r="AB131" t="s">
        <v>3938</v>
      </c>
      <c r="AC131" t="s">
        <v>3607</v>
      </c>
    </row>
    <row r="132" spans="1:30" x14ac:dyDescent="0.35">
      <c r="A132" t="str" cm="1">
        <f t="array" ref="A132">_xlfn.IFS(S132=T132, S132,  ISBLANK(S132), T132, ISBLANK(T132), S132)</f>
        <v>application-support-1175844</v>
      </c>
      <c r="B132" t="s">
        <v>1046</v>
      </c>
      <c r="C132" t="str">
        <f>VLOOKUP(H132,'Asset Owners and IT Custodians'!$A$1:$A$148,1,FALSE)</f>
        <v>Emile Scheilen</v>
      </c>
      <c r="D132" t="e">
        <f>VLOOKUP(I132,'Asset Owners and IT Custodians'!$A$1:$A$148,1,FALSE)</f>
        <v>#N/A</v>
      </c>
      <c r="E132"/>
      <c r="G132" t="s">
        <v>1470</v>
      </c>
      <c r="H132" t="s">
        <v>1506</v>
      </c>
      <c r="I132" t="s">
        <v>1662</v>
      </c>
      <c r="J132" t="s">
        <v>3608</v>
      </c>
      <c r="K132" t="s">
        <v>1883</v>
      </c>
      <c r="L132" t="s">
        <v>1472</v>
      </c>
      <c r="M132" t="s">
        <v>1473</v>
      </c>
      <c r="N132" t="s">
        <v>1476</v>
      </c>
      <c r="O132" t="s">
        <v>1477</v>
      </c>
      <c r="P132" t="s">
        <v>2228</v>
      </c>
      <c r="S132" t="s">
        <v>3214</v>
      </c>
      <c r="T132" t="s">
        <v>3214</v>
      </c>
      <c r="U132" t="s">
        <v>3607</v>
      </c>
      <c r="V132" t="s">
        <v>1747</v>
      </c>
      <c r="W132" t="s">
        <v>3668</v>
      </c>
      <c r="X132" t="s">
        <v>3775</v>
      </c>
      <c r="Y132" t="s">
        <v>3781</v>
      </c>
      <c r="Z132" t="s">
        <v>3917</v>
      </c>
      <c r="AA132" t="s">
        <v>3918</v>
      </c>
      <c r="AB132" t="s">
        <v>3934</v>
      </c>
      <c r="AC132" t="s">
        <v>3608</v>
      </c>
      <c r="AD132" t="s">
        <v>3608</v>
      </c>
    </row>
    <row r="133" spans="1:30" x14ac:dyDescent="0.35">
      <c r="A133" t="str" cm="1">
        <f t="array" ref="A133">_xlfn.IFS(S133=T133, S133,  ISBLANK(S133), T133, ISBLANK(T133), S133)</f>
        <v>application-support-1175856</v>
      </c>
      <c r="B133" t="s">
        <v>1201</v>
      </c>
      <c r="C133" t="str">
        <f>VLOOKUP(H133,'Asset Owners and IT Custodians'!$A$1:$A$148,1,FALSE)</f>
        <v>Emile Scheilen</v>
      </c>
      <c r="D133" t="e">
        <f>VLOOKUP(I133,'Asset Owners and IT Custodians'!$A$1:$A$148,1,FALSE)</f>
        <v>#N/A</v>
      </c>
      <c r="E133"/>
      <c r="G133" t="s">
        <v>1470</v>
      </c>
      <c r="H133" t="s">
        <v>1506</v>
      </c>
      <c r="I133" t="s">
        <v>1662</v>
      </c>
      <c r="J133" t="s">
        <v>3608</v>
      </c>
      <c r="K133" t="s">
        <v>1883</v>
      </c>
      <c r="L133" t="s">
        <v>1472</v>
      </c>
      <c r="M133" t="s">
        <v>1473</v>
      </c>
      <c r="N133" t="s">
        <v>1476</v>
      </c>
      <c r="O133" t="s">
        <v>1477</v>
      </c>
      <c r="P133" t="s">
        <v>2228</v>
      </c>
      <c r="S133" t="s">
        <v>3357</v>
      </c>
      <c r="T133" t="s">
        <v>3357</v>
      </c>
      <c r="U133" t="s">
        <v>3607</v>
      </c>
      <c r="V133" t="s">
        <v>1747</v>
      </c>
      <c r="W133" t="s">
        <v>3668</v>
      </c>
      <c r="X133" t="s">
        <v>3775</v>
      </c>
      <c r="Y133" t="s">
        <v>3781</v>
      </c>
      <c r="Z133" t="s">
        <v>3917</v>
      </c>
      <c r="AA133" t="s">
        <v>3918</v>
      </c>
      <c r="AB133" t="s">
        <v>3934</v>
      </c>
      <c r="AC133" t="s">
        <v>3607</v>
      </c>
      <c r="AD133" t="s">
        <v>3608</v>
      </c>
    </row>
    <row r="134" spans="1:30" x14ac:dyDescent="0.35">
      <c r="A134" t="str" cm="1">
        <f t="array" ref="A134">_xlfn.IFS(S134=T134, S134,  ISBLANK(S134), T134, ISBLANK(T134), S134)</f>
        <v>application-support-1184165</v>
      </c>
      <c r="B134" t="s">
        <v>613</v>
      </c>
      <c r="C134" t="str">
        <f>VLOOKUP(H134,'Asset Owners and IT Custodians'!$A$1:$A$148,1,FALSE)</f>
        <v>Emile Scheilen</v>
      </c>
      <c r="D134" t="e">
        <f>VLOOKUP(I134,'Asset Owners and IT Custodians'!$A$1:$A$148,1,FALSE)</f>
        <v>#N/A</v>
      </c>
      <c r="E134"/>
      <c r="G134" t="s">
        <v>1470</v>
      </c>
      <c r="H134" t="s">
        <v>1506</v>
      </c>
      <c r="I134" t="s">
        <v>1662</v>
      </c>
      <c r="J134" t="s">
        <v>3608</v>
      </c>
      <c r="K134" t="s">
        <v>1883</v>
      </c>
      <c r="L134" t="s">
        <v>1472</v>
      </c>
      <c r="M134" t="s">
        <v>1473</v>
      </c>
      <c r="N134" t="s">
        <v>1476</v>
      </c>
      <c r="O134" t="s">
        <v>1477</v>
      </c>
      <c r="P134" t="s">
        <v>2228</v>
      </c>
      <c r="S134" t="s">
        <v>2802</v>
      </c>
      <c r="T134" t="s">
        <v>2802</v>
      </c>
      <c r="U134" t="s">
        <v>3607</v>
      </c>
      <c r="V134" t="s">
        <v>1747</v>
      </c>
      <c r="W134" t="s">
        <v>3668</v>
      </c>
      <c r="X134" t="s">
        <v>3775</v>
      </c>
      <c r="Y134" t="s">
        <v>3782</v>
      </c>
      <c r="Z134" t="s">
        <v>3917</v>
      </c>
      <c r="AA134" t="s">
        <v>3918</v>
      </c>
      <c r="AB134" t="s">
        <v>3934</v>
      </c>
      <c r="AC134" t="s">
        <v>3608</v>
      </c>
      <c r="AD134" t="s">
        <v>3608</v>
      </c>
    </row>
    <row r="135" spans="1:30" x14ac:dyDescent="0.35">
      <c r="A135" s="7" t="s">
        <v>4053</v>
      </c>
      <c r="B135" t="s">
        <v>513</v>
      </c>
      <c r="C135" t="str">
        <f>VLOOKUP(H135,'Asset Owners and IT Custodians'!$A$1:$A$148,1,FALSE)</f>
        <v>Jan Reuterink</v>
      </c>
      <c r="D135" t="e">
        <f>VLOOKUP(I135,'Asset Owners and IT Custodians'!$A$1:$A$148,1,FALSE)</f>
        <v>#N/A</v>
      </c>
      <c r="E135"/>
      <c r="F135" t="s">
        <v>4050</v>
      </c>
      <c r="G135" t="s">
        <v>1471</v>
      </c>
      <c r="H135" t="s">
        <v>1497</v>
      </c>
      <c r="I135" s="7" t="s">
        <v>1653</v>
      </c>
      <c r="J135" t="s">
        <v>3607</v>
      </c>
      <c r="K135" s="7" t="s">
        <v>1819</v>
      </c>
      <c r="L135" t="s">
        <v>1472</v>
      </c>
      <c r="M135" t="s">
        <v>1473</v>
      </c>
      <c r="N135" t="s">
        <v>1476</v>
      </c>
      <c r="O135" t="s">
        <v>1477</v>
      </c>
      <c r="T135" t="s">
        <v>3983</v>
      </c>
      <c r="U135" t="s">
        <v>3607</v>
      </c>
      <c r="Z135" t="s">
        <v>3917</v>
      </c>
      <c r="AA135" t="s">
        <v>3918</v>
      </c>
      <c r="AB135" t="s">
        <v>3938</v>
      </c>
      <c r="AC135" t="s">
        <v>3608</v>
      </c>
      <c r="AD135" t="s">
        <v>3608</v>
      </c>
    </row>
    <row r="136" spans="1:30" x14ac:dyDescent="0.35">
      <c r="A136" s="7" t="s">
        <v>4054</v>
      </c>
      <c r="B136" t="s">
        <v>1354</v>
      </c>
      <c r="C136" t="str">
        <f>VLOOKUP(H136,'Asset Owners and IT Custodians'!$A$1:$A$148,1,FALSE)</f>
        <v>Jan Reuterink</v>
      </c>
      <c r="D136" t="e">
        <f>VLOOKUP(I136,'Asset Owners and IT Custodians'!$A$1:$A$148,1,FALSE)</f>
        <v>#N/A</v>
      </c>
      <c r="E136"/>
      <c r="F136" t="s">
        <v>4050</v>
      </c>
      <c r="G136" t="s">
        <v>1471</v>
      </c>
      <c r="H136" t="s">
        <v>1497</v>
      </c>
      <c r="I136" s="7" t="s">
        <v>1653</v>
      </c>
      <c r="J136" t="s">
        <v>3607</v>
      </c>
      <c r="K136" s="7" t="s">
        <v>1819</v>
      </c>
      <c r="L136" t="s">
        <v>1472</v>
      </c>
      <c r="M136" t="s">
        <v>1473</v>
      </c>
      <c r="N136" t="s">
        <v>1476</v>
      </c>
      <c r="O136" t="s">
        <v>1477</v>
      </c>
      <c r="T136" t="s">
        <v>4010</v>
      </c>
      <c r="U136" t="s">
        <v>3607</v>
      </c>
      <c r="Z136" t="s">
        <v>3917</v>
      </c>
      <c r="AA136" t="s">
        <v>3918</v>
      </c>
      <c r="AB136" t="s">
        <v>3938</v>
      </c>
      <c r="AC136" t="s">
        <v>3608</v>
      </c>
      <c r="AD136" t="s">
        <v>3608</v>
      </c>
    </row>
    <row r="137" spans="1:30" x14ac:dyDescent="0.35">
      <c r="A137" s="7" t="s">
        <v>4055</v>
      </c>
      <c r="B137" t="s">
        <v>209</v>
      </c>
      <c r="C137" t="str">
        <f>VLOOKUP(H137,'Asset Owners and IT Custodians'!$A$1:$A$148,1,FALSE)</f>
        <v>Jan Reuterink</v>
      </c>
      <c r="D137" t="e">
        <f>VLOOKUP(I137,'Asset Owners and IT Custodians'!$A$1:$A$148,1,FALSE)</f>
        <v>#N/A</v>
      </c>
      <c r="E137"/>
      <c r="F137" t="s">
        <v>4050</v>
      </c>
      <c r="G137" t="s">
        <v>1471</v>
      </c>
      <c r="H137" t="s">
        <v>1497</v>
      </c>
      <c r="I137" s="7" t="s">
        <v>1653</v>
      </c>
      <c r="J137" t="s">
        <v>3607</v>
      </c>
      <c r="K137" s="7" t="s">
        <v>1819</v>
      </c>
      <c r="L137" t="s">
        <v>1472</v>
      </c>
      <c r="M137" t="s">
        <v>1473</v>
      </c>
      <c r="N137" t="s">
        <v>1476</v>
      </c>
      <c r="O137" t="s">
        <v>1477</v>
      </c>
      <c r="T137" t="s">
        <v>3971</v>
      </c>
      <c r="U137" t="s">
        <v>3607</v>
      </c>
      <c r="Z137" t="s">
        <v>3917</v>
      </c>
      <c r="AA137" t="s">
        <v>3918</v>
      </c>
      <c r="AB137" t="s">
        <v>3938</v>
      </c>
      <c r="AC137" t="s">
        <v>3607</v>
      </c>
      <c r="AD137" t="s">
        <v>3607</v>
      </c>
    </row>
    <row r="138" spans="1:30" x14ac:dyDescent="0.35">
      <c r="A138" t="str" cm="1">
        <f t="array" ref="A138">_xlfn.IFS(S138=T138, S138,  ISBLANK(S138), T138, ISBLANK(T138), S138)</f>
        <v>application-support-1175858</v>
      </c>
      <c r="B138" t="s">
        <v>982</v>
      </c>
      <c r="C138" t="str">
        <f>VLOOKUP(H138,'Asset Owners and IT Custodians'!$A$1:$A$148,1,FALSE)</f>
        <v>Emile Scheilen</v>
      </c>
      <c r="D138" t="str">
        <f>VLOOKUP(I138,'Asset Owners and IT Custodians'!$A$1:$A$148,1,FALSE)</f>
        <v>Adine Wempe - Kalff</v>
      </c>
      <c r="E138"/>
      <c r="F138" t="s">
        <v>4056</v>
      </c>
      <c r="G138" t="s">
        <v>1471</v>
      </c>
      <c r="H138" t="s">
        <v>1506</v>
      </c>
      <c r="I138" t="s">
        <v>1747</v>
      </c>
      <c r="J138" t="s">
        <v>3608</v>
      </c>
      <c r="K138" t="s">
        <v>1883</v>
      </c>
      <c r="L138" t="s">
        <v>1472</v>
      </c>
      <c r="M138" t="s">
        <v>1473</v>
      </c>
      <c r="N138" t="s">
        <v>1476</v>
      </c>
      <c r="O138" t="s">
        <v>1477</v>
      </c>
      <c r="T138" t="s">
        <v>3999</v>
      </c>
      <c r="U138" t="s">
        <v>3607</v>
      </c>
      <c r="V138" t="s">
        <v>1747</v>
      </c>
      <c r="W138" t="s">
        <v>3668</v>
      </c>
      <c r="X138" t="s">
        <v>3775</v>
      </c>
      <c r="Y138" t="s">
        <v>3782</v>
      </c>
      <c r="Z138" t="s">
        <v>3917</v>
      </c>
      <c r="AA138" t="s">
        <v>3918</v>
      </c>
      <c r="AB138" t="s">
        <v>3934</v>
      </c>
      <c r="AC138" t="s">
        <v>3608</v>
      </c>
      <c r="AD138" t="s">
        <v>3608</v>
      </c>
    </row>
    <row r="139" spans="1:30" x14ac:dyDescent="0.35">
      <c r="A139" t="str" cm="1">
        <f t="array" ref="A139">_xlfn.IFS(S139=T139, S139,  ISBLANK(S139), T139, ISBLANK(T139), S139)</f>
        <v>45d306c41b716cd0656ff646464bcba0</v>
      </c>
      <c r="B139" t="s">
        <v>809</v>
      </c>
      <c r="C139" t="e">
        <f>VLOOKUP(H139,'Asset Owners and IT Custodians'!$A$1:$A$148,1,FALSE)</f>
        <v>#N/A</v>
      </c>
      <c r="D139" t="e">
        <f>VLOOKUP(I139,'Asset Owners and IT Custodians'!$A$1:$A$148,1,FALSE)</f>
        <v>#N/A</v>
      </c>
      <c r="E139"/>
      <c r="F139" t="s">
        <v>4019</v>
      </c>
      <c r="G139" t="s">
        <v>1469</v>
      </c>
      <c r="H139" t="s">
        <v>1494</v>
      </c>
      <c r="I139" t="s">
        <v>1649</v>
      </c>
      <c r="K139" t="s">
        <v>2088</v>
      </c>
      <c r="L139" t="s">
        <v>1472</v>
      </c>
      <c r="M139" t="s">
        <v>1473</v>
      </c>
      <c r="N139" t="s">
        <v>1476</v>
      </c>
      <c r="O139" t="s">
        <v>1477</v>
      </c>
      <c r="P139" t="s">
        <v>2220</v>
      </c>
      <c r="S139" t="s">
        <v>2989</v>
      </c>
    </row>
    <row r="140" spans="1:30" x14ac:dyDescent="0.35">
      <c r="A140" t="str" cm="1">
        <f t="array" ref="A140">_xlfn.IFS(S140=T140, S140,  ISBLANK(S140), T140, ISBLANK(T140), S140)</f>
        <v>dd64841c1b8534505685bc16464bcbe4</v>
      </c>
      <c r="B140" t="s">
        <v>1092</v>
      </c>
      <c r="C140" t="e">
        <f>VLOOKUP(H140,'Asset Owners and IT Custodians'!$A$1:$A$148,1,FALSE)</f>
        <v>#N/A</v>
      </c>
      <c r="D140" t="str">
        <f>VLOOKUP(I140,'Asset Owners and IT Custodians'!$A$1:$A$148,1,FALSE)</f>
        <v>Serkan Turhal</v>
      </c>
      <c r="E140"/>
      <c r="F140" t="s">
        <v>4111</v>
      </c>
      <c r="G140" t="s">
        <v>1469</v>
      </c>
      <c r="H140" t="s">
        <v>1519</v>
      </c>
      <c r="I140" t="s">
        <v>1733</v>
      </c>
      <c r="K140" t="s">
        <v>2158</v>
      </c>
      <c r="L140" t="s">
        <v>1472</v>
      </c>
      <c r="M140" t="s">
        <v>1473</v>
      </c>
      <c r="N140" t="s">
        <v>1476</v>
      </c>
      <c r="O140" t="s">
        <v>1477</v>
      </c>
      <c r="P140" t="s">
        <v>2233</v>
      </c>
      <c r="S140" t="s">
        <v>3256</v>
      </c>
    </row>
    <row r="141" spans="1:30" x14ac:dyDescent="0.35">
      <c r="A141" t="str" cm="1">
        <f t="array" ref="A141">_xlfn.IFS(S141=T141, S141,  ISBLANK(S141), T141, ISBLANK(T141), S141)</f>
        <v>application-support-1334316</v>
      </c>
      <c r="B141" t="s">
        <v>1352</v>
      </c>
      <c r="C141" t="e">
        <f>VLOOKUP(H141,'Asset Owners and IT Custodians'!$A$1:$A$148,1,FALSE)</f>
        <v>#N/A</v>
      </c>
      <c r="D141" t="e">
        <f>VLOOKUP(I141,'Asset Owners and IT Custodians'!$A$1:$A$148,1,FALSE)</f>
        <v>#N/A</v>
      </c>
      <c r="E141"/>
      <c r="G141" t="s">
        <v>1469</v>
      </c>
      <c r="H141" t="s">
        <v>1485</v>
      </c>
      <c r="I141" t="s">
        <v>1651</v>
      </c>
      <c r="K141" t="s">
        <v>1817</v>
      </c>
      <c r="L141" t="s">
        <v>1472</v>
      </c>
      <c r="M141" t="s">
        <v>1473</v>
      </c>
      <c r="N141" t="s">
        <v>1476</v>
      </c>
      <c r="O141" t="s">
        <v>1477</v>
      </c>
      <c r="P141" t="s">
        <v>2222</v>
      </c>
      <c r="S141" t="s">
        <v>3497</v>
      </c>
    </row>
    <row r="142" spans="1:30" x14ac:dyDescent="0.35">
      <c r="A142" t="str" cm="1">
        <f t="array" ref="A142">_xlfn.IFS(S142=T142, S142,  ISBLANK(S142), T142, ISBLANK(T142), S142)</f>
        <v>9745af06db579784aa8af9231d961904</v>
      </c>
      <c r="B142" t="s">
        <v>300</v>
      </c>
      <c r="C142" t="str">
        <f>VLOOKUP(H142,'Asset Owners and IT Custodians'!$A$1:$A$148,1,FALSE)</f>
        <v>Manish Vashishtha</v>
      </c>
      <c r="D142" t="str">
        <f>VLOOKUP(I142,'Asset Owners and IT Custodians'!$A$1:$A$148,1,FALSE)</f>
        <v>Miente Bakker</v>
      </c>
      <c r="E142"/>
      <c r="F142" t="s">
        <v>4111</v>
      </c>
      <c r="G142" t="s">
        <v>1470</v>
      </c>
      <c r="H142" t="s">
        <v>1481</v>
      </c>
      <c r="I142" t="s">
        <v>1638</v>
      </c>
      <c r="J142" t="s">
        <v>3607</v>
      </c>
      <c r="K142" t="s">
        <v>1801</v>
      </c>
      <c r="L142" t="s">
        <v>1472</v>
      </c>
      <c r="M142" t="s">
        <v>1473</v>
      </c>
      <c r="N142" t="s">
        <v>1476</v>
      </c>
      <c r="O142" t="s">
        <v>1477</v>
      </c>
      <c r="P142" t="s">
        <v>2213</v>
      </c>
      <c r="S142" t="s">
        <v>2518</v>
      </c>
      <c r="T142" t="s">
        <v>2518</v>
      </c>
      <c r="U142" t="s">
        <v>3607</v>
      </c>
      <c r="Z142" t="s">
        <v>3917</v>
      </c>
      <c r="AA142" t="s">
        <v>3918</v>
      </c>
      <c r="AB142" t="s">
        <v>3922</v>
      </c>
      <c r="AC142" t="s">
        <v>3608</v>
      </c>
      <c r="AD142" t="s">
        <v>3608</v>
      </c>
    </row>
    <row r="143" spans="1:30" x14ac:dyDescent="0.35">
      <c r="A143" t="str" cm="1">
        <f t="array" ref="A143">_xlfn.IFS(S143=T143, S143,  ISBLANK(S143), T143, ISBLANK(T143), S143)</f>
        <v>4b72ec76db331c14884094c2f39619e7</v>
      </c>
      <c r="B143" t="s">
        <v>807</v>
      </c>
      <c r="C143" t="str">
        <f>VLOOKUP(H143,'Asset Owners and IT Custodians'!$A$1:$A$148,1,FALSE)</f>
        <v>Sander Quik</v>
      </c>
      <c r="D143" t="str">
        <f>VLOOKUP(I143,'Asset Owners and IT Custodians'!$A$1:$A$148,1,FALSE)</f>
        <v>Liesbeth Berns</v>
      </c>
      <c r="E143"/>
      <c r="F143" t="s">
        <v>4111</v>
      </c>
      <c r="G143" t="s">
        <v>1470</v>
      </c>
      <c r="H143" t="s">
        <v>1536</v>
      </c>
      <c r="I143" t="s">
        <v>1671</v>
      </c>
      <c r="J143" t="s">
        <v>3607</v>
      </c>
      <c r="K143" t="s">
        <v>1923</v>
      </c>
      <c r="L143" t="s">
        <v>1472</v>
      </c>
      <c r="M143" t="s">
        <v>1473</v>
      </c>
      <c r="N143" t="s">
        <v>1476</v>
      </c>
      <c r="O143" t="s">
        <v>1477</v>
      </c>
      <c r="P143" t="s">
        <v>2242</v>
      </c>
      <c r="S143" t="s">
        <v>2988</v>
      </c>
      <c r="T143" t="s">
        <v>2988</v>
      </c>
      <c r="Z143" t="s">
        <v>3917</v>
      </c>
      <c r="AA143" t="s">
        <v>3918</v>
      </c>
      <c r="AB143" t="s">
        <v>3944</v>
      </c>
      <c r="AC143" t="s">
        <v>3607</v>
      </c>
    </row>
    <row r="144" spans="1:30" x14ac:dyDescent="0.35">
      <c r="A144" t="str" cm="1">
        <f t="array" ref="A144">_xlfn.IFS(S144=T144, S144,  ISBLANK(S144), T144, ISBLANK(T144), S144)</f>
        <v>07114f461b1b38103b486534b24bcb9b</v>
      </c>
      <c r="B144" t="s">
        <v>351</v>
      </c>
      <c r="C144" t="e">
        <f>VLOOKUP(H144,'Asset Owners and IT Custodians'!$A$1:$A$148,1,FALSE)</f>
        <v>#N/A</v>
      </c>
      <c r="D144" t="e">
        <f>VLOOKUP(I144,'Asset Owners and IT Custodians'!$A$1:$A$148,1,FALSE)</f>
        <v>#N/A</v>
      </c>
      <c r="E144"/>
      <c r="F144" t="s">
        <v>4019</v>
      </c>
      <c r="G144" t="s">
        <v>1469</v>
      </c>
      <c r="H144" t="s">
        <v>1492</v>
      </c>
      <c r="I144" t="s">
        <v>1647</v>
      </c>
      <c r="K144" t="s">
        <v>1813</v>
      </c>
      <c r="L144" t="s">
        <v>1472</v>
      </c>
      <c r="M144" t="s">
        <v>1473</v>
      </c>
      <c r="N144" t="s">
        <v>1476</v>
      </c>
      <c r="O144" t="s">
        <v>1477</v>
      </c>
      <c r="S144" t="s">
        <v>2567</v>
      </c>
    </row>
    <row r="145" spans="1:30" x14ac:dyDescent="0.35">
      <c r="A145" t="str" cm="1">
        <f t="array" ref="A145">_xlfn.IFS(S145=T145, S145,  ISBLANK(S145), T145, ISBLANK(T145), S145)</f>
        <v>application-support-1701095</v>
      </c>
      <c r="B145" t="s">
        <v>470</v>
      </c>
      <c r="C145" t="e">
        <f>VLOOKUP(H145,'Asset Owners and IT Custodians'!$A$1:$A$148,1,FALSE)</f>
        <v>#N/A</v>
      </c>
      <c r="D145" t="e">
        <f>VLOOKUP(I145,'Asset Owners and IT Custodians'!$A$1:$A$148,1,FALSE)</f>
        <v>#N/A</v>
      </c>
      <c r="E145"/>
      <c r="F145" t="s">
        <v>4019</v>
      </c>
      <c r="G145" t="s">
        <v>1469</v>
      </c>
      <c r="H145" t="s">
        <v>1496</v>
      </c>
      <c r="I145" t="s">
        <v>1660</v>
      </c>
      <c r="K145" t="s">
        <v>1818</v>
      </c>
      <c r="L145" t="s">
        <v>1472</v>
      </c>
      <c r="M145" t="s">
        <v>1473</v>
      </c>
      <c r="N145" t="s">
        <v>1476</v>
      </c>
      <c r="O145" t="s">
        <v>1477</v>
      </c>
      <c r="P145" t="s">
        <v>2223</v>
      </c>
      <c r="S145" t="s">
        <v>2679</v>
      </c>
    </row>
    <row r="146" spans="1:30" x14ac:dyDescent="0.35">
      <c r="A146" t="str" cm="1">
        <f t="array" ref="A146">_xlfn.IFS(S146=T146, S146,  ISBLANK(S146), T146, ISBLANK(T146), S146)</f>
        <v>6a31d62edbc90018493554dadc961979</v>
      </c>
      <c r="B146" t="s">
        <v>27</v>
      </c>
      <c r="C146" t="e">
        <f>VLOOKUP(H146,'Asset Owners and IT Custodians'!$A$1:$A$148,1,FALSE)</f>
        <v>#N/A</v>
      </c>
      <c r="D146" t="e">
        <f>VLOOKUP(I146,'Asset Owners and IT Custodians'!$A$1:$A$148,1,FALSE)</f>
        <v>#N/A</v>
      </c>
      <c r="E146"/>
      <c r="G146" t="s">
        <v>1469</v>
      </c>
      <c r="H146" t="s">
        <v>1478</v>
      </c>
      <c r="I146" t="s">
        <v>1635</v>
      </c>
      <c r="K146" t="s">
        <v>1798</v>
      </c>
      <c r="L146" t="s">
        <v>1472</v>
      </c>
      <c r="M146" t="s">
        <v>1473</v>
      </c>
      <c r="N146" t="s">
        <v>1476</v>
      </c>
      <c r="O146" t="s">
        <v>1477</v>
      </c>
      <c r="S146" t="s">
        <v>2268</v>
      </c>
    </row>
    <row r="147" spans="1:30" x14ac:dyDescent="0.35">
      <c r="A147" cm="1">
        <f t="array" ref="A147">_xlfn.IFS(S147=T147, S147,  ISBLANK(S147), T147, ISBLANK(T147), S147)</f>
        <v>0</v>
      </c>
      <c r="B147" t="s">
        <v>54</v>
      </c>
      <c r="C147" t="str">
        <f>VLOOKUP(H147,'Asset Owners and IT Custodians'!$A$1:$A$148,1,FALSE)</f>
        <v>Willem de Vries</v>
      </c>
      <c r="D147" t="str">
        <f>VLOOKUP(I147,'Asset Owners and IT Custodians'!$A$1:$A$148,1,FALSE)</f>
        <v>Robert-Frank Hofland</v>
      </c>
      <c r="E147"/>
      <c r="F147" t="s">
        <v>4056</v>
      </c>
      <c r="G147" t="s">
        <v>1471</v>
      </c>
      <c r="H147" t="s">
        <v>1500</v>
      </c>
      <c r="I147" t="s">
        <v>1656</v>
      </c>
      <c r="J147" t="s">
        <v>3607</v>
      </c>
      <c r="K147" t="s">
        <v>1823</v>
      </c>
      <c r="L147" t="s">
        <v>1472</v>
      </c>
      <c r="M147" t="s">
        <v>1473</v>
      </c>
      <c r="N147" t="s">
        <v>1476</v>
      </c>
      <c r="O147" t="s">
        <v>1477</v>
      </c>
      <c r="U147" t="s">
        <v>3607</v>
      </c>
      <c r="V147" t="s">
        <v>1656</v>
      </c>
      <c r="W147" t="s">
        <v>1500</v>
      </c>
      <c r="X147" t="s">
        <v>3774</v>
      </c>
      <c r="Y147" t="s">
        <v>3781</v>
      </c>
      <c r="Z147" t="s">
        <v>3917</v>
      </c>
      <c r="AA147" t="s">
        <v>3919</v>
      </c>
      <c r="AB147" t="s">
        <v>3931</v>
      </c>
    </row>
    <row r="148" spans="1:30" ht="29" x14ac:dyDescent="0.35">
      <c r="A148" t="str" cm="1">
        <f t="array" ref="A148">_xlfn.IFS(S148=T148, S148,  ISBLANK(S148), T148, ISBLANK(T148), S148)</f>
        <v>3356676adbbed05052516b4bd39619c1</v>
      </c>
      <c r="B148" t="s">
        <v>284</v>
      </c>
      <c r="C148" t="str">
        <f>VLOOKUP(H148,'Asset Owners and IT Custodians'!$A$1:$A$148,1,FALSE)</f>
        <v>Pieter van Valenberg</v>
      </c>
      <c r="D148" t="e">
        <f>VLOOKUP(I148,'Asset Owners and IT Custodians'!$A$1:$A$148,1,FALSE)</f>
        <v>#N/A</v>
      </c>
      <c r="E148" s="3" t="s">
        <v>3790</v>
      </c>
      <c r="F148" t="s">
        <v>4028</v>
      </c>
      <c r="G148" t="s">
        <v>1470</v>
      </c>
      <c r="H148" t="s">
        <v>1516</v>
      </c>
      <c r="I148" t="s">
        <v>1672</v>
      </c>
      <c r="J148" t="s">
        <v>3607</v>
      </c>
      <c r="K148" t="s">
        <v>1847</v>
      </c>
      <c r="L148" t="s">
        <v>1472</v>
      </c>
      <c r="M148" t="s">
        <v>1473</v>
      </c>
      <c r="N148" t="s">
        <v>1476</v>
      </c>
      <c r="O148" t="s">
        <v>1477</v>
      </c>
      <c r="S148" t="s">
        <v>2506</v>
      </c>
      <c r="T148" t="s">
        <v>2506</v>
      </c>
      <c r="U148" t="s">
        <v>3607</v>
      </c>
      <c r="Z148" t="s">
        <v>3917</v>
      </c>
      <c r="AA148" t="s">
        <v>3919</v>
      </c>
      <c r="AB148" t="s">
        <v>3936</v>
      </c>
    </row>
    <row r="149" spans="1:30" x14ac:dyDescent="0.35">
      <c r="A149" t="str" cm="1">
        <f t="array" ref="A149">_xlfn.IFS(S149=T149, S149,  ISBLANK(S149), T149, ISBLANK(T149), S149)</f>
        <v>1b589dc51b4e619486e17805464bcb0b</v>
      </c>
      <c r="B149" t="s">
        <v>1013</v>
      </c>
      <c r="C149" t="str">
        <f>VLOOKUP(H149,'Asset Owners and IT Custodians'!$A$1:$A$148,1,FALSE)</f>
        <v>Emile Scheilen</v>
      </c>
      <c r="D149" t="e">
        <f>VLOOKUP(I149,'Asset Owners and IT Custodians'!$A$1:$A$148,1,FALSE)</f>
        <v>#N/A</v>
      </c>
      <c r="E149"/>
      <c r="G149" t="s">
        <v>1469</v>
      </c>
      <c r="H149" t="s">
        <v>1506</v>
      </c>
      <c r="I149" t="s">
        <v>1728</v>
      </c>
      <c r="K149" t="s">
        <v>1971</v>
      </c>
      <c r="L149" t="s">
        <v>1472</v>
      </c>
      <c r="M149" t="s">
        <v>1473</v>
      </c>
      <c r="N149" t="s">
        <v>1476</v>
      </c>
      <c r="O149" t="s">
        <v>1477</v>
      </c>
      <c r="P149" t="s">
        <v>2228</v>
      </c>
      <c r="S149" t="s">
        <v>3182</v>
      </c>
    </row>
    <row r="150" spans="1:30" x14ac:dyDescent="0.35">
      <c r="A150" t="str" cm="1">
        <f t="array" ref="A150">_xlfn.IFS(S150=T150, S150,  ISBLANK(S150), T150, ISBLANK(T150), S150)</f>
        <v>0eb39a8cdbf37fc04f25f9f51d9619bc</v>
      </c>
      <c r="B150" t="s">
        <v>1358</v>
      </c>
      <c r="C150" t="e">
        <f>VLOOKUP(H150,'Asset Owners and IT Custodians'!$A$1:$A$148,1,FALSE)</f>
        <v>#N/A</v>
      </c>
      <c r="D150" t="e">
        <f>VLOOKUP(I150,'Asset Owners and IT Custodians'!$A$1:$A$148,1,FALSE)</f>
        <v>#N/A</v>
      </c>
      <c r="E150"/>
      <c r="F150" t="s">
        <v>4019</v>
      </c>
      <c r="G150" t="s">
        <v>1469</v>
      </c>
      <c r="H150" t="s">
        <v>1575</v>
      </c>
      <c r="I150" t="s">
        <v>1597</v>
      </c>
      <c r="K150" t="s">
        <v>1874</v>
      </c>
      <c r="L150" t="s">
        <v>1472</v>
      </c>
      <c r="M150" t="s">
        <v>1473</v>
      </c>
      <c r="N150" t="s">
        <v>1476</v>
      </c>
      <c r="O150" t="s">
        <v>1477</v>
      </c>
      <c r="S150" t="s">
        <v>3502</v>
      </c>
    </row>
    <row r="151" spans="1:30" x14ac:dyDescent="0.35">
      <c r="A151" t="str" cm="1">
        <f t="array" ref="A151">_xlfn.IFS(S151=T151, S151,  ISBLANK(S151), T151, ISBLANK(T151), S151)</f>
        <v>056214c4db5b2740f7275ad6dc96195a</v>
      </c>
      <c r="B151" t="s">
        <v>723</v>
      </c>
      <c r="C151" t="str">
        <f>VLOOKUP(H151,'Asset Owners and IT Custodians'!$A$1:$A$148,1,FALSE)</f>
        <v>Rik-Jan van Bree</v>
      </c>
      <c r="D151" t="str">
        <f>VLOOKUP(I151,'Asset Owners and IT Custodians'!$A$1:$A$148,1,FALSE)</f>
        <v>Jan van Opdorp</v>
      </c>
      <c r="E151"/>
      <c r="F151" t="s">
        <v>4111</v>
      </c>
      <c r="G151" t="s">
        <v>1470</v>
      </c>
      <c r="H151" t="s">
        <v>1503</v>
      </c>
      <c r="I151" t="s">
        <v>1710</v>
      </c>
      <c r="J151" t="s">
        <v>3607</v>
      </c>
      <c r="K151" t="s">
        <v>1901</v>
      </c>
      <c r="L151" t="s">
        <v>1472</v>
      </c>
      <c r="M151" t="s">
        <v>1473</v>
      </c>
      <c r="N151" t="s">
        <v>1476</v>
      </c>
      <c r="O151" t="s">
        <v>1477</v>
      </c>
      <c r="P151" t="s">
        <v>2226</v>
      </c>
      <c r="S151" t="s">
        <v>2909</v>
      </c>
      <c r="T151" t="s">
        <v>2909</v>
      </c>
      <c r="U151" t="s">
        <v>3607</v>
      </c>
      <c r="V151" t="s">
        <v>3615</v>
      </c>
      <c r="W151" t="s">
        <v>3675</v>
      </c>
      <c r="X151" t="s">
        <v>3771</v>
      </c>
      <c r="Y151" t="s">
        <v>3781</v>
      </c>
      <c r="Z151" t="s">
        <v>3917</v>
      </c>
      <c r="AA151" t="s">
        <v>3919</v>
      </c>
      <c r="AB151" t="s">
        <v>3933</v>
      </c>
    </row>
    <row r="152" spans="1:30" x14ac:dyDescent="0.35">
      <c r="A152" t="str" cm="1">
        <f t="array" ref="A152">_xlfn.IFS(S152=T152, S152,  ISBLANK(S152), T152, ISBLANK(T152), S152)</f>
        <v>3b12ba57db077b889b58f9231d961925</v>
      </c>
      <c r="B152" t="s">
        <v>1083</v>
      </c>
      <c r="C152" t="str">
        <f>VLOOKUP(H152,'Asset Owners and IT Custodians'!$A$1:$A$148,1,FALSE)</f>
        <v>Marcin Krzysztof Pakulnicki</v>
      </c>
      <c r="D152" t="str">
        <f>VLOOKUP(I152,'Asset Owners and IT Custodians'!$A$1:$A$148,1,FALSE)</f>
        <v>Tommy van de Zande</v>
      </c>
      <c r="E152"/>
      <c r="F152" t="s">
        <v>4111</v>
      </c>
      <c r="G152" t="s">
        <v>1470</v>
      </c>
      <c r="H152" t="s">
        <v>1539</v>
      </c>
      <c r="I152" t="s">
        <v>1702</v>
      </c>
      <c r="J152" t="s">
        <v>3607</v>
      </c>
      <c r="K152" t="s">
        <v>1888</v>
      </c>
      <c r="L152" t="s">
        <v>1472</v>
      </c>
      <c r="M152" t="s">
        <v>1473</v>
      </c>
      <c r="N152" t="s">
        <v>1476</v>
      </c>
      <c r="O152" t="s">
        <v>1477</v>
      </c>
      <c r="P152" t="s">
        <v>2244</v>
      </c>
      <c r="S152" t="s">
        <v>3248</v>
      </c>
      <c r="T152" t="s">
        <v>3248</v>
      </c>
      <c r="Z152" t="s">
        <v>3917</v>
      </c>
      <c r="AA152" t="s">
        <v>3918</v>
      </c>
      <c r="AB152" t="s">
        <v>3943</v>
      </c>
      <c r="AC152" t="s">
        <v>3608</v>
      </c>
      <c r="AD152" t="s">
        <v>3608</v>
      </c>
    </row>
    <row r="153" spans="1:30" x14ac:dyDescent="0.35">
      <c r="A153" t="str" cm="1">
        <f t="array" ref="A153">_xlfn.IFS(S153=T153, S153,  ISBLANK(S153), T153, ISBLANK(T153), S153)</f>
        <v>777506db1bc5e4507842be65464bcbcc</v>
      </c>
      <c r="B153" t="s">
        <v>1428</v>
      </c>
      <c r="C153" t="e">
        <f>VLOOKUP(H153,'Asset Owners and IT Custodians'!$A$1:$A$148,1,FALSE)</f>
        <v>#N/A</v>
      </c>
      <c r="D153" t="e">
        <f>VLOOKUP(I153,'Asset Owners and IT Custodians'!$A$1:$A$148,1,FALSE)</f>
        <v>#N/A</v>
      </c>
      <c r="E153"/>
      <c r="G153" t="s">
        <v>1469</v>
      </c>
      <c r="H153" t="s">
        <v>1501</v>
      </c>
      <c r="I153" t="s">
        <v>1657</v>
      </c>
      <c r="K153" t="s">
        <v>1825</v>
      </c>
      <c r="L153" t="s">
        <v>1472</v>
      </c>
      <c r="M153" t="s">
        <v>1473</v>
      </c>
      <c r="N153" t="s">
        <v>1476</v>
      </c>
      <c r="O153" t="s">
        <v>1477</v>
      </c>
      <c r="S153" t="s">
        <v>3568</v>
      </c>
    </row>
    <row r="154" spans="1:30" x14ac:dyDescent="0.35">
      <c r="A154" t="str" cm="1">
        <f t="array" ref="A154">_xlfn.IFS(S154=T154, S154,  ISBLANK(S154), T154, ISBLANK(T154), S154)</f>
        <v>application-business-33971</v>
      </c>
      <c r="B154" t="s">
        <v>1074</v>
      </c>
      <c r="C154" t="e">
        <f>VLOOKUP(H154,'Asset Owners and IT Custodians'!$A$1:$A$148,1,FALSE)</f>
        <v>#N/A</v>
      </c>
      <c r="D154" t="e">
        <f>VLOOKUP(I154,'Asset Owners and IT Custodians'!$A$1:$A$148,1,FALSE)</f>
        <v>#N/A</v>
      </c>
      <c r="E154"/>
      <c r="F154" t="s">
        <v>4019</v>
      </c>
      <c r="G154" t="s">
        <v>1469</v>
      </c>
      <c r="H154" t="s">
        <v>1556</v>
      </c>
      <c r="I154" t="s">
        <v>1723</v>
      </c>
      <c r="K154" t="s">
        <v>1946</v>
      </c>
      <c r="L154" t="s">
        <v>1472</v>
      </c>
      <c r="M154" t="s">
        <v>1473</v>
      </c>
      <c r="N154" t="s">
        <v>1476</v>
      </c>
      <c r="O154" t="s">
        <v>1477</v>
      </c>
      <c r="P154" t="s">
        <v>2245</v>
      </c>
      <c r="S154" t="s">
        <v>3239</v>
      </c>
    </row>
    <row r="155" spans="1:30" ht="29" x14ac:dyDescent="0.35">
      <c r="A155" t="str" cm="1">
        <f t="array" ref="A155">_xlfn.IFS(S155=T155, S155,  ISBLANK(S155), T155, ISBLANK(T155), S155)</f>
        <v>application-business-1738053</v>
      </c>
      <c r="B155" t="s">
        <v>421</v>
      </c>
      <c r="C155" t="str">
        <f>VLOOKUP(H155,'Asset Owners and IT Custodians'!$A$1:$A$148,1,FALSE)</f>
        <v>Rik-Jan van Bree</v>
      </c>
      <c r="D155" t="str">
        <f>VLOOKUP(I155,'Asset Owners and IT Custodians'!$A$1:$A$148,1,FALSE)</f>
        <v>Jan van Opdorp</v>
      </c>
      <c r="E155" s="3" t="s">
        <v>3828</v>
      </c>
      <c r="F155" t="s">
        <v>4111</v>
      </c>
      <c r="G155" t="s">
        <v>1470</v>
      </c>
      <c r="H155" t="s">
        <v>1503</v>
      </c>
      <c r="I155" t="s">
        <v>1710</v>
      </c>
      <c r="J155" t="s">
        <v>3608</v>
      </c>
      <c r="K155" t="s">
        <v>1901</v>
      </c>
      <c r="L155" t="s">
        <v>1472</v>
      </c>
      <c r="M155" t="s">
        <v>1473</v>
      </c>
      <c r="N155" t="s">
        <v>1476</v>
      </c>
      <c r="O155" t="s">
        <v>1477</v>
      </c>
      <c r="P155" t="s">
        <v>2226</v>
      </c>
      <c r="S155" t="s">
        <v>2632</v>
      </c>
      <c r="T155" t="s">
        <v>2632</v>
      </c>
      <c r="U155" t="s">
        <v>3607</v>
      </c>
      <c r="V155" t="s">
        <v>3615</v>
      </c>
      <c r="W155" t="s">
        <v>3675</v>
      </c>
      <c r="X155" t="s">
        <v>3779</v>
      </c>
      <c r="Y155" t="s">
        <v>3782</v>
      </c>
      <c r="Z155" t="s">
        <v>3917</v>
      </c>
      <c r="AA155" t="s">
        <v>3919</v>
      </c>
      <c r="AB155" t="s">
        <v>3933</v>
      </c>
    </row>
    <row r="156" spans="1:30" x14ac:dyDescent="0.35">
      <c r="A156" t="str" cm="1">
        <f t="array" ref="A156">_xlfn.IFS(S156=T156, S156,  ISBLANK(S156), T156, ISBLANK(T156), S156)</f>
        <v>application-business-1741599</v>
      </c>
      <c r="B156" t="s">
        <v>755</v>
      </c>
      <c r="C156" t="str">
        <f>VLOOKUP(H156,'Asset Owners and IT Custodians'!$A$1:$A$148,1,FALSE)</f>
        <v>Rik-Jan van Bree</v>
      </c>
      <c r="D156" t="str">
        <f>VLOOKUP(I156,'Asset Owners and IT Custodians'!$A$1:$A$148,1,FALSE)</f>
        <v>Jan van Opdorp</v>
      </c>
      <c r="E156"/>
      <c r="F156" t="s">
        <v>4111</v>
      </c>
      <c r="G156" t="s">
        <v>1470</v>
      </c>
      <c r="H156" t="s">
        <v>1503</v>
      </c>
      <c r="I156" t="s">
        <v>1710</v>
      </c>
      <c r="J156" t="s">
        <v>3608</v>
      </c>
      <c r="K156" t="s">
        <v>1986</v>
      </c>
      <c r="L156" t="s">
        <v>1472</v>
      </c>
      <c r="M156" t="s">
        <v>1473</v>
      </c>
      <c r="N156" t="s">
        <v>1476</v>
      </c>
      <c r="O156" t="s">
        <v>1477</v>
      </c>
      <c r="P156" t="s">
        <v>2226</v>
      </c>
      <c r="S156" t="s">
        <v>2940</v>
      </c>
      <c r="T156" t="s">
        <v>2940</v>
      </c>
      <c r="U156" t="s">
        <v>3607</v>
      </c>
      <c r="V156" t="s">
        <v>3615</v>
      </c>
      <c r="W156" t="s">
        <v>3675</v>
      </c>
      <c r="X156" t="s">
        <v>3773</v>
      </c>
      <c r="Y156" t="s">
        <v>3782</v>
      </c>
      <c r="Z156" t="s">
        <v>3917</v>
      </c>
      <c r="AA156" t="s">
        <v>3919</v>
      </c>
      <c r="AB156" t="s">
        <v>3933</v>
      </c>
    </row>
    <row r="157" spans="1:30" x14ac:dyDescent="0.35">
      <c r="A157" t="str" cm="1">
        <f t="array" ref="A157">_xlfn.IFS(S157=T157, S157,  ISBLANK(S157), T157, ISBLANK(T157), S157)</f>
        <v>d0fc864adb3e9bc8949bfb261d961984</v>
      </c>
      <c r="B157" t="s">
        <v>1160</v>
      </c>
      <c r="C157" t="str">
        <f>VLOOKUP(H157,'Asset Owners and IT Custodians'!$A$1:$A$148,1,FALSE)</f>
        <v>Sander Quik</v>
      </c>
      <c r="D157" t="str">
        <f>VLOOKUP(I157,'Asset Owners and IT Custodians'!$A$1:$A$148,1,FALSE)</f>
        <v>Adam Walendziewski</v>
      </c>
      <c r="E157"/>
      <c r="F157" t="s">
        <v>4111</v>
      </c>
      <c r="G157" t="s">
        <v>1470</v>
      </c>
      <c r="H157" t="s">
        <v>1536</v>
      </c>
      <c r="I157" t="s">
        <v>1785</v>
      </c>
      <c r="J157" t="s">
        <v>3608</v>
      </c>
      <c r="K157" t="s">
        <v>2170</v>
      </c>
      <c r="L157" t="s">
        <v>1472</v>
      </c>
      <c r="M157" t="s">
        <v>1473</v>
      </c>
      <c r="N157" t="s">
        <v>1476</v>
      </c>
      <c r="O157" t="s">
        <v>1477</v>
      </c>
      <c r="P157" t="s">
        <v>2242</v>
      </c>
      <c r="S157" t="s">
        <v>3319</v>
      </c>
      <c r="T157" t="s">
        <v>3319</v>
      </c>
      <c r="U157" t="s">
        <v>3607</v>
      </c>
      <c r="V157" t="s">
        <v>1785</v>
      </c>
      <c r="X157" t="s">
        <v>3771</v>
      </c>
      <c r="Y157" t="s">
        <v>3781</v>
      </c>
      <c r="Z157" t="s">
        <v>3917</v>
      </c>
      <c r="AA157" t="s">
        <v>3919</v>
      </c>
      <c r="AB157" t="s">
        <v>3938</v>
      </c>
    </row>
    <row r="158" spans="1:30" ht="29" x14ac:dyDescent="0.35">
      <c r="A158" t="str" cm="1">
        <f t="array" ref="A158">_xlfn.IFS(S158=T158, S158,  ISBLANK(S158), T158, ISBLANK(T158), S158)</f>
        <v>fb3fc31cdb0fd78c949bfb261d9619c6</v>
      </c>
      <c r="B158" t="s">
        <v>735</v>
      </c>
      <c r="C158" t="str">
        <f>VLOOKUP(H158,'Asset Owners and IT Custodians'!$A$1:$A$148,1,FALSE)</f>
        <v>Rik-Jan van Bree</v>
      </c>
      <c r="D158" t="str">
        <f>VLOOKUP(I158,'Asset Owners and IT Custodians'!$A$1:$A$148,1,FALSE)</f>
        <v>Jan van Opdorp</v>
      </c>
      <c r="E158" s="3" t="s">
        <v>3828</v>
      </c>
      <c r="F158" t="s">
        <v>4111</v>
      </c>
      <c r="G158" t="s">
        <v>1470</v>
      </c>
      <c r="H158" t="s">
        <v>1503</v>
      </c>
      <c r="I158" t="s">
        <v>1710</v>
      </c>
      <c r="J158" t="s">
        <v>3607</v>
      </c>
      <c r="K158" t="s">
        <v>1986</v>
      </c>
      <c r="L158" t="s">
        <v>1472</v>
      </c>
      <c r="M158" t="s">
        <v>1473</v>
      </c>
      <c r="N158" t="s">
        <v>1476</v>
      </c>
      <c r="O158" t="s">
        <v>1477</v>
      </c>
      <c r="P158" t="s">
        <v>2226</v>
      </c>
      <c r="S158" t="s">
        <v>2921</v>
      </c>
      <c r="T158" t="s">
        <v>2921</v>
      </c>
      <c r="U158" t="s">
        <v>3608</v>
      </c>
      <c r="V158" t="s">
        <v>3615</v>
      </c>
      <c r="W158" t="s">
        <v>3675</v>
      </c>
      <c r="X158" t="s">
        <v>3778</v>
      </c>
      <c r="Y158" t="s">
        <v>3783</v>
      </c>
      <c r="Z158" t="s">
        <v>3917</v>
      </c>
      <c r="AA158" t="s">
        <v>3919</v>
      </c>
      <c r="AB158" t="s">
        <v>3933</v>
      </c>
    </row>
    <row r="159" spans="1:30" x14ac:dyDescent="0.35">
      <c r="A159" t="str" cm="1">
        <f t="array" ref="A159">_xlfn.IFS(S159=T159, S159,  ISBLANK(S159), T159, ISBLANK(T159), S159)</f>
        <v>c3feaabbc3a1d550f5037c4ce00131bd</v>
      </c>
      <c r="B159" t="s">
        <v>1241</v>
      </c>
      <c r="C159" t="e">
        <f>VLOOKUP(H159,'Asset Owners and IT Custodians'!$A$1:$A$148,1,FALSE)</f>
        <v>#N/A</v>
      </c>
      <c r="D159" t="e">
        <f>VLOOKUP(I159,'Asset Owners and IT Custodians'!$A$1:$A$148,1,FALSE)</f>
        <v>#N/A</v>
      </c>
      <c r="E159"/>
      <c r="F159" t="s">
        <v>4019</v>
      </c>
      <c r="G159" t="s">
        <v>1469</v>
      </c>
      <c r="H159" t="s">
        <v>1534</v>
      </c>
      <c r="I159" t="s">
        <v>1725</v>
      </c>
      <c r="K159" t="s">
        <v>2183</v>
      </c>
      <c r="L159" t="s">
        <v>1472</v>
      </c>
      <c r="M159" t="s">
        <v>1473</v>
      </c>
      <c r="N159" t="s">
        <v>1476</v>
      </c>
      <c r="O159" t="s">
        <v>1477</v>
      </c>
      <c r="P159" t="s">
        <v>2238</v>
      </c>
      <c r="S159" t="s">
        <v>3393</v>
      </c>
    </row>
    <row r="160" spans="1:30" ht="29" x14ac:dyDescent="0.35">
      <c r="A160" t="str" cm="1">
        <f t="array" ref="A160">_xlfn.IFS(S160=T160, S160,  ISBLANK(S160), T160, ISBLANK(T160), S160)</f>
        <v>application-business-1709440</v>
      </c>
      <c r="B160" t="s">
        <v>301</v>
      </c>
      <c r="C160" t="str">
        <f>VLOOKUP(H160,'Asset Owners and IT Custodians'!$A$1:$A$148,1,FALSE)</f>
        <v>Akram Musa</v>
      </c>
      <c r="D160" t="e">
        <f>VLOOKUP(I160,'Asset Owners and IT Custodians'!$A$1:$A$148,1,FALSE)</f>
        <v>#N/A</v>
      </c>
      <c r="E160" s="3" t="s">
        <v>3816</v>
      </c>
      <c r="G160" t="s">
        <v>1470</v>
      </c>
      <c r="H160" t="s">
        <v>1555</v>
      </c>
      <c r="I160" t="s">
        <v>1724</v>
      </c>
      <c r="J160" t="s">
        <v>3608</v>
      </c>
      <c r="K160" t="s">
        <v>1952</v>
      </c>
      <c r="L160" t="s">
        <v>1472</v>
      </c>
      <c r="M160" t="s">
        <v>1473</v>
      </c>
      <c r="N160" t="s">
        <v>1476</v>
      </c>
      <c r="O160" t="s">
        <v>1477</v>
      </c>
      <c r="P160" t="s">
        <v>2250</v>
      </c>
      <c r="S160" t="s">
        <v>2519</v>
      </c>
      <c r="T160" t="s">
        <v>2519</v>
      </c>
      <c r="U160" t="s">
        <v>3608</v>
      </c>
      <c r="V160" t="s">
        <v>3615</v>
      </c>
      <c r="W160" t="s">
        <v>3687</v>
      </c>
      <c r="X160" t="s">
        <v>3778</v>
      </c>
      <c r="Y160" t="s">
        <v>3781</v>
      </c>
      <c r="Z160" t="s">
        <v>3917</v>
      </c>
      <c r="AA160" t="s">
        <v>3918</v>
      </c>
      <c r="AB160" t="s">
        <v>3933</v>
      </c>
      <c r="AC160" t="s">
        <v>3608</v>
      </c>
      <c r="AD160" t="s">
        <v>3608</v>
      </c>
    </row>
    <row r="161" spans="1:30" x14ac:dyDescent="0.35">
      <c r="A161" t="str" cm="1">
        <f t="array" ref="A161">_xlfn.IFS(S161=T161, S161,  ISBLANK(S161), T161, ISBLANK(T161), S161)</f>
        <v>4356276adbbed05052516b4bd396192d</v>
      </c>
      <c r="B161" t="s">
        <v>599</v>
      </c>
      <c r="C161" t="str">
        <f>VLOOKUP(H161,'Asset Owners and IT Custodians'!$A$1:$A$148,1,FALSE)</f>
        <v>Pieter van Valenberg</v>
      </c>
      <c r="D161" t="e">
        <f>VLOOKUP(I161,'Asset Owners and IT Custodians'!$A$1:$A$148,1,FALSE)</f>
        <v>#N/A</v>
      </c>
      <c r="E161"/>
      <c r="G161" t="s">
        <v>1470</v>
      </c>
      <c r="H161" t="s">
        <v>1516</v>
      </c>
      <c r="I161" t="s">
        <v>1672</v>
      </c>
      <c r="J161" t="s">
        <v>3607</v>
      </c>
      <c r="K161" t="s">
        <v>1847</v>
      </c>
      <c r="L161" t="s">
        <v>1472</v>
      </c>
      <c r="M161" t="s">
        <v>1473</v>
      </c>
      <c r="N161" t="s">
        <v>1476</v>
      </c>
      <c r="O161" t="s">
        <v>1477</v>
      </c>
      <c r="S161" t="s">
        <v>2791</v>
      </c>
      <c r="T161" t="s">
        <v>2791</v>
      </c>
      <c r="U161" t="s">
        <v>3607</v>
      </c>
      <c r="X161" t="s">
        <v>3771</v>
      </c>
      <c r="Y161" t="s">
        <v>3781</v>
      </c>
      <c r="Z161" t="s">
        <v>3917</v>
      </c>
      <c r="AA161" t="s">
        <v>3919</v>
      </c>
      <c r="AB161" t="s">
        <v>3936</v>
      </c>
    </row>
    <row r="162" spans="1:30" x14ac:dyDescent="0.35">
      <c r="A162" t="str" cm="1">
        <f t="array" ref="A162">_xlfn.IFS(S162=T162, S162,  ISBLANK(S162), T162, ISBLANK(T162), S162)</f>
        <v>6ab3cb1cdbeee304dd1bf5261d9619c7</v>
      </c>
      <c r="B162" t="s">
        <v>137</v>
      </c>
      <c r="C162" t="e">
        <f>VLOOKUP(H162,'Asset Owners and IT Custodians'!$A$1:$A$148,1,FALSE)</f>
        <v>#N/A</v>
      </c>
      <c r="D162" t="e">
        <f>VLOOKUP(I162,'Asset Owners and IT Custodians'!$A$1:$A$148,1,FALSE)</f>
        <v>#N/A</v>
      </c>
      <c r="E162"/>
      <c r="G162" t="s">
        <v>1469</v>
      </c>
      <c r="H162" t="s">
        <v>1478</v>
      </c>
      <c r="I162" t="s">
        <v>1635</v>
      </c>
      <c r="K162" t="s">
        <v>1798</v>
      </c>
      <c r="L162" t="s">
        <v>1472</v>
      </c>
      <c r="M162" t="s">
        <v>1473</v>
      </c>
      <c r="N162" t="s">
        <v>1476</v>
      </c>
      <c r="O162" t="s">
        <v>1477</v>
      </c>
      <c r="S162" t="s">
        <v>2372</v>
      </c>
    </row>
    <row r="163" spans="1:30" x14ac:dyDescent="0.35">
      <c r="A163" t="str" cm="1">
        <f t="array" ref="A163">_xlfn.IFS(S163=T163, S163,  ISBLANK(S163), T163, ISBLANK(T163), S163)</f>
        <v>6aca05b6dbcbf748dae3ffc41d961938</v>
      </c>
      <c r="B163" t="s">
        <v>1071</v>
      </c>
      <c r="C163" t="str">
        <f>VLOOKUP(H163,'Asset Owners and IT Custodians'!$A$1:$A$148,1,FALSE)</f>
        <v>Rik-Jan van Bree</v>
      </c>
      <c r="D163" t="e">
        <f>VLOOKUP(I163,'Asset Owners and IT Custodians'!$A$1:$A$148,1,FALSE)</f>
        <v>#N/A</v>
      </c>
      <c r="E163"/>
      <c r="G163" t="s">
        <v>1470</v>
      </c>
      <c r="H163" t="s">
        <v>1503</v>
      </c>
      <c r="I163" t="s">
        <v>1659</v>
      </c>
      <c r="J163" t="s">
        <v>3608</v>
      </c>
      <c r="K163" t="s">
        <v>1827</v>
      </c>
      <c r="L163" t="s">
        <v>1472</v>
      </c>
      <c r="M163" t="s">
        <v>1473</v>
      </c>
      <c r="N163" t="s">
        <v>1476</v>
      </c>
      <c r="O163" t="s">
        <v>1477</v>
      </c>
      <c r="P163" t="s">
        <v>2226</v>
      </c>
      <c r="S163" t="s">
        <v>3237</v>
      </c>
      <c r="T163" t="s">
        <v>3237</v>
      </c>
      <c r="U163" t="s">
        <v>3607</v>
      </c>
      <c r="V163" t="s">
        <v>3615</v>
      </c>
      <c r="W163" t="s">
        <v>3679</v>
      </c>
      <c r="X163" t="s">
        <v>3774</v>
      </c>
      <c r="Y163" t="s">
        <v>3781</v>
      </c>
      <c r="Z163" t="s">
        <v>3917</v>
      </c>
      <c r="AA163" t="s">
        <v>3918</v>
      </c>
      <c r="AB163" t="s">
        <v>3933</v>
      </c>
      <c r="AC163" t="s">
        <v>3607</v>
      </c>
      <c r="AD163" t="s">
        <v>3607</v>
      </c>
    </row>
    <row r="164" spans="1:30" x14ac:dyDescent="0.35">
      <c r="A164" t="str" cm="1">
        <f t="array" ref="A164">_xlfn.IFS(S164=T164, S164,  ISBLANK(S164), T164, ISBLANK(T164), S164)</f>
        <v>de31d62edbc90018493554dadc961912</v>
      </c>
      <c r="B164" t="s">
        <v>769</v>
      </c>
      <c r="C164" t="e">
        <f>VLOOKUP(H164,'Asset Owners and IT Custodians'!$A$1:$A$148,1,FALSE)</f>
        <v>#N/A</v>
      </c>
      <c r="D164" t="e">
        <f>VLOOKUP(I164,'Asset Owners and IT Custodians'!$A$1:$A$148,1,FALSE)</f>
        <v>#N/A</v>
      </c>
      <c r="E164"/>
      <c r="G164" t="s">
        <v>1469</v>
      </c>
      <c r="H164" t="s">
        <v>1478</v>
      </c>
      <c r="I164" t="s">
        <v>1635</v>
      </c>
      <c r="K164" t="s">
        <v>1798</v>
      </c>
      <c r="L164" t="s">
        <v>1472</v>
      </c>
      <c r="M164" t="s">
        <v>1473</v>
      </c>
      <c r="N164" t="s">
        <v>1476</v>
      </c>
      <c r="O164" t="s">
        <v>1477</v>
      </c>
      <c r="S164" t="s">
        <v>2952</v>
      </c>
    </row>
    <row r="165" spans="1:30" x14ac:dyDescent="0.35">
      <c r="A165" t="str" cm="1">
        <f t="array" ref="A165">_xlfn.IFS(S165=T165, S165,  ISBLANK(S165), T165, ISBLANK(T165), S165)</f>
        <v>application-business-1554768</v>
      </c>
      <c r="B165" t="s">
        <v>625</v>
      </c>
      <c r="C165" t="str">
        <f>VLOOKUP(H165,'Asset Owners and IT Custodians'!$A$1:$A$148,1,FALSE)</f>
        <v>Paul Schaper</v>
      </c>
      <c r="D165" t="str">
        <f>VLOOKUP(I165,'Asset Owners and IT Custodians'!$A$1:$A$148,1,FALSE)</f>
        <v>Paul Schaper</v>
      </c>
      <c r="E165" s="3" t="s">
        <v>3840</v>
      </c>
      <c r="F165" t="s">
        <v>4111</v>
      </c>
      <c r="G165" t="s">
        <v>1470</v>
      </c>
      <c r="H165" t="s">
        <v>1499</v>
      </c>
      <c r="I165" t="s">
        <v>1499</v>
      </c>
      <c r="J165" t="s">
        <v>3607</v>
      </c>
      <c r="K165" t="s">
        <v>2019</v>
      </c>
      <c r="L165" t="s">
        <v>1472</v>
      </c>
      <c r="M165" t="s">
        <v>1473</v>
      </c>
      <c r="N165" t="s">
        <v>1476</v>
      </c>
      <c r="O165" t="s">
        <v>1477</v>
      </c>
      <c r="P165" t="s">
        <v>2261</v>
      </c>
      <c r="S165" t="s">
        <v>2813</v>
      </c>
      <c r="T165" t="s">
        <v>2813</v>
      </c>
      <c r="U165" t="s">
        <v>3607</v>
      </c>
      <c r="V165" t="s">
        <v>3615</v>
      </c>
      <c r="W165" t="s">
        <v>3679</v>
      </c>
      <c r="X165" t="s">
        <v>3778</v>
      </c>
      <c r="Y165" t="s">
        <v>3782</v>
      </c>
      <c r="Z165" t="s">
        <v>3917</v>
      </c>
      <c r="AA165" t="s">
        <v>3918</v>
      </c>
      <c r="AB165" t="s">
        <v>3942</v>
      </c>
      <c r="AC165" t="s">
        <v>3607</v>
      </c>
      <c r="AD165" t="s">
        <v>3607</v>
      </c>
    </row>
    <row r="166" spans="1:30" x14ac:dyDescent="0.35">
      <c r="A166" t="str" cm="1">
        <f t="array" ref="A166">_xlfn.IFS(S166=T166, S166,  ISBLANK(S166), T166, ISBLANK(T166), S166)</f>
        <v>b6deeef4dba30cd0d59179600f9619f5</v>
      </c>
      <c r="B166" t="s">
        <v>1310</v>
      </c>
      <c r="C166" t="e">
        <f>VLOOKUP(H166,'Asset Owners and IT Custodians'!$A$1:$A$148,1,FALSE)</f>
        <v>#N/A</v>
      </c>
      <c r="D166" t="str">
        <f>VLOOKUP(I166,'Asset Owners and IT Custodians'!$A$1:$A$148,1,FALSE)</f>
        <v>Annemieke Tromp</v>
      </c>
      <c r="E166"/>
      <c r="F166" t="s">
        <v>4111</v>
      </c>
      <c r="G166" t="s">
        <v>1470</v>
      </c>
      <c r="H166" t="s">
        <v>1563</v>
      </c>
      <c r="I166" t="s">
        <v>1684</v>
      </c>
      <c r="J166" t="s">
        <v>3607</v>
      </c>
      <c r="K166" t="s">
        <v>1854</v>
      </c>
      <c r="L166" t="s">
        <v>1472</v>
      </c>
      <c r="M166" t="s">
        <v>1473</v>
      </c>
      <c r="N166" t="s">
        <v>1476</v>
      </c>
      <c r="O166" t="s">
        <v>1477</v>
      </c>
      <c r="S166" t="s">
        <v>3460</v>
      </c>
      <c r="T166" t="s">
        <v>3460</v>
      </c>
      <c r="U166" t="s">
        <v>3607</v>
      </c>
      <c r="V166" t="s">
        <v>1684</v>
      </c>
      <c r="W166" t="s">
        <v>3662</v>
      </c>
      <c r="X166" t="s">
        <v>3777</v>
      </c>
      <c r="Y166" t="s">
        <v>3782</v>
      </c>
      <c r="Z166" t="s">
        <v>3917</v>
      </c>
      <c r="AA166" t="s">
        <v>3919</v>
      </c>
      <c r="AB166" t="s">
        <v>3940</v>
      </c>
    </row>
    <row r="167" spans="1:30" x14ac:dyDescent="0.35">
      <c r="A167" t="str" cm="1">
        <f t="array" ref="A167">_xlfn.IFS(S167=T167, S167,  ISBLANK(S167), T167, ISBLANK(T167), S167)</f>
        <v>52aa5e41db774050b2f8fd871d96197a</v>
      </c>
      <c r="B167" t="s">
        <v>1169</v>
      </c>
      <c r="C167" t="e">
        <f>VLOOKUP(H167,'Asset Owners and IT Custodians'!$A$1:$A$148,1,FALSE)</f>
        <v>#N/A</v>
      </c>
      <c r="D167" t="str">
        <f>VLOOKUP(I167,'Asset Owners and IT Custodians'!$A$1:$A$148,1,FALSE)</f>
        <v>Annemieke Tromp</v>
      </c>
      <c r="E167"/>
      <c r="F167" t="s">
        <v>4111</v>
      </c>
      <c r="G167" t="s">
        <v>1470</v>
      </c>
      <c r="H167" t="s">
        <v>1563</v>
      </c>
      <c r="I167" t="s">
        <v>1684</v>
      </c>
      <c r="J167" t="s">
        <v>3607</v>
      </c>
      <c r="K167" t="s">
        <v>1854</v>
      </c>
      <c r="L167" t="s">
        <v>1472</v>
      </c>
      <c r="M167" t="s">
        <v>1473</v>
      </c>
      <c r="N167" t="s">
        <v>1476</v>
      </c>
      <c r="O167" t="s">
        <v>1477</v>
      </c>
      <c r="S167" t="s">
        <v>3327</v>
      </c>
      <c r="T167" t="s">
        <v>3327</v>
      </c>
      <c r="U167" t="s">
        <v>3607</v>
      </c>
      <c r="V167" t="s">
        <v>1684</v>
      </c>
      <c r="W167" t="s">
        <v>3662</v>
      </c>
      <c r="X167" t="s">
        <v>3777</v>
      </c>
      <c r="Y167" t="s">
        <v>3782</v>
      </c>
      <c r="Z167" t="s">
        <v>3917</v>
      </c>
      <c r="AA167" t="s">
        <v>3919</v>
      </c>
      <c r="AB167" t="s">
        <v>3940</v>
      </c>
    </row>
    <row r="168" spans="1:30" x14ac:dyDescent="0.35">
      <c r="A168" t="str" cm="1">
        <f t="array" ref="A168">_xlfn.IFS(S168=T168, S168,  ISBLANK(S168), T168, ISBLANK(T168), S168)</f>
        <v>d2dfc6c4db337fc04f25f9f51d9619cc</v>
      </c>
      <c r="B168" t="s">
        <v>417</v>
      </c>
      <c r="C168" t="e">
        <f>VLOOKUP(H168,'Asset Owners and IT Custodians'!$A$1:$A$148,1,FALSE)</f>
        <v>#N/A</v>
      </c>
      <c r="D168" t="e">
        <f>VLOOKUP(I168,'Asset Owners and IT Custodians'!$A$1:$A$148,1,FALSE)</f>
        <v>#N/A</v>
      </c>
      <c r="E168"/>
      <c r="F168" t="s">
        <v>4019</v>
      </c>
      <c r="G168" t="s">
        <v>1469</v>
      </c>
      <c r="H168" t="s">
        <v>1533</v>
      </c>
      <c r="I168" t="s">
        <v>1597</v>
      </c>
      <c r="K168" t="s">
        <v>1874</v>
      </c>
      <c r="L168" t="s">
        <v>1472</v>
      </c>
      <c r="M168" t="s">
        <v>1473</v>
      </c>
      <c r="N168" t="s">
        <v>1476</v>
      </c>
      <c r="O168" t="s">
        <v>1477</v>
      </c>
      <c r="S168" t="s">
        <v>2628</v>
      </c>
    </row>
    <row r="169" spans="1:30" x14ac:dyDescent="0.35">
      <c r="A169" t="str" cm="1">
        <f t="array" ref="A169">_xlfn.IFS(S169=T169, S169,  ISBLANK(S169), T169, ISBLANK(T169), S169)</f>
        <v>b742f1971baf45506dd4edf3b24bcbbf</v>
      </c>
      <c r="B169" t="s">
        <v>60</v>
      </c>
      <c r="C169" t="e">
        <f>VLOOKUP(H169,'Asset Owners and IT Custodians'!$A$1:$A$148,1,FALSE)</f>
        <v>#N/A</v>
      </c>
      <c r="D169" t="e">
        <f>VLOOKUP(I169,'Asset Owners and IT Custodians'!$A$1:$A$148,1,FALSE)</f>
        <v>#N/A</v>
      </c>
      <c r="E169"/>
      <c r="F169" t="s">
        <v>4019</v>
      </c>
      <c r="G169" t="s">
        <v>1469</v>
      </c>
      <c r="H169" t="s">
        <v>1504</v>
      </c>
      <c r="I169" t="s">
        <v>1660</v>
      </c>
      <c r="K169" t="s">
        <v>1828</v>
      </c>
      <c r="L169" t="s">
        <v>1472</v>
      </c>
      <c r="M169" t="s">
        <v>1473</v>
      </c>
      <c r="N169" t="s">
        <v>1476</v>
      </c>
      <c r="O169" t="s">
        <v>1477</v>
      </c>
      <c r="P169" t="s">
        <v>2227</v>
      </c>
      <c r="S169" t="s">
        <v>2299</v>
      </c>
    </row>
    <row r="170" spans="1:30" x14ac:dyDescent="0.35">
      <c r="A170" t="str" cm="1">
        <f t="array" ref="A170">_xlfn.IFS(S170=T170, S170,  ISBLANK(S170), T170, ISBLANK(T170), S170)</f>
        <v>98716a7c1bde551487c51022b24bcb70</v>
      </c>
      <c r="B170" t="s">
        <v>773</v>
      </c>
      <c r="C170" t="e">
        <f>VLOOKUP(H170,'Asset Owners and IT Custodians'!$A$1:$A$148,1,FALSE)</f>
        <v>#N/A</v>
      </c>
      <c r="D170" t="e">
        <f>VLOOKUP(I170,'Asset Owners and IT Custodians'!$A$1:$A$148,1,FALSE)</f>
        <v>#N/A</v>
      </c>
      <c r="E170"/>
      <c r="G170" t="s">
        <v>1469</v>
      </c>
      <c r="H170" t="s">
        <v>1585</v>
      </c>
      <c r="I170" t="s">
        <v>1657</v>
      </c>
      <c r="K170" t="s">
        <v>1825</v>
      </c>
      <c r="L170" t="s">
        <v>1472</v>
      </c>
      <c r="M170" t="s">
        <v>1473</v>
      </c>
      <c r="N170" t="s">
        <v>1476</v>
      </c>
      <c r="O170" t="s">
        <v>1477</v>
      </c>
      <c r="S170" t="s">
        <v>2956</v>
      </c>
    </row>
    <row r="171" spans="1:30" x14ac:dyDescent="0.35">
      <c r="A171" t="str" cm="1">
        <f t="array" ref="A171">_xlfn.IFS(S171=T171, S171,  ISBLANK(S171), T171, ISBLANK(T171), S171)</f>
        <v>application-business-1497683</v>
      </c>
      <c r="B171" t="s">
        <v>1165</v>
      </c>
      <c r="C171" t="str">
        <f>VLOOKUP(H171,'Asset Owners and IT Custodians'!$A$1:$A$148,1,FALSE)</f>
        <v>Ramon Riedijk</v>
      </c>
      <c r="D171" t="str">
        <f>VLOOKUP(I171,'Asset Owners and IT Custodians'!$A$1:$A$148,1,FALSE)</f>
        <v>Peter Bas Oosthoek</v>
      </c>
      <c r="E171" s="3" t="s">
        <v>3896</v>
      </c>
      <c r="F171" t="s">
        <v>4111</v>
      </c>
      <c r="G171" t="s">
        <v>1470</v>
      </c>
      <c r="H171" t="s">
        <v>1490</v>
      </c>
      <c r="I171" t="s">
        <v>1786</v>
      </c>
      <c r="J171" t="s">
        <v>3608</v>
      </c>
      <c r="K171" t="s">
        <v>2171</v>
      </c>
      <c r="L171" t="s">
        <v>1472</v>
      </c>
      <c r="M171" t="s">
        <v>1473</v>
      </c>
      <c r="N171" t="s">
        <v>1476</v>
      </c>
      <c r="O171" t="s">
        <v>1477</v>
      </c>
      <c r="P171" t="s">
        <v>2219</v>
      </c>
      <c r="S171" t="s">
        <v>3324</v>
      </c>
      <c r="T171" t="s">
        <v>3324</v>
      </c>
      <c r="U171" t="s">
        <v>3607</v>
      </c>
      <c r="V171" t="s">
        <v>1691</v>
      </c>
      <c r="W171" t="s">
        <v>3751</v>
      </c>
      <c r="X171" t="s">
        <v>3771</v>
      </c>
      <c r="Y171" t="s">
        <v>3781</v>
      </c>
      <c r="Z171" t="s">
        <v>3917</v>
      </c>
      <c r="AA171" t="s">
        <v>3919</v>
      </c>
      <c r="AB171" t="s">
        <v>3927</v>
      </c>
    </row>
    <row r="172" spans="1:30" x14ac:dyDescent="0.35">
      <c r="A172" t="str" cm="1">
        <f t="array" ref="A172">_xlfn.IFS(S172=T172, S172,  ISBLANK(S172), T172, ISBLANK(T172), S172)</f>
        <v>application-support-1621922</v>
      </c>
      <c r="B172" t="s">
        <v>362</v>
      </c>
      <c r="C172" t="e">
        <f>VLOOKUP(H172,'Asset Owners and IT Custodians'!$A$1:$A$148,1,FALSE)</f>
        <v>#N/A</v>
      </c>
      <c r="D172" t="e">
        <f>VLOOKUP(I172,'Asset Owners and IT Custodians'!$A$1:$A$148,1,FALSE)</f>
        <v>#N/A</v>
      </c>
      <c r="E172"/>
      <c r="F172" t="s">
        <v>4019</v>
      </c>
      <c r="G172" t="s">
        <v>1469</v>
      </c>
      <c r="H172" t="s">
        <v>1496</v>
      </c>
      <c r="I172" t="s">
        <v>1693</v>
      </c>
      <c r="K172" t="s">
        <v>1818</v>
      </c>
      <c r="L172" t="s">
        <v>1472</v>
      </c>
      <c r="M172" t="s">
        <v>1473</v>
      </c>
      <c r="N172" t="s">
        <v>1476</v>
      </c>
      <c r="O172" t="s">
        <v>1477</v>
      </c>
      <c r="P172" t="s">
        <v>2223</v>
      </c>
      <c r="S172" t="s">
        <v>2577</v>
      </c>
    </row>
    <row r="173" spans="1:30" x14ac:dyDescent="0.35">
      <c r="A173" t="str" cm="1">
        <f t="array" ref="A173">_xlfn.IFS(S173=T173, S173,  ISBLANK(S173), T173, ISBLANK(T173), S173)</f>
        <v>6fe529281b22e09032114262b24bcbde</v>
      </c>
      <c r="B173" t="s">
        <v>1394</v>
      </c>
      <c r="C173" t="e">
        <f>VLOOKUP(H173,'Asset Owners and IT Custodians'!$A$1:$A$148,1,FALSE)</f>
        <v>#N/A</v>
      </c>
      <c r="D173" t="e">
        <f>VLOOKUP(I173,'Asset Owners and IT Custodians'!$A$1:$A$148,1,FALSE)</f>
        <v>#N/A</v>
      </c>
      <c r="E173"/>
      <c r="F173" t="s">
        <v>4019</v>
      </c>
      <c r="G173" t="s">
        <v>1469</v>
      </c>
      <c r="H173" t="s">
        <v>1556</v>
      </c>
      <c r="I173" t="s">
        <v>1795</v>
      </c>
      <c r="K173" t="s">
        <v>2200</v>
      </c>
      <c r="L173" t="s">
        <v>1472</v>
      </c>
      <c r="M173" t="s">
        <v>1473</v>
      </c>
      <c r="N173" t="s">
        <v>1476</v>
      </c>
      <c r="O173" t="s">
        <v>1477</v>
      </c>
      <c r="P173" t="s">
        <v>2245</v>
      </c>
      <c r="S173" t="s">
        <v>3536</v>
      </c>
    </row>
    <row r="174" spans="1:30" x14ac:dyDescent="0.35">
      <c r="A174" t="str" cm="1">
        <f t="array" ref="A174">_xlfn.IFS(S174=T174, S174,  ISBLANK(S174), T174, ISBLANK(T174), S174)</f>
        <v>0c13e4e0c330e910e73b7fe4e4013138</v>
      </c>
      <c r="B174" t="s">
        <v>1054</v>
      </c>
      <c r="C174" t="e">
        <f>VLOOKUP(H174,'Asset Owners and IT Custodians'!$A$1:$A$148,1,FALSE)</f>
        <v>#N/A</v>
      </c>
      <c r="D174" t="e">
        <f>VLOOKUP(I174,'Asset Owners and IT Custodians'!$A$1:$A$148,1,FALSE)</f>
        <v>#N/A</v>
      </c>
      <c r="E174"/>
      <c r="G174" t="s">
        <v>1469</v>
      </c>
      <c r="H174" t="s">
        <v>1483</v>
      </c>
      <c r="I174" t="s">
        <v>1640</v>
      </c>
      <c r="K174" t="s">
        <v>1911</v>
      </c>
      <c r="L174" t="s">
        <v>1472</v>
      </c>
      <c r="M174" t="s">
        <v>1473</v>
      </c>
      <c r="N174" t="s">
        <v>1476</v>
      </c>
      <c r="O174" t="s">
        <v>1477</v>
      </c>
      <c r="P174" t="s">
        <v>2215</v>
      </c>
      <c r="S174" t="s">
        <v>3221</v>
      </c>
    </row>
    <row r="175" spans="1:30" x14ac:dyDescent="0.35">
      <c r="A175" t="str" cm="1">
        <f t="array" ref="A175">_xlfn.IFS(S175=T175, S175,  ISBLANK(S175), T175, ISBLANK(T175), S175)</f>
        <v>application-business-39573</v>
      </c>
      <c r="B175" t="s">
        <v>304</v>
      </c>
      <c r="C175" t="str">
        <f>VLOOKUP(H175,'Asset Owners and IT Custodians'!$A$1:$A$148,1,FALSE)</f>
        <v>Tine Puttenaers</v>
      </c>
      <c r="D175" t="e">
        <f>VLOOKUP(I175,'Asset Owners and IT Custodians'!$A$1:$A$148,1,FALSE)</f>
        <v>#N/A</v>
      </c>
      <c r="E175"/>
      <c r="G175" t="s">
        <v>1469</v>
      </c>
      <c r="H175" t="s">
        <v>1531</v>
      </c>
      <c r="I175" t="s">
        <v>1690</v>
      </c>
      <c r="K175" t="s">
        <v>1954</v>
      </c>
      <c r="L175" t="s">
        <v>1472</v>
      </c>
      <c r="M175" t="s">
        <v>1473</v>
      </c>
      <c r="N175" t="s">
        <v>1476</v>
      </c>
      <c r="O175" t="s">
        <v>1477</v>
      </c>
      <c r="P175" t="s">
        <v>2237</v>
      </c>
      <c r="S175" t="s">
        <v>2522</v>
      </c>
    </row>
    <row r="176" spans="1:30" x14ac:dyDescent="0.35">
      <c r="A176" t="str" cm="1">
        <f t="array" ref="A176">_xlfn.IFS(S176=T176, S176,  ISBLANK(S176), T176, ISBLANK(T176), S176)</f>
        <v>application-business-426418</v>
      </c>
      <c r="B176" t="s">
        <v>409</v>
      </c>
      <c r="C176" t="e">
        <f>VLOOKUP(H176,'Asset Owners and IT Custodians'!$A$1:$A$148,1,FALSE)</f>
        <v>#N/A</v>
      </c>
      <c r="D176" t="e">
        <f>VLOOKUP(I176,'Asset Owners and IT Custodians'!$A$1:$A$148,1,FALSE)</f>
        <v>#N/A</v>
      </c>
      <c r="E176"/>
      <c r="F176" t="s">
        <v>4019</v>
      </c>
      <c r="G176" t="s">
        <v>1469</v>
      </c>
      <c r="H176" t="s">
        <v>1494</v>
      </c>
      <c r="I176" t="s">
        <v>1649</v>
      </c>
      <c r="K176" t="s">
        <v>1886</v>
      </c>
      <c r="L176" t="s">
        <v>1472</v>
      </c>
      <c r="M176" t="s">
        <v>1473</v>
      </c>
      <c r="N176" t="s">
        <v>1476</v>
      </c>
      <c r="O176" t="s">
        <v>1477</v>
      </c>
      <c r="P176" t="s">
        <v>2220</v>
      </c>
      <c r="S176" t="s">
        <v>2620</v>
      </c>
    </row>
    <row r="177" spans="1:30" ht="29" x14ac:dyDescent="0.35">
      <c r="A177" t="str" cm="1">
        <f t="array" ref="A177">_xlfn.IFS(S177=T177, S177,  ISBLANK(S177), T177, ISBLANK(T177), S177)</f>
        <v>application-business-1001313</v>
      </c>
      <c r="B177" t="s">
        <v>1143</v>
      </c>
      <c r="C177" t="str">
        <f>VLOOKUP(H177,'Asset Owners and IT Custodians'!$A$1:$A$148,1,FALSE)</f>
        <v>Akram Musa</v>
      </c>
      <c r="D177" t="str">
        <f>VLOOKUP(I177,'Asset Owners and IT Custodians'!$A$1:$A$148,1,FALSE)</f>
        <v>José van der Voorn</v>
      </c>
      <c r="E177" s="3" t="s">
        <v>3893</v>
      </c>
      <c r="F177" t="s">
        <v>4111</v>
      </c>
      <c r="G177" t="s">
        <v>1470</v>
      </c>
      <c r="H177" t="s">
        <v>1555</v>
      </c>
      <c r="I177" t="s">
        <v>1784</v>
      </c>
      <c r="J177" t="s">
        <v>3608</v>
      </c>
      <c r="K177" t="s">
        <v>2166</v>
      </c>
      <c r="L177" t="s">
        <v>1472</v>
      </c>
      <c r="M177" t="s">
        <v>1473</v>
      </c>
      <c r="N177" t="s">
        <v>1476</v>
      </c>
      <c r="O177" t="s">
        <v>1477</v>
      </c>
      <c r="P177" t="s">
        <v>2250</v>
      </c>
      <c r="S177" t="s">
        <v>3303</v>
      </c>
      <c r="T177" t="s">
        <v>3303</v>
      </c>
      <c r="U177" t="s">
        <v>3608</v>
      </c>
      <c r="V177" t="s">
        <v>3615</v>
      </c>
      <c r="W177" t="s">
        <v>3750</v>
      </c>
      <c r="X177" t="s">
        <v>3771</v>
      </c>
      <c r="Y177" t="s">
        <v>3783</v>
      </c>
      <c r="Z177" t="s">
        <v>3917</v>
      </c>
      <c r="AA177" t="s">
        <v>3918</v>
      </c>
      <c r="AB177" t="s">
        <v>3933</v>
      </c>
      <c r="AC177" t="s">
        <v>3608</v>
      </c>
      <c r="AD177" t="s">
        <v>3608</v>
      </c>
    </row>
    <row r="178" spans="1:30" ht="116" x14ac:dyDescent="0.35">
      <c r="A178" s="8" t="s">
        <v>4057</v>
      </c>
      <c r="B178" t="s">
        <v>1237</v>
      </c>
      <c r="C178" t="e">
        <f>VLOOKUP(H178,'Asset Owners and IT Custodians'!$A$1:$A$148,1,FALSE)</f>
        <v>#N/A</v>
      </c>
      <c r="D178" t="str">
        <f>VLOOKUP(I178,'Asset Owners and IT Custodians'!$A$1:$A$148,1,FALSE)</f>
        <v>Andre Jansen</v>
      </c>
      <c r="E178" s="3" t="s">
        <v>3902</v>
      </c>
      <c r="F178" t="s">
        <v>4050</v>
      </c>
      <c r="G178" t="s">
        <v>1471</v>
      </c>
      <c r="H178" s="7" t="s">
        <v>3753</v>
      </c>
      <c r="I178" t="s">
        <v>1624</v>
      </c>
      <c r="J178" t="s">
        <v>3608</v>
      </c>
      <c r="K178" s="7" t="s">
        <v>4058</v>
      </c>
      <c r="L178" t="s">
        <v>1472</v>
      </c>
      <c r="M178" t="s">
        <v>1473</v>
      </c>
      <c r="N178" t="s">
        <v>1476</v>
      </c>
      <c r="O178" t="s">
        <v>1477</v>
      </c>
      <c r="U178" t="s">
        <v>3607</v>
      </c>
      <c r="V178" t="s">
        <v>1792</v>
      </c>
      <c r="W178" t="s">
        <v>3753</v>
      </c>
      <c r="X178" t="s">
        <v>3778</v>
      </c>
      <c r="Y178" t="s">
        <v>3781</v>
      </c>
      <c r="Z178" t="s">
        <v>3917</v>
      </c>
      <c r="AA178" t="s">
        <v>3919</v>
      </c>
      <c r="AB178" t="s">
        <v>3920</v>
      </c>
    </row>
    <row r="179" spans="1:30" x14ac:dyDescent="0.35">
      <c r="A179" t="str" cm="1">
        <f t="array" ref="A179">_xlfn.IFS(S179=T179, S179,  ISBLANK(S179), T179, ISBLANK(T179), S179)</f>
        <v>application-support-1709776</v>
      </c>
      <c r="B179" t="s">
        <v>975</v>
      </c>
      <c r="C179" t="e">
        <f>VLOOKUP(H179,'Asset Owners and IT Custodians'!$A$1:$A$148,1,FALSE)</f>
        <v>#N/A</v>
      </c>
      <c r="D179" t="e">
        <f>VLOOKUP(I179,'Asset Owners and IT Custodians'!$A$1:$A$148,1,FALSE)</f>
        <v>#N/A</v>
      </c>
      <c r="E179"/>
      <c r="G179" t="s">
        <v>1469</v>
      </c>
      <c r="H179" t="s">
        <v>1530</v>
      </c>
      <c r="I179" t="s">
        <v>1640</v>
      </c>
      <c r="K179" t="s">
        <v>1941</v>
      </c>
      <c r="L179" t="s">
        <v>1472</v>
      </c>
      <c r="M179" t="s">
        <v>1473</v>
      </c>
      <c r="N179" t="s">
        <v>1476</v>
      </c>
      <c r="O179" t="s">
        <v>1477</v>
      </c>
      <c r="P179" t="s">
        <v>2236</v>
      </c>
      <c r="S179" t="s">
        <v>3147</v>
      </c>
    </row>
    <row r="180" spans="1:30" ht="43.5" x14ac:dyDescent="0.35">
      <c r="A180" t="str" cm="1">
        <f t="array" ref="A180">_xlfn.IFS(S180=T180, S180,  ISBLANK(S180), T180, ISBLANK(T180), S180)</f>
        <v>application-support-1183164</v>
      </c>
      <c r="B180" t="s">
        <v>1146</v>
      </c>
      <c r="C180" t="str">
        <f>VLOOKUP(H180,'Asset Owners and IT Custodians'!$A$1:$A$148,1,FALSE)</f>
        <v>Marcin Krzysztof Pakulnicki</v>
      </c>
      <c r="D180" t="str">
        <f>VLOOKUP(I180,'Asset Owners and IT Custodians'!$A$1:$A$148,1,FALSE)</f>
        <v>Rogier Festen</v>
      </c>
      <c r="E180" s="3" t="s">
        <v>3894</v>
      </c>
      <c r="F180" t="s">
        <v>4028</v>
      </c>
      <c r="G180" t="s">
        <v>1471</v>
      </c>
      <c r="H180" t="s">
        <v>1539</v>
      </c>
      <c r="I180" t="s">
        <v>1707</v>
      </c>
      <c r="J180" t="s">
        <v>3607</v>
      </c>
      <c r="K180" t="s">
        <v>1888</v>
      </c>
      <c r="L180" t="s">
        <v>1472</v>
      </c>
      <c r="M180" t="s">
        <v>1473</v>
      </c>
      <c r="N180" t="s">
        <v>1476</v>
      </c>
      <c r="O180" t="s">
        <v>1477</v>
      </c>
      <c r="T180" t="s">
        <v>4006</v>
      </c>
      <c r="U180" t="s">
        <v>3607</v>
      </c>
      <c r="V180" t="s">
        <v>3621</v>
      </c>
      <c r="W180" t="s">
        <v>3621</v>
      </c>
      <c r="X180" t="s">
        <v>3776</v>
      </c>
      <c r="Y180" t="s">
        <v>3782</v>
      </c>
      <c r="Z180" t="s">
        <v>3917</v>
      </c>
      <c r="AA180" t="s">
        <v>3919</v>
      </c>
      <c r="AB180" t="s">
        <v>3943</v>
      </c>
    </row>
    <row r="181" spans="1:30" x14ac:dyDescent="0.35">
      <c r="A181" t="str" cm="1">
        <f t="array" ref="A181">_xlfn.IFS(S181=T181, S181,  ISBLANK(S181), T181, ISBLANK(T181), S181)</f>
        <v>95b747eddb77f704395df7b31d96191d</v>
      </c>
      <c r="B181" t="s">
        <v>760</v>
      </c>
      <c r="C181" t="e">
        <f>VLOOKUP(H181,'Asset Owners and IT Custodians'!$A$1:$A$148,1,FALSE)</f>
        <v>#N/A</v>
      </c>
      <c r="D181" t="e">
        <f>VLOOKUP(I181,'Asset Owners and IT Custodians'!$A$1:$A$148,1,FALSE)</f>
        <v>#N/A</v>
      </c>
      <c r="E181"/>
      <c r="G181" t="s">
        <v>1469</v>
      </c>
      <c r="H181" t="s">
        <v>1519</v>
      </c>
      <c r="I181" t="s">
        <v>1693</v>
      </c>
      <c r="K181" t="s">
        <v>1910</v>
      </c>
      <c r="L181" t="s">
        <v>1472</v>
      </c>
      <c r="M181" t="s">
        <v>1473</v>
      </c>
      <c r="N181" t="s">
        <v>1476</v>
      </c>
      <c r="O181" t="s">
        <v>1477</v>
      </c>
      <c r="P181" t="s">
        <v>2233</v>
      </c>
      <c r="S181" t="s">
        <v>2945</v>
      </c>
    </row>
    <row r="182" spans="1:30" x14ac:dyDescent="0.35">
      <c r="A182" t="str" cm="1">
        <f t="array" ref="A182">_xlfn.IFS(S182=T182, S182,  ISBLANK(S182), T182, ISBLANK(T182), S182)</f>
        <v>2a00dc88c3607514e73b7fe4e40131c7</v>
      </c>
      <c r="B182" t="s">
        <v>363</v>
      </c>
      <c r="C182" t="e">
        <f>VLOOKUP(H182,'Asset Owners and IT Custodians'!$A$1:$A$148,1,FALSE)</f>
        <v>#N/A</v>
      </c>
      <c r="D182" t="e">
        <f>VLOOKUP(I182,'Asset Owners and IT Custodians'!$A$1:$A$148,1,FALSE)</f>
        <v>#N/A</v>
      </c>
      <c r="E182"/>
      <c r="F182" t="s">
        <v>4019</v>
      </c>
      <c r="G182" t="s">
        <v>1469</v>
      </c>
      <c r="H182" t="s">
        <v>1533</v>
      </c>
      <c r="I182" t="s">
        <v>1694</v>
      </c>
      <c r="K182" t="s">
        <v>1874</v>
      </c>
      <c r="L182" t="s">
        <v>1472</v>
      </c>
      <c r="M182" t="s">
        <v>1473</v>
      </c>
      <c r="N182" t="s">
        <v>1476</v>
      </c>
      <c r="O182" t="s">
        <v>1477</v>
      </c>
      <c r="S182" t="s">
        <v>2578</v>
      </c>
    </row>
    <row r="183" spans="1:30" x14ac:dyDescent="0.35">
      <c r="A183" t="str" cm="1">
        <f t="array" ref="A183">_xlfn.IFS(S183=T183, S183,  ISBLANK(S183), T183, ISBLANK(T183), S183)</f>
        <v>abf755981baeb090833ba9b3b24bcbab</v>
      </c>
      <c r="B183" t="s">
        <v>837</v>
      </c>
      <c r="C183" t="e">
        <f>VLOOKUP(H183,'Asset Owners and IT Custodians'!$A$1:$A$148,1,FALSE)</f>
        <v>#N/A</v>
      </c>
      <c r="D183" t="e">
        <f>VLOOKUP(I183,'Asset Owners and IT Custodians'!$A$1:$A$148,1,FALSE)</f>
        <v>#N/A</v>
      </c>
      <c r="E183"/>
      <c r="F183" t="s">
        <v>4019</v>
      </c>
      <c r="G183" t="s">
        <v>1469</v>
      </c>
      <c r="H183" t="s">
        <v>1519</v>
      </c>
      <c r="I183" t="s">
        <v>1772</v>
      </c>
      <c r="K183" t="s">
        <v>2022</v>
      </c>
      <c r="L183" t="s">
        <v>1472</v>
      </c>
      <c r="M183" t="s">
        <v>1473</v>
      </c>
      <c r="N183" t="s">
        <v>1476</v>
      </c>
      <c r="O183" t="s">
        <v>1477</v>
      </c>
      <c r="P183" t="s">
        <v>2233</v>
      </c>
      <c r="S183" t="s">
        <v>3017</v>
      </c>
    </row>
    <row r="184" spans="1:30" x14ac:dyDescent="0.35">
      <c r="A184" t="str" cm="1">
        <f t="array" ref="A184">_xlfn.IFS(S184=T184, S184,  ISBLANK(S184), T184, ISBLANK(T184), S184)</f>
        <v>b60010c8c3607514e73b7fe4e40131ba</v>
      </c>
      <c r="B184" t="s">
        <v>433</v>
      </c>
      <c r="C184" t="e">
        <f>VLOOKUP(H184,'Asset Owners and IT Custodians'!$A$1:$A$148,1,FALSE)</f>
        <v>#N/A</v>
      </c>
      <c r="D184" t="e">
        <f>VLOOKUP(I184,'Asset Owners and IT Custodians'!$A$1:$A$148,1,FALSE)</f>
        <v>#N/A</v>
      </c>
      <c r="E184"/>
      <c r="F184" t="s">
        <v>4019</v>
      </c>
      <c r="G184" t="s">
        <v>1469</v>
      </c>
      <c r="H184" t="s">
        <v>1533</v>
      </c>
      <c r="I184" t="s">
        <v>1694</v>
      </c>
      <c r="K184" t="s">
        <v>1874</v>
      </c>
      <c r="L184" t="s">
        <v>1472</v>
      </c>
      <c r="M184" t="s">
        <v>1473</v>
      </c>
      <c r="N184" t="s">
        <v>1476</v>
      </c>
      <c r="O184" t="s">
        <v>1477</v>
      </c>
      <c r="S184" t="s">
        <v>2643</v>
      </c>
    </row>
    <row r="185" spans="1:30" x14ac:dyDescent="0.35">
      <c r="A185" t="str" cm="1">
        <f t="array" ref="A185">_xlfn.IFS(S185=T185, S185,  ISBLANK(S185), T185, ISBLANK(T185), S185)</f>
        <v>application-business-990814</v>
      </c>
      <c r="B185" t="s">
        <v>632</v>
      </c>
      <c r="C185" t="str">
        <f>VLOOKUP(H185,'Asset Owners and IT Custodians'!$A$1:$A$148,1,FALSE)</f>
        <v>Rik-Jan van Bree</v>
      </c>
      <c r="D185" t="e">
        <f>VLOOKUP(I185,'Asset Owners and IT Custodians'!$A$1:$A$148,1,FALSE)</f>
        <v>#N/A</v>
      </c>
      <c r="E185"/>
      <c r="G185" t="s">
        <v>1470</v>
      </c>
      <c r="H185" t="s">
        <v>1503</v>
      </c>
      <c r="I185" t="s">
        <v>1659</v>
      </c>
      <c r="J185" t="s">
        <v>3608</v>
      </c>
      <c r="K185" t="s">
        <v>1935</v>
      </c>
      <c r="L185" t="s">
        <v>1472</v>
      </c>
      <c r="M185" t="s">
        <v>1473</v>
      </c>
      <c r="N185" t="s">
        <v>1476</v>
      </c>
      <c r="O185" t="s">
        <v>1477</v>
      </c>
      <c r="P185" t="s">
        <v>2226</v>
      </c>
      <c r="S185" t="s">
        <v>2820</v>
      </c>
      <c r="T185" t="s">
        <v>2820</v>
      </c>
      <c r="U185" t="s">
        <v>3607</v>
      </c>
      <c r="V185" t="s">
        <v>3615</v>
      </c>
      <c r="W185" t="s">
        <v>3655</v>
      </c>
      <c r="X185" t="s">
        <v>3778</v>
      </c>
      <c r="Y185" t="s">
        <v>3783</v>
      </c>
      <c r="Z185" t="s">
        <v>3917</v>
      </c>
      <c r="AA185" t="s">
        <v>3918</v>
      </c>
      <c r="AB185" t="s">
        <v>3933</v>
      </c>
      <c r="AC185" t="s">
        <v>3608</v>
      </c>
      <c r="AD185" t="s">
        <v>3608</v>
      </c>
    </row>
    <row r="186" spans="1:30" x14ac:dyDescent="0.35">
      <c r="A186" t="str" cm="1">
        <f t="array" ref="A186">_xlfn.IFS(S186=T186, S186,  ISBLANK(S186), T186, ISBLANK(T186), S186)</f>
        <v>application-business-1719673</v>
      </c>
      <c r="B186" t="s">
        <v>953</v>
      </c>
      <c r="C186" t="str">
        <f>VLOOKUP(H186,'Asset Owners and IT Custodians'!$A$1:$A$148,1,FALSE)</f>
        <v>Steven Frieswijk</v>
      </c>
      <c r="D186" t="str">
        <f>VLOOKUP(I186,'Asset Owners and IT Custodians'!$A$1:$A$148,1,FALSE)</f>
        <v>Liesbeth Berns</v>
      </c>
      <c r="E186"/>
      <c r="F186" t="s">
        <v>4017</v>
      </c>
      <c r="G186" t="s">
        <v>1471</v>
      </c>
      <c r="H186" t="s">
        <v>1514</v>
      </c>
      <c r="I186" t="s">
        <v>1671</v>
      </c>
      <c r="J186" t="s">
        <v>3607</v>
      </c>
      <c r="K186" t="s">
        <v>2136</v>
      </c>
      <c r="L186" t="s">
        <v>1472</v>
      </c>
      <c r="M186" t="s">
        <v>1473</v>
      </c>
      <c r="N186" t="s">
        <v>1476</v>
      </c>
      <c r="O186" t="s">
        <v>1477</v>
      </c>
      <c r="T186" t="s">
        <v>2313</v>
      </c>
      <c r="V186" t="s">
        <v>1671</v>
      </c>
      <c r="Y186" t="s">
        <v>3782</v>
      </c>
      <c r="Z186" t="s">
        <v>3917</v>
      </c>
      <c r="AA186" t="s">
        <v>3918</v>
      </c>
      <c r="AB186" t="s">
        <v>3944</v>
      </c>
      <c r="AC186" t="s">
        <v>3608</v>
      </c>
      <c r="AD186" t="s">
        <v>3608</v>
      </c>
    </row>
    <row r="187" spans="1:30" x14ac:dyDescent="0.35">
      <c r="A187" t="str" cm="1">
        <f t="array" ref="A187">_xlfn.IFS(S187=T187, S187,  ISBLANK(S187), T187, ISBLANK(T187), S187)</f>
        <v>cedc7cdadb8a2f8410d273200f961987</v>
      </c>
      <c r="B187" t="s">
        <v>1252</v>
      </c>
      <c r="C187" t="str">
        <f>VLOOKUP(H187,'Asset Owners and IT Custodians'!$A$1:$A$148,1,FALSE)</f>
        <v>Rik-Jan van Bree</v>
      </c>
      <c r="D187" t="e">
        <f>VLOOKUP(I187,'Asset Owners and IT Custodians'!$A$1:$A$148,1,FALSE)</f>
        <v>#N/A</v>
      </c>
      <c r="E187"/>
      <c r="G187" t="s">
        <v>1470</v>
      </c>
      <c r="H187" t="s">
        <v>1503</v>
      </c>
      <c r="I187" t="s">
        <v>1659</v>
      </c>
      <c r="J187" t="s">
        <v>3607</v>
      </c>
      <c r="K187" t="s">
        <v>1827</v>
      </c>
      <c r="L187" t="s">
        <v>1472</v>
      </c>
      <c r="M187" t="s">
        <v>1473</v>
      </c>
      <c r="N187" t="s">
        <v>1476</v>
      </c>
      <c r="O187" t="s">
        <v>1477</v>
      </c>
      <c r="P187" t="s">
        <v>2226</v>
      </c>
      <c r="S187" t="s">
        <v>3403</v>
      </c>
      <c r="T187" t="s">
        <v>3403</v>
      </c>
      <c r="U187" t="s">
        <v>3607</v>
      </c>
      <c r="V187" t="s">
        <v>3615</v>
      </c>
      <c r="W187" t="s">
        <v>3655</v>
      </c>
      <c r="Z187" t="s">
        <v>3917</v>
      </c>
      <c r="AA187" t="s">
        <v>3918</v>
      </c>
      <c r="AB187" t="s">
        <v>3933</v>
      </c>
      <c r="AC187" t="s">
        <v>3607</v>
      </c>
      <c r="AD187" t="s">
        <v>3607</v>
      </c>
    </row>
    <row r="188" spans="1:30" x14ac:dyDescent="0.35">
      <c r="A188" t="str" cm="1">
        <f t="array" ref="A188">_xlfn.IFS(S188=T188, S188,  ISBLANK(S188), T188, ISBLANK(T188), S188)</f>
        <v>2f56676adbbed05052516b4bd396198c</v>
      </c>
      <c r="B188" t="s">
        <v>511</v>
      </c>
      <c r="C188" t="str">
        <f>VLOOKUP(H188,'Asset Owners and IT Custodians'!$A$1:$A$148,1,FALSE)</f>
        <v>Pieter van Valenberg</v>
      </c>
      <c r="D188" t="e">
        <f>VLOOKUP(I188,'Asset Owners and IT Custodians'!$A$1:$A$148,1,FALSE)</f>
        <v>#N/A</v>
      </c>
      <c r="E188"/>
      <c r="G188" t="s">
        <v>1470</v>
      </c>
      <c r="H188" t="s">
        <v>1516</v>
      </c>
      <c r="I188" t="s">
        <v>1672</v>
      </c>
      <c r="J188" t="s">
        <v>3607</v>
      </c>
      <c r="K188" t="s">
        <v>1840</v>
      </c>
      <c r="L188" t="s">
        <v>1472</v>
      </c>
      <c r="M188" t="s">
        <v>1473</v>
      </c>
      <c r="N188" t="s">
        <v>1476</v>
      </c>
      <c r="O188" t="s">
        <v>1477</v>
      </c>
      <c r="S188" t="s">
        <v>2711</v>
      </c>
      <c r="T188" t="s">
        <v>2711</v>
      </c>
      <c r="U188" t="s">
        <v>3607</v>
      </c>
      <c r="X188" t="s">
        <v>3771</v>
      </c>
      <c r="Y188" t="s">
        <v>3781</v>
      </c>
      <c r="Z188" t="s">
        <v>3917</v>
      </c>
      <c r="AA188" t="s">
        <v>3919</v>
      </c>
      <c r="AB188" t="s">
        <v>3936</v>
      </c>
    </row>
    <row r="189" spans="1:30" x14ac:dyDescent="0.35">
      <c r="A189" t="str" cm="1">
        <f t="array" ref="A189">_xlfn.IFS(S189=T189, S189,  ISBLANK(S189), T189, ISBLANK(T189), S189)</f>
        <v>f72ebf8e9396a158cb9f382d6cba10c2</v>
      </c>
      <c r="B189" t="s">
        <v>783</v>
      </c>
      <c r="C189" t="e">
        <f>VLOOKUP(H189,'Asset Owners and IT Custodians'!$A$1:$A$148,1,FALSE)</f>
        <v>#N/A</v>
      </c>
      <c r="D189" t="e">
        <f>VLOOKUP(I189,'Asset Owners and IT Custodians'!$A$1:$A$148,1,FALSE)</f>
        <v>#N/A</v>
      </c>
      <c r="E189"/>
      <c r="F189" t="s">
        <v>4019</v>
      </c>
      <c r="G189" t="s">
        <v>1469</v>
      </c>
      <c r="H189" t="s">
        <v>1498</v>
      </c>
      <c r="I189" t="s">
        <v>1647</v>
      </c>
      <c r="K189" t="s">
        <v>1813</v>
      </c>
      <c r="L189" t="s">
        <v>1472</v>
      </c>
      <c r="M189" t="s">
        <v>1473</v>
      </c>
      <c r="N189" t="s">
        <v>1476</v>
      </c>
      <c r="O189" t="s">
        <v>1477</v>
      </c>
      <c r="S189" t="s">
        <v>2966</v>
      </c>
    </row>
    <row r="190" spans="1:30" x14ac:dyDescent="0.35">
      <c r="A190" t="str" cm="1">
        <f t="array" ref="A190">_xlfn.IFS(S190=T190, S190,  ISBLANK(S190), T190, ISBLANK(T190), S190)</f>
        <v>50c1eac2db517bc44f25f9f51d9619ec</v>
      </c>
      <c r="B190" t="s">
        <v>42</v>
      </c>
      <c r="C190" t="e">
        <f>VLOOKUP(H190,'Asset Owners and IT Custodians'!$A$1:$A$148,1,FALSE)</f>
        <v>#N/A</v>
      </c>
      <c r="D190" t="e">
        <f>VLOOKUP(I190,'Asset Owners and IT Custodians'!$A$1:$A$148,1,FALSE)</f>
        <v>#N/A</v>
      </c>
      <c r="E190"/>
      <c r="F190" t="s">
        <v>4019</v>
      </c>
      <c r="G190" t="s">
        <v>1469</v>
      </c>
      <c r="H190" t="s">
        <v>1492</v>
      </c>
      <c r="I190" t="s">
        <v>1647</v>
      </c>
      <c r="K190" t="s">
        <v>1813</v>
      </c>
      <c r="L190" t="s">
        <v>1472</v>
      </c>
      <c r="M190" t="s">
        <v>1473</v>
      </c>
      <c r="N190" t="s">
        <v>1476</v>
      </c>
      <c r="O190" t="s">
        <v>1477</v>
      </c>
      <c r="S190" t="s">
        <v>2282</v>
      </c>
    </row>
    <row r="191" spans="1:30" x14ac:dyDescent="0.35">
      <c r="A191" t="str" cm="1">
        <f t="array" ref="A191">_xlfn.IFS(S191=T191, S191,  ISBLANK(S191), T191, ISBLANK(T191), S191)</f>
        <v>application-business-34153</v>
      </c>
      <c r="B191" t="s">
        <v>1116</v>
      </c>
      <c r="C191" t="e">
        <f>VLOOKUP(H191,'Asset Owners and IT Custodians'!$A$1:$A$148,1,FALSE)</f>
        <v>#N/A</v>
      </c>
      <c r="D191" t="e">
        <f>VLOOKUP(I191,'Asset Owners and IT Custodians'!$A$1:$A$148,1,FALSE)</f>
        <v>#N/A</v>
      </c>
      <c r="E191"/>
      <c r="F191" t="s">
        <v>4019</v>
      </c>
      <c r="G191" t="s">
        <v>1469</v>
      </c>
      <c r="H191" t="s">
        <v>1496</v>
      </c>
      <c r="I191" t="s">
        <v>1654</v>
      </c>
      <c r="K191" t="s">
        <v>1820</v>
      </c>
      <c r="L191" t="s">
        <v>1472</v>
      </c>
      <c r="M191" t="s">
        <v>1473</v>
      </c>
      <c r="N191" t="s">
        <v>1476</v>
      </c>
      <c r="O191" t="s">
        <v>1477</v>
      </c>
      <c r="P191" t="s">
        <v>2223</v>
      </c>
      <c r="S191" t="s">
        <v>3279</v>
      </c>
    </row>
    <row r="192" spans="1:30" x14ac:dyDescent="0.35">
      <c r="A192" t="str" cm="1">
        <f t="array" ref="A192">_xlfn.IFS(S192=T192, S192,  ISBLANK(S192), T192, ISBLANK(T192), S192)</f>
        <v>835c3720db30efc0df6ff7b31d96199e</v>
      </c>
      <c r="B192" t="s">
        <v>1027</v>
      </c>
      <c r="C192" t="e">
        <f>VLOOKUP(H192,'Asset Owners and IT Custodians'!$A$1:$A$148,1,FALSE)</f>
        <v>#N/A</v>
      </c>
      <c r="D192" t="e">
        <f>VLOOKUP(I192,'Asset Owners and IT Custodians'!$A$1:$A$148,1,FALSE)</f>
        <v>#N/A</v>
      </c>
      <c r="E192"/>
      <c r="G192" t="s">
        <v>1469</v>
      </c>
      <c r="H192" t="s">
        <v>1508</v>
      </c>
      <c r="I192" t="s">
        <v>1675</v>
      </c>
      <c r="K192" t="s">
        <v>1814</v>
      </c>
      <c r="L192" t="s">
        <v>1472</v>
      </c>
      <c r="M192" t="s">
        <v>1473</v>
      </c>
      <c r="N192" t="s">
        <v>1476</v>
      </c>
      <c r="O192" t="s">
        <v>1477</v>
      </c>
      <c r="S192" t="s">
        <v>3195</v>
      </c>
    </row>
    <row r="193" spans="1:30" x14ac:dyDescent="0.35">
      <c r="A193" t="str" cm="1">
        <f t="array" ref="A193">_xlfn.IFS(S193=T193, S193,  ISBLANK(S193), T193, ISBLANK(T193), S193)</f>
        <v>682f9a85db8fe380b94cf3731d9619fb</v>
      </c>
      <c r="B193" t="s">
        <v>968</v>
      </c>
      <c r="C193" t="e">
        <f>VLOOKUP(H193,'Asset Owners and IT Custodians'!$A$1:$A$148,1,FALSE)</f>
        <v>#N/A</v>
      </c>
      <c r="D193" t="e">
        <f>VLOOKUP(I193,'Asset Owners and IT Custodians'!$A$1:$A$148,1,FALSE)</f>
        <v>#N/A</v>
      </c>
      <c r="E193"/>
      <c r="G193" t="s">
        <v>1469</v>
      </c>
      <c r="H193" t="s">
        <v>1483</v>
      </c>
      <c r="I193" t="s">
        <v>1640</v>
      </c>
      <c r="K193" t="s">
        <v>1824</v>
      </c>
      <c r="L193" t="s">
        <v>1472</v>
      </c>
      <c r="M193" t="s">
        <v>1473</v>
      </c>
      <c r="N193" t="s">
        <v>1476</v>
      </c>
      <c r="O193" t="s">
        <v>1477</v>
      </c>
      <c r="P193" t="s">
        <v>2215</v>
      </c>
      <c r="S193" t="s">
        <v>3140</v>
      </c>
    </row>
    <row r="194" spans="1:30" x14ac:dyDescent="0.35">
      <c r="A194" t="str" cm="1">
        <f t="array" ref="A194">_xlfn.IFS(S194=T194, S194,  ISBLANK(S194), T194, ISBLANK(T194), S194)</f>
        <v>41fc6ba21bc61550f33dea83b24bcb9f</v>
      </c>
      <c r="B194" t="s">
        <v>941</v>
      </c>
      <c r="C194" t="e">
        <f>VLOOKUP(H194,'Asset Owners and IT Custodians'!$A$1:$A$148,1,FALSE)</f>
        <v>#N/A</v>
      </c>
      <c r="D194" t="e">
        <f>VLOOKUP(I194,'Asset Owners and IT Custodians'!$A$1:$A$148,1,FALSE)</f>
        <v>#N/A</v>
      </c>
      <c r="E194"/>
      <c r="F194" t="s">
        <v>4019</v>
      </c>
      <c r="G194" t="s">
        <v>1469</v>
      </c>
      <c r="H194" t="s">
        <v>1480</v>
      </c>
      <c r="I194" t="s">
        <v>1685</v>
      </c>
      <c r="K194" t="s">
        <v>2133</v>
      </c>
      <c r="L194" t="s">
        <v>1472</v>
      </c>
      <c r="M194" t="s">
        <v>1473</v>
      </c>
      <c r="N194" t="s">
        <v>1476</v>
      </c>
      <c r="O194" t="s">
        <v>1477</v>
      </c>
      <c r="P194" t="s">
        <v>2212</v>
      </c>
      <c r="S194" t="s">
        <v>3115</v>
      </c>
    </row>
    <row r="195" spans="1:30" x14ac:dyDescent="0.35">
      <c r="A195" t="str" cm="1">
        <f t="array" ref="A195">_xlfn.IFS(S195=T195, S195,  ISBLANK(S195), T195, ISBLANK(T195), S195)</f>
        <v>93195b0ddbf844d06771f5f51d961979</v>
      </c>
      <c r="B195" t="s">
        <v>667</v>
      </c>
      <c r="C195" t="e">
        <f>VLOOKUP(H195,'Asset Owners and IT Custodians'!$A$1:$A$148,1,FALSE)</f>
        <v>#N/A</v>
      </c>
      <c r="D195" t="e">
        <f>VLOOKUP(I195,'Asset Owners and IT Custodians'!$A$1:$A$148,1,FALSE)</f>
        <v>#N/A</v>
      </c>
      <c r="E195"/>
      <c r="F195" t="s">
        <v>4019</v>
      </c>
      <c r="G195" t="s">
        <v>1469</v>
      </c>
      <c r="H195" t="s">
        <v>1496</v>
      </c>
      <c r="I195" t="s">
        <v>1652</v>
      </c>
      <c r="K195" t="s">
        <v>1818</v>
      </c>
      <c r="L195" t="s">
        <v>1472</v>
      </c>
      <c r="M195" t="s">
        <v>1473</v>
      </c>
      <c r="N195" t="s">
        <v>1476</v>
      </c>
      <c r="O195" t="s">
        <v>1477</v>
      </c>
      <c r="P195" t="s">
        <v>2223</v>
      </c>
      <c r="S195" t="s">
        <v>2855</v>
      </c>
    </row>
    <row r="196" spans="1:30" x14ac:dyDescent="0.35">
      <c r="A196" t="str" cm="1">
        <f t="array" ref="A196">_xlfn.IFS(S196=T196, S196,  ISBLANK(S196), T196, ISBLANK(T196), S196)</f>
        <v>application-support-1701109</v>
      </c>
      <c r="B196" t="s">
        <v>1437</v>
      </c>
      <c r="C196" t="e">
        <f>VLOOKUP(H196,'Asset Owners and IT Custodians'!$A$1:$A$148,1,FALSE)</f>
        <v>#N/A</v>
      </c>
      <c r="D196" t="e">
        <f>VLOOKUP(I196,'Asset Owners and IT Custodians'!$A$1:$A$148,1,FALSE)</f>
        <v>#N/A</v>
      </c>
      <c r="E196"/>
      <c r="G196" t="s">
        <v>1469</v>
      </c>
      <c r="H196" t="s">
        <v>1504</v>
      </c>
      <c r="I196" t="s">
        <v>1660</v>
      </c>
      <c r="K196" t="s">
        <v>1837</v>
      </c>
      <c r="L196" t="s">
        <v>1472</v>
      </c>
      <c r="M196" t="s">
        <v>1473</v>
      </c>
      <c r="N196" t="s">
        <v>1476</v>
      </c>
      <c r="O196" t="s">
        <v>1477</v>
      </c>
      <c r="P196" t="s">
        <v>2227</v>
      </c>
      <c r="S196" t="s">
        <v>3577</v>
      </c>
    </row>
    <row r="197" spans="1:30" x14ac:dyDescent="0.35">
      <c r="A197" t="str" cm="1">
        <f t="array" ref="A197">_xlfn.IFS(S197=T197, S197,  ISBLANK(S197), T197, ISBLANK(T197), S197)</f>
        <v>6f69352e1b41555065bd4042b24bcb44</v>
      </c>
      <c r="B197" t="s">
        <v>872</v>
      </c>
      <c r="C197" t="e">
        <f>VLOOKUP(H197,'Asset Owners and IT Custodians'!$A$1:$A$148,1,FALSE)</f>
        <v>#N/A</v>
      </c>
      <c r="D197" t="e">
        <f>VLOOKUP(I197,'Asset Owners and IT Custodians'!$A$1:$A$148,1,FALSE)</f>
        <v>#N/A</v>
      </c>
      <c r="E197"/>
      <c r="F197" t="s">
        <v>4019</v>
      </c>
      <c r="G197" t="s">
        <v>1469</v>
      </c>
      <c r="H197" t="s">
        <v>1519</v>
      </c>
      <c r="I197" t="s">
        <v>1767</v>
      </c>
      <c r="K197" t="s">
        <v>2118</v>
      </c>
      <c r="L197" t="s">
        <v>1472</v>
      </c>
      <c r="M197" t="s">
        <v>1473</v>
      </c>
      <c r="N197" t="s">
        <v>1476</v>
      </c>
      <c r="O197" t="s">
        <v>1477</v>
      </c>
      <c r="P197" t="s">
        <v>2233</v>
      </c>
      <c r="S197" t="s">
        <v>3048</v>
      </c>
    </row>
    <row r="198" spans="1:30" x14ac:dyDescent="0.35">
      <c r="A198" t="str" cm="1">
        <f t="array" ref="A198">_xlfn.IFS(S198=T198, S198,  ISBLANK(S198), T198, ISBLANK(T198), S198)</f>
        <v>bda7a76f1b66d9547771639ce54bcb03</v>
      </c>
      <c r="B198" t="s">
        <v>651</v>
      </c>
      <c r="C198" t="e">
        <f>VLOOKUP(H198,'Asset Owners and IT Custodians'!$A$1:$A$148,1,FALSE)</f>
        <v>#N/A</v>
      </c>
      <c r="D198" t="e">
        <f>VLOOKUP(I198,'Asset Owners and IT Custodians'!$A$1:$A$148,1,FALSE)</f>
        <v>#N/A</v>
      </c>
      <c r="E198"/>
      <c r="F198" t="s">
        <v>4019</v>
      </c>
      <c r="G198" t="s">
        <v>1469</v>
      </c>
      <c r="H198" t="s">
        <v>1597</v>
      </c>
      <c r="I198" t="s">
        <v>1696</v>
      </c>
      <c r="K198" t="s">
        <v>1876</v>
      </c>
      <c r="L198" t="s">
        <v>1472</v>
      </c>
      <c r="M198" t="s">
        <v>1473</v>
      </c>
      <c r="N198" t="s">
        <v>1476</v>
      </c>
      <c r="O198" t="s">
        <v>1477</v>
      </c>
      <c r="S198" t="s">
        <v>2839</v>
      </c>
    </row>
    <row r="199" spans="1:30" x14ac:dyDescent="0.35">
      <c r="A199" t="str" cm="1">
        <f t="array" ref="A199">_xlfn.IFS(S199=T199, S199,  ISBLANK(S199), T199, ISBLANK(T199), S199)</f>
        <v>application-support-1621999</v>
      </c>
      <c r="B199" t="s">
        <v>794</v>
      </c>
      <c r="C199" t="e">
        <f>VLOOKUP(H199,'Asset Owners and IT Custodians'!$A$1:$A$148,1,FALSE)</f>
        <v>#N/A</v>
      </c>
      <c r="D199" t="e">
        <f>VLOOKUP(I199,'Asset Owners and IT Custodians'!$A$1:$A$148,1,FALSE)</f>
        <v>#N/A</v>
      </c>
      <c r="E199"/>
      <c r="F199" t="s">
        <v>4019</v>
      </c>
      <c r="G199" t="s">
        <v>1469</v>
      </c>
      <c r="H199" t="s">
        <v>1496</v>
      </c>
      <c r="I199" t="s">
        <v>1669</v>
      </c>
      <c r="K199" t="s">
        <v>1818</v>
      </c>
      <c r="L199" t="s">
        <v>1472</v>
      </c>
      <c r="M199" t="s">
        <v>1473</v>
      </c>
      <c r="N199" t="s">
        <v>1476</v>
      </c>
      <c r="O199" t="s">
        <v>1477</v>
      </c>
      <c r="P199" t="s">
        <v>2223</v>
      </c>
      <c r="S199" t="s">
        <v>2976</v>
      </c>
    </row>
    <row r="200" spans="1:30" ht="43.5" x14ac:dyDescent="0.35">
      <c r="A200" t="str" cm="1">
        <f t="array" ref="A200">_xlfn.IFS(S200=T200, S200,  ISBLANK(S200), T200, ISBLANK(T200), S200)</f>
        <v>c6bbc4c0db53df80d1fb34bffe961930</v>
      </c>
      <c r="B200" t="s">
        <v>1097</v>
      </c>
      <c r="C200" t="str">
        <f>VLOOKUP(H200,'Asset Owners and IT Custodians'!$A$1:$A$148,1,FALSE)</f>
        <v>Emile Scheilen</v>
      </c>
      <c r="D200" t="e">
        <f>VLOOKUP(I200,'Asset Owners and IT Custodians'!$A$1:$A$148,1,FALSE)</f>
        <v>#N/A</v>
      </c>
      <c r="E200" s="3" t="s">
        <v>3890</v>
      </c>
      <c r="G200" t="s">
        <v>1470</v>
      </c>
      <c r="H200" t="s">
        <v>1506</v>
      </c>
      <c r="I200" t="s">
        <v>1732</v>
      </c>
      <c r="J200" t="s">
        <v>3607</v>
      </c>
      <c r="K200" t="s">
        <v>2062</v>
      </c>
      <c r="L200" t="s">
        <v>1472</v>
      </c>
      <c r="M200" t="s">
        <v>1473</v>
      </c>
      <c r="N200" t="s">
        <v>1476</v>
      </c>
      <c r="O200" t="s">
        <v>1477</v>
      </c>
      <c r="P200" t="s">
        <v>2228</v>
      </c>
      <c r="S200" t="s">
        <v>3261</v>
      </c>
      <c r="T200" t="s">
        <v>3261</v>
      </c>
      <c r="U200" t="s">
        <v>3608</v>
      </c>
      <c r="V200" t="s">
        <v>1762</v>
      </c>
      <c r="X200" t="s">
        <v>3774</v>
      </c>
      <c r="Y200" t="s">
        <v>3782</v>
      </c>
      <c r="Z200" t="s">
        <v>3917</v>
      </c>
      <c r="AA200" t="s">
        <v>3919</v>
      </c>
      <c r="AB200" t="s">
        <v>3944</v>
      </c>
    </row>
    <row r="201" spans="1:30" x14ac:dyDescent="0.35">
      <c r="A201" t="str" cm="1">
        <f t="array" ref="A201">_xlfn.IFS(S201=T201, S201,  ISBLANK(S201), T201, ISBLANK(T201), S201)</f>
        <v>991970b4db0b3bc4dae3ffc41d961976</v>
      </c>
      <c r="B201" t="s">
        <v>925</v>
      </c>
      <c r="C201" t="e">
        <f>VLOOKUP(H201,'Asset Owners and IT Custodians'!$A$1:$A$148,1,FALSE)</f>
        <v>#N/A</v>
      </c>
      <c r="D201" t="e">
        <f>VLOOKUP(I201,'Asset Owners and IT Custodians'!$A$1:$A$148,1,FALSE)</f>
        <v>#N/A</v>
      </c>
      <c r="E201"/>
      <c r="G201" t="s">
        <v>1469</v>
      </c>
      <c r="H201" t="s">
        <v>1504</v>
      </c>
      <c r="I201" t="s">
        <v>1660</v>
      </c>
      <c r="K201" t="s">
        <v>1837</v>
      </c>
      <c r="L201" t="s">
        <v>1472</v>
      </c>
      <c r="M201" t="s">
        <v>1473</v>
      </c>
      <c r="N201" t="s">
        <v>1476</v>
      </c>
      <c r="O201" t="s">
        <v>1477</v>
      </c>
      <c r="P201" t="s">
        <v>2227</v>
      </c>
      <c r="S201" t="s">
        <v>3100</v>
      </c>
    </row>
    <row r="202" spans="1:30" x14ac:dyDescent="0.35">
      <c r="A202" t="str" cm="1">
        <f t="array" ref="A202">_xlfn.IFS(S202=T202, S202,  ISBLANK(S202), T202, ISBLANK(T202), S202)</f>
        <v>b5d60e13db40c744eb6370600f9619b1</v>
      </c>
      <c r="B202" t="s">
        <v>893</v>
      </c>
      <c r="C202" t="str">
        <f>VLOOKUP(H202,'Asset Owners and IT Custodians'!$A$1:$A$148,1,FALSE)</f>
        <v>Jan Reuterink</v>
      </c>
      <c r="D202" t="e">
        <f>VLOOKUP(I202,'Asset Owners and IT Custodians'!$A$1:$A$148,1,FALSE)</f>
        <v>#N/A</v>
      </c>
      <c r="E202"/>
      <c r="G202" t="s">
        <v>1470</v>
      </c>
      <c r="H202" t="s">
        <v>1497</v>
      </c>
      <c r="I202" t="s">
        <v>1716</v>
      </c>
      <c r="J202" t="s">
        <v>3608</v>
      </c>
      <c r="K202" t="s">
        <v>2124</v>
      </c>
      <c r="L202" t="s">
        <v>1472</v>
      </c>
      <c r="M202" t="s">
        <v>1473</v>
      </c>
      <c r="N202" t="s">
        <v>1476</v>
      </c>
      <c r="O202" t="s">
        <v>1477</v>
      </c>
      <c r="P202" t="s">
        <v>2224</v>
      </c>
      <c r="S202" t="s">
        <v>3068</v>
      </c>
      <c r="T202" t="s">
        <v>3068</v>
      </c>
      <c r="U202" t="s">
        <v>3607</v>
      </c>
      <c r="V202" t="s">
        <v>1699</v>
      </c>
      <c r="W202" t="s">
        <v>1677</v>
      </c>
      <c r="X202" t="s">
        <v>3775</v>
      </c>
      <c r="Y202" t="s">
        <v>3781</v>
      </c>
      <c r="Z202" t="s">
        <v>3917</v>
      </c>
      <c r="AA202" t="s">
        <v>3918</v>
      </c>
      <c r="AB202" t="s">
        <v>3938</v>
      </c>
      <c r="AC202" t="s">
        <v>3608</v>
      </c>
      <c r="AD202" t="s">
        <v>3959</v>
      </c>
    </row>
    <row r="203" spans="1:30" x14ac:dyDescent="0.35">
      <c r="A203" t="str" cm="1">
        <f t="array" ref="A203">_xlfn.IFS(S203=T203, S203,  ISBLANK(S203), T203, ISBLANK(T203), S203)</f>
        <v>application-support-1621963</v>
      </c>
      <c r="B203" t="s">
        <v>749</v>
      </c>
      <c r="C203" t="e">
        <f>VLOOKUP(H203,'Asset Owners and IT Custodians'!$A$1:$A$148,1,FALSE)</f>
        <v>#N/A</v>
      </c>
      <c r="D203" t="e">
        <f>VLOOKUP(I203,'Asset Owners and IT Custodians'!$A$1:$A$148,1,FALSE)</f>
        <v>#N/A</v>
      </c>
      <c r="E203"/>
      <c r="F203" t="s">
        <v>4019</v>
      </c>
      <c r="G203" t="s">
        <v>1469</v>
      </c>
      <c r="H203" t="s">
        <v>1496</v>
      </c>
      <c r="I203" t="s">
        <v>1654</v>
      </c>
      <c r="K203" t="s">
        <v>1818</v>
      </c>
      <c r="L203" t="s">
        <v>1472</v>
      </c>
      <c r="M203" t="s">
        <v>1473</v>
      </c>
      <c r="N203" t="s">
        <v>1476</v>
      </c>
      <c r="O203" t="s">
        <v>1477</v>
      </c>
      <c r="P203" t="s">
        <v>2223</v>
      </c>
      <c r="S203" t="s">
        <v>2934</v>
      </c>
    </row>
    <row r="204" spans="1:30" x14ac:dyDescent="0.35">
      <c r="A204" t="str" cm="1">
        <f t="array" ref="A204">_xlfn.IFS(S204=T204, S204,  ISBLANK(S204), T204, ISBLANK(T204), S204)</f>
        <v>application-business-1312352</v>
      </c>
      <c r="B204" t="s">
        <v>1335</v>
      </c>
      <c r="C204" t="str">
        <f>VLOOKUP(H204,'Asset Owners and IT Custodians'!$A$1:$A$148,1,FALSE)</f>
        <v>Guido Smit</v>
      </c>
      <c r="D204" t="str">
        <f>VLOOKUP(I204,'Asset Owners and IT Custodians'!$A$1:$A$148,1,FALSE)</f>
        <v>Matthias Neuner</v>
      </c>
      <c r="E204"/>
      <c r="F204" t="s">
        <v>4111</v>
      </c>
      <c r="G204" t="s">
        <v>1469</v>
      </c>
      <c r="H204" t="s">
        <v>1489</v>
      </c>
      <c r="I204" t="s">
        <v>1689</v>
      </c>
      <c r="K204" t="s">
        <v>2196</v>
      </c>
      <c r="L204" t="s">
        <v>1472</v>
      </c>
      <c r="M204" t="s">
        <v>1473</v>
      </c>
      <c r="N204" t="s">
        <v>1476</v>
      </c>
      <c r="O204" t="s">
        <v>1477</v>
      </c>
      <c r="P204" t="s">
        <v>2218</v>
      </c>
      <c r="S204" t="s">
        <v>3482</v>
      </c>
    </row>
    <row r="205" spans="1:30" x14ac:dyDescent="0.35">
      <c r="A205" t="str" cm="1">
        <f t="array" ref="A205">_xlfn.IFS(S205=T205, S205,  ISBLANK(S205), T205, ISBLANK(T205), S205)</f>
        <v>e6b6d3031b65a4d02516ebd3b24bcbbb</v>
      </c>
      <c r="B205" t="s">
        <v>1151</v>
      </c>
      <c r="C205" t="str">
        <f>VLOOKUP(H205,'Asset Owners and IT Custodians'!$A$1:$A$148,1,FALSE)</f>
        <v>Guido Smit</v>
      </c>
      <c r="D205" t="str">
        <f>VLOOKUP(I205,'Asset Owners and IT Custodians'!$A$1:$A$148,1,FALSE)</f>
        <v>Matthias Neuner</v>
      </c>
      <c r="E205"/>
      <c r="F205" t="s">
        <v>4111</v>
      </c>
      <c r="G205" t="s">
        <v>1470</v>
      </c>
      <c r="H205" t="s">
        <v>1489</v>
      </c>
      <c r="I205" t="s">
        <v>1689</v>
      </c>
      <c r="J205" t="s">
        <v>3607</v>
      </c>
      <c r="K205" t="s">
        <v>2167</v>
      </c>
      <c r="L205" t="s">
        <v>1472</v>
      </c>
      <c r="M205" t="s">
        <v>1473</v>
      </c>
      <c r="N205" t="s">
        <v>1476</v>
      </c>
      <c r="O205" t="s">
        <v>1477</v>
      </c>
      <c r="P205" t="s">
        <v>2218</v>
      </c>
      <c r="S205" t="s">
        <v>3310</v>
      </c>
      <c r="T205" t="s">
        <v>3310</v>
      </c>
      <c r="Z205" t="s">
        <v>3917</v>
      </c>
      <c r="AA205" t="s">
        <v>3919</v>
      </c>
      <c r="AB205" t="s">
        <v>3926</v>
      </c>
    </row>
    <row r="206" spans="1:30" x14ac:dyDescent="0.35">
      <c r="A206" t="str" cm="1">
        <f t="array" ref="A206">_xlfn.IFS(S206=T206, S206,  ISBLANK(S206), T206, ISBLANK(T206), S206)</f>
        <v>211d3f3ddb6350905f9e917bd396196f</v>
      </c>
      <c r="B206" t="s">
        <v>711</v>
      </c>
      <c r="C206" t="e">
        <f>VLOOKUP(H206,'Asset Owners and IT Custodians'!$A$1:$A$148,1,FALSE)</f>
        <v>#N/A</v>
      </c>
      <c r="D206" t="str">
        <f>VLOOKUP(I206,'Asset Owners and IT Custodians'!$A$1:$A$148,1,FALSE)</f>
        <v>Elles Ogink</v>
      </c>
      <c r="E206"/>
      <c r="F206" t="s">
        <v>4111</v>
      </c>
      <c r="G206" t="s">
        <v>1470</v>
      </c>
      <c r="H206" t="s">
        <v>1522</v>
      </c>
      <c r="I206" t="s">
        <v>1679</v>
      </c>
      <c r="J206" t="s">
        <v>3607</v>
      </c>
      <c r="K206" t="s">
        <v>2082</v>
      </c>
      <c r="L206" t="s">
        <v>1472</v>
      </c>
      <c r="M206" t="s">
        <v>1473</v>
      </c>
      <c r="N206" t="s">
        <v>1476</v>
      </c>
      <c r="O206" t="s">
        <v>1477</v>
      </c>
      <c r="P206" t="s">
        <v>2234</v>
      </c>
      <c r="S206" t="s">
        <v>2897</v>
      </c>
      <c r="T206" t="s">
        <v>2897</v>
      </c>
      <c r="U206" t="s">
        <v>3607</v>
      </c>
      <c r="V206" t="s">
        <v>3616</v>
      </c>
      <c r="W206" t="s">
        <v>3685</v>
      </c>
      <c r="Z206" t="s">
        <v>3917</v>
      </c>
      <c r="AA206" t="s">
        <v>3919</v>
      </c>
      <c r="AB206" t="s">
        <v>3922</v>
      </c>
    </row>
    <row r="207" spans="1:30" x14ac:dyDescent="0.35">
      <c r="A207" t="str" cm="1">
        <f t="array" ref="A207">_xlfn.IFS(S207=T207, S207,  ISBLANK(S207), T207, ISBLANK(T207), S207)</f>
        <v>af706e3adb64c850f2ae5cd4dc9619e8</v>
      </c>
      <c r="B207" t="s">
        <v>120</v>
      </c>
      <c r="C207" t="e">
        <f>VLOOKUP(H207,'Asset Owners and IT Custodians'!$A$1:$A$148,1,FALSE)</f>
        <v>#N/A</v>
      </c>
      <c r="D207" t="str">
        <f>VLOOKUP(I207,'Asset Owners and IT Custodians'!$A$1:$A$148,1,FALSE)</f>
        <v>Jacques Schram</v>
      </c>
      <c r="E207"/>
      <c r="F207" t="s">
        <v>4111</v>
      </c>
      <c r="G207" t="s">
        <v>1470</v>
      </c>
      <c r="H207" t="s">
        <v>1479</v>
      </c>
      <c r="I207" t="s">
        <v>1683</v>
      </c>
      <c r="J207" t="s">
        <v>3608</v>
      </c>
      <c r="K207" t="s">
        <v>1870</v>
      </c>
      <c r="L207" t="s">
        <v>1472</v>
      </c>
      <c r="M207" t="s">
        <v>1473</v>
      </c>
      <c r="N207" t="s">
        <v>1476</v>
      </c>
      <c r="O207" t="s">
        <v>1477</v>
      </c>
      <c r="P207" t="s">
        <v>2211</v>
      </c>
      <c r="S207" t="s">
        <v>2356</v>
      </c>
      <c r="T207" t="s">
        <v>2356</v>
      </c>
      <c r="U207" t="s">
        <v>3607</v>
      </c>
      <c r="V207" t="s">
        <v>3610</v>
      </c>
      <c r="W207" t="s">
        <v>3664</v>
      </c>
      <c r="X207" t="s">
        <v>3772</v>
      </c>
      <c r="Y207" t="s">
        <v>3781</v>
      </c>
      <c r="Z207" t="s">
        <v>3917</v>
      </c>
      <c r="AA207" t="s">
        <v>3919</v>
      </c>
      <c r="AB207" t="s">
        <v>3920</v>
      </c>
    </row>
    <row r="208" spans="1:30" ht="116" x14ac:dyDescent="0.35">
      <c r="A208" t="str" cm="1">
        <f t="array" ref="A208">_xlfn.IFS(S208=T208, S208,  ISBLANK(S208), T208, ISBLANK(T208), S208)</f>
        <v>d7c07552dbd0e38cd1fb34bffe96190e</v>
      </c>
      <c r="B208" t="s">
        <v>938</v>
      </c>
      <c r="C208" t="str">
        <f>VLOOKUP(H208,'Asset Owners and IT Custodians'!$A$1:$A$148,1,FALSE)</f>
        <v>Emile Scheilen</v>
      </c>
      <c r="D208" t="e">
        <f>VLOOKUP(I208,'Asset Owners and IT Custodians'!$A$1:$A$148,1,FALSE)</f>
        <v>#N/A</v>
      </c>
      <c r="E208" s="3" t="s">
        <v>3877</v>
      </c>
      <c r="G208" t="s">
        <v>1470</v>
      </c>
      <c r="H208" t="s">
        <v>1506</v>
      </c>
      <c r="I208" t="s">
        <v>1732</v>
      </c>
      <c r="J208" t="s">
        <v>3608</v>
      </c>
      <c r="K208" t="s">
        <v>2131</v>
      </c>
      <c r="L208" t="s">
        <v>1472</v>
      </c>
      <c r="M208" t="s">
        <v>1473</v>
      </c>
      <c r="N208" t="s">
        <v>1476</v>
      </c>
      <c r="O208" t="s">
        <v>1477</v>
      </c>
      <c r="P208" t="s">
        <v>2228</v>
      </c>
      <c r="S208" t="s">
        <v>3112</v>
      </c>
      <c r="T208" t="s">
        <v>3112</v>
      </c>
      <c r="U208" t="s">
        <v>3608</v>
      </c>
      <c r="V208" t="s">
        <v>1708</v>
      </c>
      <c r="W208" t="s">
        <v>3743</v>
      </c>
      <c r="X208" t="s">
        <v>3774</v>
      </c>
      <c r="Y208" t="s">
        <v>3782</v>
      </c>
      <c r="Z208" t="s">
        <v>3917</v>
      </c>
      <c r="AA208" t="s">
        <v>3918</v>
      </c>
      <c r="AB208" t="s">
        <v>3944</v>
      </c>
      <c r="AC208" t="s">
        <v>3608</v>
      </c>
      <c r="AD208" t="s">
        <v>3608</v>
      </c>
    </row>
    <row r="209" spans="1:30" ht="29" x14ac:dyDescent="0.35">
      <c r="A209" t="str" cm="1">
        <f t="array" ref="A209">_xlfn.IFS(S209=T209, S209,  ISBLANK(S209), T209, ISBLANK(T209), S209)</f>
        <v>7f56676adbbed05052516b4bd39619e8</v>
      </c>
      <c r="B209" t="s">
        <v>89</v>
      </c>
      <c r="C209" t="str">
        <f>VLOOKUP(H209,'Asset Owners and IT Custodians'!$A$1:$A$148,1,FALSE)</f>
        <v>Pieter van Valenberg</v>
      </c>
      <c r="D209" t="e">
        <f>VLOOKUP(I209,'Asset Owners and IT Custodians'!$A$1:$A$148,1,FALSE)</f>
        <v>#N/A</v>
      </c>
      <c r="E209" s="3" t="s">
        <v>3790</v>
      </c>
      <c r="F209" t="s">
        <v>4028</v>
      </c>
      <c r="G209" t="s">
        <v>1470</v>
      </c>
      <c r="H209" t="s">
        <v>1516</v>
      </c>
      <c r="I209" t="s">
        <v>1672</v>
      </c>
      <c r="J209" t="s">
        <v>3607</v>
      </c>
      <c r="K209" t="s">
        <v>1847</v>
      </c>
      <c r="L209" t="s">
        <v>1472</v>
      </c>
      <c r="M209" t="s">
        <v>1473</v>
      </c>
      <c r="N209" t="s">
        <v>1476</v>
      </c>
      <c r="O209" t="s">
        <v>1477</v>
      </c>
      <c r="S209" t="s">
        <v>2326</v>
      </c>
      <c r="T209" t="s">
        <v>2326</v>
      </c>
      <c r="U209" t="s">
        <v>3607</v>
      </c>
      <c r="Z209" t="s">
        <v>3917</v>
      </c>
      <c r="AA209" t="s">
        <v>3919</v>
      </c>
      <c r="AB209" t="s">
        <v>3936</v>
      </c>
    </row>
    <row r="210" spans="1:30" x14ac:dyDescent="0.35">
      <c r="A210" t="str" cm="1">
        <f t="array" ref="A210">_xlfn.IFS(S210=T210, S210,  ISBLANK(S210), T210, ISBLANK(T210), S210)</f>
        <v>1fe402901bdfcd90f5de2022b24bcbdd</v>
      </c>
      <c r="B210" t="s">
        <v>604</v>
      </c>
      <c r="C210" t="e">
        <f>VLOOKUP(H210,'Asset Owners and IT Custodians'!$A$1:$A$148,1,FALSE)</f>
        <v>#N/A</v>
      </c>
      <c r="D210" t="e">
        <f>VLOOKUP(I210,'Asset Owners and IT Custodians'!$A$1:$A$148,1,FALSE)</f>
        <v>#N/A</v>
      </c>
      <c r="E210"/>
      <c r="F210" t="s">
        <v>4019</v>
      </c>
      <c r="G210" t="s">
        <v>1469</v>
      </c>
      <c r="H210" t="s">
        <v>1592</v>
      </c>
      <c r="I210" t="s">
        <v>1730</v>
      </c>
      <c r="K210" t="s">
        <v>2025</v>
      </c>
      <c r="L210" t="s">
        <v>1472</v>
      </c>
      <c r="M210" t="s">
        <v>1473</v>
      </c>
      <c r="N210" t="s">
        <v>1476</v>
      </c>
      <c r="O210" t="s">
        <v>1477</v>
      </c>
      <c r="P210" t="s">
        <v>2265</v>
      </c>
      <c r="S210" t="s">
        <v>2796</v>
      </c>
    </row>
    <row r="211" spans="1:30" x14ac:dyDescent="0.35">
      <c r="A211" t="str" cm="1">
        <f t="array" ref="A211">_xlfn.IFS(S211=T211, S211,  ISBLANK(S211), T211, ISBLANK(T211), S211)</f>
        <v>5e7607001b7bdc9012b8a9b7bd4bcb31</v>
      </c>
      <c r="B211" t="s">
        <v>215</v>
      </c>
      <c r="C211" t="e">
        <f>VLOOKUP(H211,'Asset Owners and IT Custodians'!$A$1:$A$148,1,FALSE)</f>
        <v>#N/A</v>
      </c>
      <c r="D211" t="e">
        <f>VLOOKUP(I211,'Asset Owners and IT Custodians'!$A$1:$A$148,1,FALSE)</f>
        <v>#N/A</v>
      </c>
      <c r="E211"/>
      <c r="G211" t="s">
        <v>1469</v>
      </c>
      <c r="H211" t="s">
        <v>1501</v>
      </c>
      <c r="I211" t="s">
        <v>1657</v>
      </c>
      <c r="K211" t="s">
        <v>1825</v>
      </c>
      <c r="L211" t="s">
        <v>1472</v>
      </c>
      <c r="M211" t="s">
        <v>1473</v>
      </c>
      <c r="N211" t="s">
        <v>1476</v>
      </c>
      <c r="O211" t="s">
        <v>1477</v>
      </c>
      <c r="S211" t="s">
        <v>2441</v>
      </c>
    </row>
    <row r="212" spans="1:30" ht="29" x14ac:dyDescent="0.35">
      <c r="A212" t="str" cm="1">
        <f t="array" ref="A212">_xlfn.IFS(S212=T212, S212,  ISBLANK(S212), T212, ISBLANK(T212), S212)</f>
        <v>application-business-1742436</v>
      </c>
      <c r="B212" t="s">
        <v>440</v>
      </c>
      <c r="C212" t="str">
        <f>VLOOKUP(H212,'Asset Owners and IT Custodians'!$A$1:$A$148,1,FALSE)</f>
        <v>Antoon Starink</v>
      </c>
      <c r="D212" t="str">
        <f>VLOOKUP(I212,'Asset Owners and IT Custodians'!$A$1:$A$148,1,FALSE)</f>
        <v>Ed Spitteler</v>
      </c>
      <c r="E212" s="3" t="s">
        <v>3830</v>
      </c>
      <c r="F212" t="s">
        <v>4111</v>
      </c>
      <c r="G212" t="s">
        <v>1470</v>
      </c>
      <c r="H212" t="s">
        <v>1578</v>
      </c>
      <c r="I212" t="s">
        <v>1637</v>
      </c>
      <c r="J212" t="s">
        <v>3608</v>
      </c>
      <c r="K212" t="s">
        <v>1996</v>
      </c>
      <c r="L212" t="s">
        <v>1472</v>
      </c>
      <c r="M212" t="s">
        <v>1473</v>
      </c>
      <c r="N212" t="s">
        <v>1476</v>
      </c>
      <c r="O212" t="s">
        <v>1477</v>
      </c>
      <c r="P212" t="s">
        <v>2258</v>
      </c>
      <c r="S212" t="s">
        <v>2650</v>
      </c>
      <c r="T212" t="s">
        <v>2650</v>
      </c>
      <c r="U212" t="s">
        <v>3607</v>
      </c>
      <c r="V212" t="s">
        <v>1637</v>
      </c>
      <c r="W212" t="s">
        <v>1578</v>
      </c>
      <c r="X212" t="s">
        <v>3772</v>
      </c>
      <c r="Y212" t="s">
        <v>3781</v>
      </c>
      <c r="Z212" t="s">
        <v>3917</v>
      </c>
      <c r="AA212" t="s">
        <v>3918</v>
      </c>
      <c r="AB212" t="s">
        <v>3921</v>
      </c>
      <c r="AC212" t="s">
        <v>3607</v>
      </c>
    </row>
    <row r="213" spans="1:30" x14ac:dyDescent="0.35">
      <c r="A213" t="str" cm="1">
        <f t="array" ref="A213">_xlfn.IFS(S213=T213, S213,  ISBLANK(S213), T213, ISBLANK(T213), S213)</f>
        <v>application-business-646367</v>
      </c>
      <c r="B213" t="s">
        <v>812</v>
      </c>
      <c r="C213" t="str">
        <f>VLOOKUP(H213,'Asset Owners and IT Custodians'!$A$1:$A$148,1,FALSE)</f>
        <v>Tine Puttenaers</v>
      </c>
      <c r="D213" t="e">
        <f>VLOOKUP(I213,'Asset Owners and IT Custodians'!$A$1:$A$148,1,FALSE)</f>
        <v>#N/A</v>
      </c>
      <c r="E213"/>
      <c r="G213" t="s">
        <v>1469</v>
      </c>
      <c r="H213" t="s">
        <v>1531</v>
      </c>
      <c r="I213" t="s">
        <v>1690</v>
      </c>
      <c r="K213" t="s">
        <v>2104</v>
      </c>
      <c r="L213" t="s">
        <v>1472</v>
      </c>
      <c r="M213" t="s">
        <v>1473</v>
      </c>
      <c r="N213" t="s">
        <v>1476</v>
      </c>
      <c r="O213" t="s">
        <v>1477</v>
      </c>
      <c r="P213" t="s">
        <v>2237</v>
      </c>
      <c r="S213" t="s">
        <v>2992</v>
      </c>
    </row>
    <row r="214" spans="1:30" x14ac:dyDescent="0.35">
      <c r="A214" t="str" cm="1">
        <f t="array" ref="A214">_xlfn.IFS(S214=T214, S214,  ISBLANK(S214), T214, ISBLANK(T214), S214)</f>
        <v>9dbb7dc1db3e0050bfa9b34ffe96198f</v>
      </c>
      <c r="B214" t="s">
        <v>1367</v>
      </c>
      <c r="C214" t="e">
        <f>VLOOKUP(H214,'Asset Owners and IT Custodians'!$A$1:$A$148,1,FALSE)</f>
        <v>#N/A</v>
      </c>
      <c r="D214" t="e">
        <f>VLOOKUP(I214,'Asset Owners and IT Custodians'!$A$1:$A$148,1,FALSE)</f>
        <v>#N/A</v>
      </c>
      <c r="E214"/>
      <c r="G214" t="s">
        <v>1469</v>
      </c>
      <c r="H214" t="s">
        <v>1505</v>
      </c>
      <c r="I214" t="s">
        <v>1661</v>
      </c>
      <c r="K214" t="s">
        <v>1829</v>
      </c>
      <c r="L214" t="s">
        <v>1472</v>
      </c>
      <c r="M214" t="s">
        <v>1473</v>
      </c>
      <c r="N214" t="s">
        <v>1476</v>
      </c>
      <c r="O214" t="s">
        <v>1477</v>
      </c>
      <c r="S214" t="s">
        <v>3511</v>
      </c>
    </row>
    <row r="215" spans="1:30" x14ac:dyDescent="0.35">
      <c r="A215" t="str" cm="1">
        <f t="array" ref="A215">_xlfn.IFS(S215=T215, S215,  ISBLANK(S215), T215, ISBLANK(T215), S215)</f>
        <v>74303fdfdbea40106e24b6bffe96197b</v>
      </c>
      <c r="B215" t="s">
        <v>681</v>
      </c>
      <c r="C215" t="e">
        <f>VLOOKUP(H215,'Asset Owners and IT Custodians'!$A$1:$A$148,1,FALSE)</f>
        <v>#N/A</v>
      </c>
      <c r="D215" t="e">
        <f>VLOOKUP(I215,'Asset Owners and IT Custodians'!$A$1:$A$148,1,FALSE)</f>
        <v>#N/A</v>
      </c>
      <c r="E215"/>
      <c r="G215" t="s">
        <v>1469</v>
      </c>
      <c r="H215" t="s">
        <v>1529</v>
      </c>
      <c r="I215" t="s">
        <v>1688</v>
      </c>
      <c r="K215" t="s">
        <v>1864</v>
      </c>
      <c r="L215" t="s">
        <v>1472</v>
      </c>
      <c r="M215" t="s">
        <v>1473</v>
      </c>
      <c r="N215" t="s">
        <v>1476</v>
      </c>
      <c r="O215" t="s">
        <v>1477</v>
      </c>
      <c r="S215" t="s">
        <v>2868</v>
      </c>
    </row>
    <row r="216" spans="1:30" x14ac:dyDescent="0.35">
      <c r="A216" t="str" cm="1">
        <f t="array" ref="A216">_xlfn.IFS(S216=T216, S216,  ISBLANK(S216), T216, ISBLANK(T216), S216)</f>
        <v>1bfff95287ee05d04ba3ecec3fbb352e</v>
      </c>
      <c r="B216" t="s">
        <v>1243</v>
      </c>
      <c r="C216" t="e">
        <f>VLOOKUP(H216,'Asset Owners and IT Custodians'!$A$1:$A$148,1,FALSE)</f>
        <v>#N/A</v>
      </c>
      <c r="D216" t="e">
        <f>VLOOKUP(I216,'Asset Owners and IT Custodians'!$A$1:$A$148,1,FALSE)</f>
        <v>#N/A</v>
      </c>
      <c r="E216"/>
      <c r="F216" t="s">
        <v>4019</v>
      </c>
      <c r="G216" t="s">
        <v>1469</v>
      </c>
      <c r="H216" t="s">
        <v>1494</v>
      </c>
      <c r="I216" t="s">
        <v>1654</v>
      </c>
      <c r="K216" t="s">
        <v>2184</v>
      </c>
      <c r="L216" t="s">
        <v>1472</v>
      </c>
      <c r="M216" t="s">
        <v>1473</v>
      </c>
      <c r="N216" t="s">
        <v>1476</v>
      </c>
      <c r="O216" t="s">
        <v>1477</v>
      </c>
      <c r="P216" t="s">
        <v>2220</v>
      </c>
      <c r="S216" t="s">
        <v>3395</v>
      </c>
    </row>
    <row r="217" spans="1:30" x14ac:dyDescent="0.35">
      <c r="A217" t="str" cm="1">
        <f t="array" ref="A217">_xlfn.IFS(S217=T217, S217,  ISBLANK(S217), T217, ISBLANK(T217), S217)</f>
        <v>4fe133cbdb1c2b4ceb6370600f961962</v>
      </c>
      <c r="B217" t="s">
        <v>248</v>
      </c>
      <c r="C217" t="e">
        <f>VLOOKUP(H217,'Asset Owners and IT Custodians'!$A$1:$A$148,1,FALSE)</f>
        <v>#N/A</v>
      </c>
      <c r="D217" t="e">
        <f>VLOOKUP(I217,'Asset Owners and IT Custodians'!$A$1:$A$148,1,FALSE)</f>
        <v>#N/A</v>
      </c>
      <c r="E217"/>
      <c r="G217" t="s">
        <v>1469</v>
      </c>
      <c r="H217" t="s">
        <v>1483</v>
      </c>
      <c r="I217" t="s">
        <v>1640</v>
      </c>
      <c r="K217" t="s">
        <v>1933</v>
      </c>
      <c r="L217" t="s">
        <v>1472</v>
      </c>
      <c r="M217" t="s">
        <v>1473</v>
      </c>
      <c r="N217" t="s">
        <v>1476</v>
      </c>
      <c r="O217" t="s">
        <v>1477</v>
      </c>
      <c r="P217" t="s">
        <v>2215</v>
      </c>
      <c r="S217" t="s">
        <v>2473</v>
      </c>
    </row>
    <row r="218" spans="1:30" ht="29" x14ac:dyDescent="0.35">
      <c r="A218" t="str" cm="1">
        <f t="array" ref="A218">_xlfn.IFS(S218=T218, S218,  ISBLANK(S218), T218, ISBLANK(T218), S218)</f>
        <v>application-business-1535810</v>
      </c>
      <c r="B218" t="s">
        <v>1211</v>
      </c>
      <c r="C218" t="str">
        <f>VLOOKUP(H218,'Asset Owners and IT Custodians'!$A$1:$A$148,1,FALSE)</f>
        <v>Emile Scheilen</v>
      </c>
      <c r="D218" t="e">
        <f>VLOOKUP(I218,'Asset Owners and IT Custodians'!$A$1:$A$148,1,FALSE)</f>
        <v>#N/A</v>
      </c>
      <c r="E218" s="3" t="s">
        <v>3864</v>
      </c>
      <c r="G218" t="s">
        <v>1470</v>
      </c>
      <c r="H218" t="s">
        <v>1506</v>
      </c>
      <c r="I218" t="s">
        <v>1732</v>
      </c>
      <c r="J218" t="s">
        <v>3607</v>
      </c>
      <c r="K218" t="s">
        <v>2102</v>
      </c>
      <c r="L218" t="s">
        <v>1472</v>
      </c>
      <c r="M218" t="s">
        <v>1473</v>
      </c>
      <c r="N218" t="s">
        <v>1476</v>
      </c>
      <c r="O218" t="s">
        <v>1477</v>
      </c>
      <c r="P218" t="s">
        <v>2228</v>
      </c>
      <c r="S218" t="s">
        <v>3365</v>
      </c>
      <c r="T218" t="s">
        <v>3365</v>
      </c>
      <c r="U218" t="s">
        <v>3607</v>
      </c>
      <c r="V218" t="s">
        <v>1708</v>
      </c>
      <c r="Z218" t="s">
        <v>3917</v>
      </c>
      <c r="AA218" t="s">
        <v>3919</v>
      </c>
      <c r="AB218" t="s">
        <v>3944</v>
      </c>
    </row>
    <row r="219" spans="1:30" x14ac:dyDescent="0.35">
      <c r="A219" t="str" cm="1">
        <f t="array" ref="A219">_xlfn.IFS(S219=T219, S219,  ISBLANK(S219), T219, ISBLANK(T219), S219)</f>
        <v>009fd221dbd90380aa8af9231d96198b</v>
      </c>
      <c r="B219" t="s">
        <v>311</v>
      </c>
      <c r="C219" t="str">
        <f>VLOOKUP(H219,'Asset Owners and IT Custodians'!$A$1:$A$148,1,FALSE)</f>
        <v>Akram Musa</v>
      </c>
      <c r="D219" t="e">
        <f>VLOOKUP(I219,'Asset Owners and IT Custodians'!$A$1:$A$148,1,FALSE)</f>
        <v>#N/A</v>
      </c>
      <c r="E219"/>
      <c r="G219" t="s">
        <v>1470</v>
      </c>
      <c r="H219" t="s">
        <v>1555</v>
      </c>
      <c r="I219" t="s">
        <v>1711</v>
      </c>
      <c r="J219" t="s">
        <v>3607</v>
      </c>
      <c r="K219" t="s">
        <v>1958</v>
      </c>
      <c r="L219" t="s">
        <v>1472</v>
      </c>
      <c r="M219" t="s">
        <v>1473</v>
      </c>
      <c r="N219" t="s">
        <v>1476</v>
      </c>
      <c r="O219" t="s">
        <v>1477</v>
      </c>
      <c r="P219" t="s">
        <v>2250</v>
      </c>
      <c r="S219" t="s">
        <v>2529</v>
      </c>
      <c r="T219" t="s">
        <v>2529</v>
      </c>
      <c r="U219" t="s">
        <v>3607</v>
      </c>
      <c r="V219" t="s">
        <v>3615</v>
      </c>
      <c r="Z219" t="s">
        <v>3917</v>
      </c>
      <c r="AA219" t="s">
        <v>3918</v>
      </c>
      <c r="AB219" t="s">
        <v>3933</v>
      </c>
      <c r="AC219" t="s">
        <v>3608</v>
      </c>
      <c r="AD219" t="s">
        <v>3960</v>
      </c>
    </row>
    <row r="220" spans="1:30" ht="43.5" x14ac:dyDescent="0.35">
      <c r="A220" t="str" cm="1">
        <f t="array" ref="A220">_xlfn.IFS(S220=T220, S220,  ISBLANK(S220), T220, ISBLANK(T220), S220)</f>
        <v>c06ed2a9db990380aa8af9231d96192c</v>
      </c>
      <c r="B220" t="s">
        <v>1295</v>
      </c>
      <c r="C220" t="str">
        <f>VLOOKUP(H220,'Asset Owners and IT Custodians'!$A$1:$A$148,1,FALSE)</f>
        <v>Akram Musa</v>
      </c>
      <c r="D220" t="e">
        <f>VLOOKUP(I220,'Asset Owners and IT Custodians'!$A$1:$A$148,1,FALSE)</f>
        <v>#N/A</v>
      </c>
      <c r="E220" s="3" t="s">
        <v>3906</v>
      </c>
      <c r="G220" t="s">
        <v>1470</v>
      </c>
      <c r="H220" t="s">
        <v>1555</v>
      </c>
      <c r="I220" t="s">
        <v>1711</v>
      </c>
      <c r="J220" t="s">
        <v>3608</v>
      </c>
      <c r="K220" t="s">
        <v>1958</v>
      </c>
      <c r="L220" t="s">
        <v>1472</v>
      </c>
      <c r="M220" t="s">
        <v>1473</v>
      </c>
      <c r="N220" t="s">
        <v>1476</v>
      </c>
      <c r="O220" t="s">
        <v>1477</v>
      </c>
      <c r="P220" t="s">
        <v>2250</v>
      </c>
      <c r="S220" t="s">
        <v>3445</v>
      </c>
      <c r="T220" t="s">
        <v>3445</v>
      </c>
      <c r="U220" t="s">
        <v>3608</v>
      </c>
      <c r="V220" t="s">
        <v>3615</v>
      </c>
      <c r="W220" t="s">
        <v>3761</v>
      </c>
      <c r="X220" t="s">
        <v>3775</v>
      </c>
      <c r="Y220" t="s">
        <v>3783</v>
      </c>
      <c r="Z220" t="s">
        <v>3917</v>
      </c>
      <c r="AA220" t="s">
        <v>3918</v>
      </c>
      <c r="AB220" t="s">
        <v>3933</v>
      </c>
      <c r="AC220" t="s">
        <v>3608</v>
      </c>
      <c r="AD220" t="s">
        <v>3608</v>
      </c>
    </row>
    <row r="221" spans="1:30" x14ac:dyDescent="0.35">
      <c r="A221" t="str" cm="1">
        <f t="array" ref="A221">_xlfn.IFS(S221=T221, S221,  ISBLANK(S221), T221, ISBLANK(T221), S221)</f>
        <v>f0df1661dbd90380aa8af9231d961909</v>
      </c>
      <c r="B221" t="s">
        <v>741</v>
      </c>
      <c r="C221" t="str">
        <f>VLOOKUP(H221,'Asset Owners and IT Custodians'!$A$1:$A$148,1,FALSE)</f>
        <v>Akram Musa</v>
      </c>
      <c r="D221" t="e">
        <f>VLOOKUP(I221,'Asset Owners and IT Custodians'!$A$1:$A$148,1,FALSE)</f>
        <v>#N/A</v>
      </c>
      <c r="E221"/>
      <c r="G221" t="s">
        <v>1470</v>
      </c>
      <c r="H221" t="s">
        <v>1555</v>
      </c>
      <c r="I221" t="s">
        <v>1711</v>
      </c>
      <c r="J221" t="s">
        <v>3607</v>
      </c>
      <c r="K221" t="s">
        <v>1958</v>
      </c>
      <c r="L221" t="s">
        <v>1472</v>
      </c>
      <c r="M221" t="s">
        <v>1473</v>
      </c>
      <c r="N221" t="s">
        <v>1476</v>
      </c>
      <c r="O221" t="s">
        <v>1477</v>
      </c>
      <c r="P221" t="s">
        <v>2250</v>
      </c>
      <c r="S221" t="s">
        <v>2927</v>
      </c>
      <c r="T221" t="s">
        <v>2927</v>
      </c>
      <c r="U221" t="s">
        <v>3607</v>
      </c>
      <c r="V221" t="s">
        <v>3615</v>
      </c>
      <c r="Z221" t="s">
        <v>3917</v>
      </c>
      <c r="AA221" t="s">
        <v>3918</v>
      </c>
      <c r="AB221" t="s">
        <v>3933</v>
      </c>
      <c r="AC221" t="s">
        <v>3607</v>
      </c>
      <c r="AD221" t="s">
        <v>3607</v>
      </c>
    </row>
    <row r="222" spans="1:30" x14ac:dyDescent="0.35">
      <c r="A222" t="str" cm="1">
        <f t="array" ref="A222">_xlfn.IFS(S222=T222, S222,  ISBLANK(S222), T222, ISBLANK(T222), S222)</f>
        <v>a40d6871dbf7ff40268ff1c51d9619db</v>
      </c>
      <c r="B222" t="s">
        <v>878</v>
      </c>
      <c r="C222" t="e">
        <f>VLOOKUP(H222,'Asset Owners and IT Custodians'!$A$1:$A$148,1,FALSE)</f>
        <v>#N/A</v>
      </c>
      <c r="D222" t="e">
        <f>VLOOKUP(I222,'Asset Owners and IT Custodians'!$A$1:$A$148,1,FALSE)</f>
        <v>#N/A</v>
      </c>
      <c r="E222"/>
      <c r="F222" t="s">
        <v>4019</v>
      </c>
      <c r="G222" t="s">
        <v>1469</v>
      </c>
      <c r="H222" t="s">
        <v>1480</v>
      </c>
      <c r="I222" t="s">
        <v>1685</v>
      </c>
      <c r="K222" t="s">
        <v>2121</v>
      </c>
      <c r="L222" t="s">
        <v>1472</v>
      </c>
      <c r="M222" t="s">
        <v>1473</v>
      </c>
      <c r="N222" t="s">
        <v>1476</v>
      </c>
      <c r="O222" t="s">
        <v>1477</v>
      </c>
      <c r="P222" t="s">
        <v>2212</v>
      </c>
      <c r="S222" t="s">
        <v>3054</v>
      </c>
    </row>
    <row r="223" spans="1:30" x14ac:dyDescent="0.35">
      <c r="A223" t="str" cm="1">
        <f t="array" ref="A223">_xlfn.IFS(S223=T223, S223,  ISBLANK(S223), T223, ISBLANK(T223), S223)</f>
        <v>b32ebf8e9396a158cb9f382d6cba1077</v>
      </c>
      <c r="B223" t="s">
        <v>181</v>
      </c>
      <c r="C223" t="e">
        <f>VLOOKUP(H223,'Asset Owners and IT Custodians'!$A$1:$A$148,1,FALSE)</f>
        <v>#N/A</v>
      </c>
      <c r="D223" t="e">
        <f>VLOOKUP(I223,'Asset Owners and IT Custodians'!$A$1:$A$148,1,FALSE)</f>
        <v>#N/A</v>
      </c>
      <c r="E223"/>
      <c r="F223" t="s">
        <v>4019</v>
      </c>
      <c r="G223" t="s">
        <v>1469</v>
      </c>
      <c r="H223" t="s">
        <v>1498</v>
      </c>
      <c r="I223" t="s">
        <v>1647</v>
      </c>
      <c r="K223" t="s">
        <v>1813</v>
      </c>
      <c r="L223" t="s">
        <v>1472</v>
      </c>
      <c r="M223" t="s">
        <v>1473</v>
      </c>
      <c r="N223" t="s">
        <v>1476</v>
      </c>
      <c r="O223" t="s">
        <v>1477</v>
      </c>
      <c r="S223" t="s">
        <v>2412</v>
      </c>
    </row>
    <row r="224" spans="1:30" x14ac:dyDescent="0.35">
      <c r="A224" t="str" cm="1">
        <f t="array" ref="A224">_xlfn.IFS(S224=T224, S224,  ISBLANK(S224), T224, ISBLANK(T224), S224)</f>
        <v>9946878a1b7a60d432114262b24bcb2c</v>
      </c>
      <c r="B224" t="s">
        <v>991</v>
      </c>
      <c r="C224" t="e">
        <f>VLOOKUP(H224,'Asset Owners and IT Custodians'!$A$1:$A$148,1,FALSE)</f>
        <v>#N/A</v>
      </c>
      <c r="D224" t="e">
        <f>VLOOKUP(I224,'Asset Owners and IT Custodians'!$A$1:$A$148,1,FALSE)</f>
        <v>#N/A</v>
      </c>
      <c r="E224"/>
      <c r="G224" t="s">
        <v>1469</v>
      </c>
      <c r="H224" t="s">
        <v>1553</v>
      </c>
      <c r="I224" t="s">
        <v>1675</v>
      </c>
      <c r="K224" t="s">
        <v>1892</v>
      </c>
      <c r="L224" t="s">
        <v>1472</v>
      </c>
      <c r="M224" t="s">
        <v>1473</v>
      </c>
      <c r="N224" t="s">
        <v>1476</v>
      </c>
      <c r="O224" t="s">
        <v>1477</v>
      </c>
      <c r="S224" t="s">
        <v>3161</v>
      </c>
    </row>
    <row r="225" spans="1:30" x14ac:dyDescent="0.35">
      <c r="A225" t="str" cm="1">
        <f t="array" ref="A225">_xlfn.IFS(S225=T225, S225,  ISBLANK(S225), T225, ISBLANK(T225), S225)</f>
        <v>9dee0987dbae889cd59179600f961952</v>
      </c>
      <c r="B225" t="s">
        <v>117</v>
      </c>
      <c r="C225" t="e">
        <f>VLOOKUP(H225,'Asset Owners and IT Custodians'!$A$1:$A$148,1,FALSE)</f>
        <v>#N/A</v>
      </c>
      <c r="D225" t="e">
        <f>VLOOKUP(I225,'Asset Owners and IT Custodians'!$A$1:$A$148,1,FALSE)</f>
        <v>#N/A</v>
      </c>
      <c r="E225"/>
      <c r="G225" t="s">
        <v>1469</v>
      </c>
      <c r="H225" t="s">
        <v>1530</v>
      </c>
      <c r="I225" t="s">
        <v>1640</v>
      </c>
      <c r="K225" t="s">
        <v>1867</v>
      </c>
      <c r="L225" t="s">
        <v>1472</v>
      </c>
      <c r="M225" t="s">
        <v>1473</v>
      </c>
      <c r="N225" t="s">
        <v>1476</v>
      </c>
      <c r="O225" t="s">
        <v>1477</v>
      </c>
      <c r="P225" t="s">
        <v>2236</v>
      </c>
      <c r="S225" t="s">
        <v>2353</v>
      </c>
    </row>
    <row r="226" spans="1:30" x14ac:dyDescent="0.35">
      <c r="A226" t="str" cm="1">
        <f t="array" ref="A226">_xlfn.IFS(S226=T226, S226,  ISBLANK(S226), T226, ISBLANK(T226), S226)</f>
        <v>291e48afdb6bbf80268ff1c51d96196f</v>
      </c>
      <c r="B226" t="s">
        <v>606</v>
      </c>
      <c r="C226" t="str">
        <f>VLOOKUP(H226,'Asset Owners and IT Custodians'!$A$1:$A$148,1,FALSE)</f>
        <v>Steven Frieswijk</v>
      </c>
      <c r="D226" t="str">
        <f>VLOOKUP(I226,'Asset Owners and IT Custodians'!$A$1:$A$148,1,FALSE)</f>
        <v>Tommy van de Zande</v>
      </c>
      <c r="E226"/>
      <c r="F226" t="s">
        <v>4056</v>
      </c>
      <c r="G226" t="s">
        <v>1471</v>
      </c>
      <c r="H226" t="s">
        <v>1514</v>
      </c>
      <c r="I226" t="s">
        <v>1702</v>
      </c>
      <c r="J226" t="s">
        <v>3607</v>
      </c>
      <c r="K226" t="s">
        <v>2052</v>
      </c>
      <c r="L226" t="s">
        <v>1472</v>
      </c>
      <c r="M226" t="s">
        <v>1473</v>
      </c>
      <c r="N226" t="s">
        <v>1476</v>
      </c>
      <c r="O226" t="s">
        <v>1477</v>
      </c>
      <c r="T226" t="s">
        <v>3988</v>
      </c>
      <c r="Z226" t="s">
        <v>3917</v>
      </c>
      <c r="AA226" t="s">
        <v>3918</v>
      </c>
      <c r="AB226" t="s">
        <v>3944</v>
      </c>
      <c r="AC226" t="s">
        <v>3607</v>
      </c>
    </row>
    <row r="227" spans="1:30" x14ac:dyDescent="0.35">
      <c r="A227" t="str" cm="1">
        <f t="array" ref="A227">_xlfn.IFS(S227=T227, S227,  ISBLANK(S227), T227, ISBLANK(T227), S227)</f>
        <v>e00688d3db575fc4df385a48dc9619f9</v>
      </c>
      <c r="B227" t="s">
        <v>1452</v>
      </c>
      <c r="C227" t="e">
        <f>VLOOKUP(H227,'Asset Owners and IT Custodians'!$A$1:$A$148,1,FALSE)</f>
        <v>#N/A</v>
      </c>
      <c r="D227" t="e">
        <f>VLOOKUP(I227,'Asset Owners and IT Custodians'!$A$1:$A$148,1,FALSE)</f>
        <v>#N/A</v>
      </c>
      <c r="E227"/>
      <c r="F227" t="s">
        <v>4111</v>
      </c>
      <c r="G227" t="s">
        <v>1469</v>
      </c>
      <c r="H227" t="s">
        <v>1512</v>
      </c>
      <c r="I227" t="s">
        <v>1667</v>
      </c>
      <c r="K227" t="s">
        <v>1835</v>
      </c>
      <c r="L227" t="s">
        <v>1472</v>
      </c>
      <c r="M227" t="s">
        <v>1473</v>
      </c>
      <c r="N227" t="s">
        <v>1476</v>
      </c>
      <c r="O227" t="s">
        <v>1477</v>
      </c>
      <c r="P227" t="s">
        <v>2229</v>
      </c>
      <c r="S227" t="s">
        <v>3591</v>
      </c>
    </row>
    <row r="228" spans="1:30" x14ac:dyDescent="0.35">
      <c r="A228" t="str" cm="1">
        <f t="array" ref="A228">_xlfn.IFS(S228=T228, S228,  ISBLANK(S228), T228, ISBLANK(T228), S228)</f>
        <v>application-support-1356432</v>
      </c>
      <c r="B228" t="s">
        <v>1131</v>
      </c>
      <c r="C228" t="str">
        <f>VLOOKUP(H228,'Asset Owners and IT Custodians'!$A$1:$A$148,1,FALSE)</f>
        <v>Tine Puttenaers</v>
      </c>
      <c r="D228" t="e">
        <f>VLOOKUP(I228,'Asset Owners and IT Custodians'!$A$1:$A$148,1,FALSE)</f>
        <v>#N/A</v>
      </c>
      <c r="E228"/>
      <c r="G228" t="s">
        <v>1469</v>
      </c>
      <c r="H228" t="s">
        <v>1531</v>
      </c>
      <c r="I228" t="s">
        <v>1664</v>
      </c>
      <c r="K228" t="s">
        <v>2104</v>
      </c>
      <c r="L228" t="s">
        <v>1472</v>
      </c>
      <c r="M228" t="s">
        <v>1473</v>
      </c>
      <c r="N228" t="s">
        <v>1476</v>
      </c>
      <c r="O228" t="s">
        <v>1477</v>
      </c>
      <c r="P228" t="s">
        <v>2237</v>
      </c>
      <c r="S228" t="s">
        <v>3293</v>
      </c>
    </row>
    <row r="229" spans="1:30" x14ac:dyDescent="0.35">
      <c r="A229" t="str" cm="1">
        <f t="array" ref="A229">_xlfn.IFS(S229=T229, S229,  ISBLANK(S229), T229, ISBLANK(T229), S229)</f>
        <v>application-business-1712326</v>
      </c>
      <c r="B229" t="s">
        <v>1251</v>
      </c>
      <c r="C229" t="e">
        <f>VLOOKUP(H229,'Asset Owners and IT Custodians'!$A$1:$A$148,1,FALSE)</f>
        <v>#N/A</v>
      </c>
      <c r="D229" t="e">
        <f>VLOOKUP(I229,'Asset Owners and IT Custodians'!$A$1:$A$148,1,FALSE)</f>
        <v>#N/A</v>
      </c>
      <c r="E229"/>
      <c r="F229" t="s">
        <v>4111</v>
      </c>
      <c r="G229" t="s">
        <v>1470</v>
      </c>
      <c r="H229" t="s">
        <v>1495</v>
      </c>
      <c r="I229" t="s">
        <v>1650</v>
      </c>
      <c r="J229" t="s">
        <v>3607</v>
      </c>
      <c r="K229" t="s">
        <v>2033</v>
      </c>
      <c r="L229" t="s">
        <v>1472</v>
      </c>
      <c r="M229" t="s">
        <v>1473</v>
      </c>
      <c r="N229" t="s">
        <v>1476</v>
      </c>
      <c r="O229" t="s">
        <v>1477</v>
      </c>
      <c r="P229" t="s">
        <v>2221</v>
      </c>
      <c r="S229" t="s">
        <v>3402</v>
      </c>
      <c r="T229" t="s">
        <v>3402</v>
      </c>
      <c r="U229" t="s">
        <v>3607</v>
      </c>
      <c r="V229" t="s">
        <v>3614</v>
      </c>
      <c r="W229" t="s">
        <v>3614</v>
      </c>
      <c r="Z229" t="s">
        <v>3917</v>
      </c>
      <c r="AA229" t="s">
        <v>3919</v>
      </c>
      <c r="AB229" t="s">
        <v>3929</v>
      </c>
    </row>
    <row r="230" spans="1:30" x14ac:dyDescent="0.35">
      <c r="A230" t="str" cm="1">
        <f t="array" ref="A230">_xlfn.IFS(S230=T230, S230,  ISBLANK(S230), T230, ISBLANK(T230), S230)</f>
        <v>6ca429881ba49810c564520e6e4bcb28</v>
      </c>
      <c r="B230" t="s">
        <v>534</v>
      </c>
      <c r="C230" t="e">
        <f>VLOOKUP(H230,'Asset Owners and IT Custodians'!$A$1:$A$148,1,FALSE)</f>
        <v>#N/A</v>
      </c>
      <c r="D230" t="str">
        <f>VLOOKUP(I230,'Asset Owners and IT Custodians'!$A$1:$A$148,1,FALSE)</f>
        <v>Elles Ogink</v>
      </c>
      <c r="E230"/>
      <c r="F230" t="s">
        <v>4111</v>
      </c>
      <c r="G230" t="s">
        <v>1470</v>
      </c>
      <c r="H230" t="s">
        <v>1522</v>
      </c>
      <c r="I230" t="s">
        <v>1679</v>
      </c>
      <c r="J230" t="s">
        <v>3608</v>
      </c>
      <c r="K230" t="s">
        <v>2031</v>
      </c>
      <c r="L230" t="s">
        <v>1472</v>
      </c>
      <c r="M230" t="s">
        <v>1473</v>
      </c>
      <c r="N230" t="s">
        <v>1476</v>
      </c>
      <c r="O230" t="s">
        <v>1477</v>
      </c>
      <c r="P230" t="s">
        <v>2234</v>
      </c>
      <c r="S230" t="s">
        <v>2730</v>
      </c>
      <c r="T230" t="s">
        <v>2730</v>
      </c>
      <c r="U230" t="s">
        <v>3607</v>
      </c>
      <c r="V230" t="s">
        <v>3616</v>
      </c>
      <c r="W230" t="s">
        <v>3713</v>
      </c>
      <c r="X230" t="s">
        <v>3775</v>
      </c>
      <c r="Y230" t="s">
        <v>3782</v>
      </c>
      <c r="Z230" t="s">
        <v>3917</v>
      </c>
      <c r="AA230" t="s">
        <v>3919</v>
      </c>
      <c r="AB230" t="s">
        <v>3922</v>
      </c>
    </row>
    <row r="231" spans="1:30" x14ac:dyDescent="0.35">
      <c r="A231" t="str" cm="1">
        <f t="array" ref="A231">_xlfn.IFS(S231=T231, S231,  ISBLANK(S231), T231, ISBLANK(T231), S231)</f>
        <v>55be9f431b7494500cf686e07e4bcb00</v>
      </c>
      <c r="B231" t="s">
        <v>639</v>
      </c>
      <c r="C231" t="e">
        <f>VLOOKUP(H231,'Asset Owners and IT Custodians'!$A$1:$A$148,1,FALSE)</f>
        <v>#N/A</v>
      </c>
      <c r="D231" t="str">
        <f>VLOOKUP(I231,'Asset Owners and IT Custodians'!$A$1:$A$148,1,FALSE)</f>
        <v>Elles Ogink</v>
      </c>
      <c r="E231"/>
      <c r="F231" t="s">
        <v>4111</v>
      </c>
      <c r="G231" t="s">
        <v>1470</v>
      </c>
      <c r="H231" t="s">
        <v>1522</v>
      </c>
      <c r="I231" t="s">
        <v>1679</v>
      </c>
      <c r="J231" t="s">
        <v>3608</v>
      </c>
      <c r="K231" t="s">
        <v>1995</v>
      </c>
      <c r="L231" t="s">
        <v>1472</v>
      </c>
      <c r="M231" t="s">
        <v>1473</v>
      </c>
      <c r="N231" t="s">
        <v>1476</v>
      </c>
      <c r="O231" t="s">
        <v>1477</v>
      </c>
      <c r="P231" t="s">
        <v>2234</v>
      </c>
      <c r="S231" t="s">
        <v>2827</v>
      </c>
      <c r="T231" t="s">
        <v>2827</v>
      </c>
      <c r="U231" t="s">
        <v>3607</v>
      </c>
      <c r="V231" t="s">
        <v>3616</v>
      </c>
      <c r="W231" t="s">
        <v>3722</v>
      </c>
      <c r="X231" t="s">
        <v>3776</v>
      </c>
      <c r="Y231" t="s">
        <v>3782</v>
      </c>
      <c r="Z231" t="s">
        <v>3917</v>
      </c>
      <c r="AA231" t="s">
        <v>3919</v>
      </c>
      <c r="AB231" t="s">
        <v>3922</v>
      </c>
    </row>
    <row r="232" spans="1:30" x14ac:dyDescent="0.35">
      <c r="A232" t="str" cm="1">
        <f t="array" ref="A232">_xlfn.IFS(S232=T232, S232,  ISBLANK(S232), T232, ISBLANK(T232), S232)</f>
        <v>3f0c999cdb49eb08df6ff7b31d961960</v>
      </c>
      <c r="B232" t="s">
        <v>297</v>
      </c>
      <c r="C232" t="e">
        <f>VLOOKUP(H232,'Asset Owners and IT Custodians'!$A$1:$A$148,1,FALSE)</f>
        <v>#N/A</v>
      </c>
      <c r="D232" t="str">
        <f>VLOOKUP(I232,'Asset Owners and IT Custodians'!$A$1:$A$148,1,FALSE)</f>
        <v>Elles Ogink</v>
      </c>
      <c r="E232"/>
      <c r="F232" t="s">
        <v>4111</v>
      </c>
      <c r="G232" t="s">
        <v>1470</v>
      </c>
      <c r="H232" t="s">
        <v>1522</v>
      </c>
      <c r="I232" t="s">
        <v>1679</v>
      </c>
      <c r="J232" t="s">
        <v>3608</v>
      </c>
      <c r="K232" t="s">
        <v>1951</v>
      </c>
      <c r="L232" t="s">
        <v>1472</v>
      </c>
      <c r="M232" t="s">
        <v>1473</v>
      </c>
      <c r="N232" t="s">
        <v>1476</v>
      </c>
      <c r="O232" t="s">
        <v>1477</v>
      </c>
      <c r="P232" t="s">
        <v>2234</v>
      </c>
      <c r="S232" t="s">
        <v>2515</v>
      </c>
      <c r="T232" t="s">
        <v>2515</v>
      </c>
      <c r="U232" t="s">
        <v>3607</v>
      </c>
      <c r="V232" t="s">
        <v>3616</v>
      </c>
      <c r="W232" t="s">
        <v>3686</v>
      </c>
      <c r="X232" t="s">
        <v>3775</v>
      </c>
      <c r="Y232" t="s">
        <v>3782</v>
      </c>
      <c r="Z232" t="s">
        <v>3917</v>
      </c>
      <c r="AA232" t="s">
        <v>3918</v>
      </c>
      <c r="AB232" t="s">
        <v>3922</v>
      </c>
      <c r="AC232" t="s">
        <v>3608</v>
      </c>
    </row>
    <row r="233" spans="1:30" x14ac:dyDescent="0.35">
      <c r="A233" t="str" cm="1">
        <f t="array" ref="A233">_xlfn.IFS(S233=T233, S233,  ISBLANK(S233), T233, ISBLANK(T233), S233)</f>
        <v>application-business-1717999</v>
      </c>
      <c r="B233" t="s">
        <v>1107</v>
      </c>
      <c r="C233" t="e">
        <f>VLOOKUP(H233,'Asset Owners and IT Custodians'!$A$1:$A$148,1,FALSE)</f>
        <v>#N/A</v>
      </c>
      <c r="D233" t="str">
        <f>VLOOKUP(I233,'Asset Owners and IT Custodians'!$A$1:$A$148,1,FALSE)</f>
        <v>Elles Ogink</v>
      </c>
      <c r="E233"/>
      <c r="F233" t="s">
        <v>4111</v>
      </c>
      <c r="G233" t="s">
        <v>1470</v>
      </c>
      <c r="H233" t="s">
        <v>1522</v>
      </c>
      <c r="I233" t="s">
        <v>1679</v>
      </c>
      <c r="J233" t="s">
        <v>3607</v>
      </c>
      <c r="K233" t="s">
        <v>1951</v>
      </c>
      <c r="L233" t="s">
        <v>1472</v>
      </c>
      <c r="M233" t="s">
        <v>1473</v>
      </c>
      <c r="N233" t="s">
        <v>1476</v>
      </c>
      <c r="O233" t="s">
        <v>1477</v>
      </c>
      <c r="P233" t="s">
        <v>2234</v>
      </c>
      <c r="S233" t="s">
        <v>3271</v>
      </c>
      <c r="T233" t="s">
        <v>3271</v>
      </c>
      <c r="U233" t="s">
        <v>3607</v>
      </c>
      <c r="V233" t="s">
        <v>3616</v>
      </c>
      <c r="W233" t="s">
        <v>3686</v>
      </c>
      <c r="Z233" t="s">
        <v>3917</v>
      </c>
      <c r="AA233" t="s">
        <v>3918</v>
      </c>
      <c r="AB233" t="s">
        <v>3922</v>
      </c>
      <c r="AC233" t="s">
        <v>3608</v>
      </c>
      <c r="AD233" t="s">
        <v>3607</v>
      </c>
    </row>
    <row r="234" spans="1:30" x14ac:dyDescent="0.35">
      <c r="A234" t="str" cm="1">
        <f t="array" ref="A234">_xlfn.IFS(S234=T234, S234,  ISBLANK(S234), T234, ISBLANK(T234), S234)</f>
        <v>a2ecbd2bdb9fabc04e9efda41d96192b</v>
      </c>
      <c r="B234" t="s">
        <v>274</v>
      </c>
      <c r="C234" t="str">
        <f>VLOOKUP(H234,'Asset Owners and IT Custodians'!$A$1:$A$148,1,FALSE)</f>
        <v>Theo Frieswijk</v>
      </c>
      <c r="D234" t="str">
        <f>VLOOKUP(I234,'Asset Owners and IT Custodians'!$A$1:$A$148,1,FALSE)</f>
        <v>Elles Ogink</v>
      </c>
      <c r="E234"/>
      <c r="F234" t="s">
        <v>4056</v>
      </c>
      <c r="G234" t="s">
        <v>1471</v>
      </c>
      <c r="H234" t="s">
        <v>1559</v>
      </c>
      <c r="I234" t="s">
        <v>1679</v>
      </c>
      <c r="J234" t="s">
        <v>3607</v>
      </c>
      <c r="K234" t="s">
        <v>1944</v>
      </c>
      <c r="L234" t="s">
        <v>1472</v>
      </c>
      <c r="M234" t="s">
        <v>1473</v>
      </c>
      <c r="N234" t="s">
        <v>1476</v>
      </c>
      <c r="O234" t="s">
        <v>1477</v>
      </c>
      <c r="T234" t="s">
        <v>3974</v>
      </c>
      <c r="U234" t="s">
        <v>3607</v>
      </c>
      <c r="V234" t="s">
        <v>3616</v>
      </c>
      <c r="W234" t="s">
        <v>3685</v>
      </c>
      <c r="Z234" t="s">
        <v>3917</v>
      </c>
      <c r="AA234" t="s">
        <v>3919</v>
      </c>
      <c r="AB234" t="s">
        <v>3922</v>
      </c>
    </row>
    <row r="235" spans="1:30" x14ac:dyDescent="0.35">
      <c r="A235" t="str" cm="1">
        <f t="array" ref="A235">_xlfn.IFS(S235=T235, S235,  ISBLANK(S235), T235, ISBLANK(T235), S235)</f>
        <v>7ce5c488db3633c00ecefd961d96193b</v>
      </c>
      <c r="B235" t="s">
        <v>665</v>
      </c>
      <c r="C235" t="e">
        <f>VLOOKUP(H235,'Asset Owners and IT Custodians'!$A$1:$A$148,1,FALSE)</f>
        <v>#N/A</v>
      </c>
      <c r="D235" t="str">
        <f>VLOOKUP(I235,'Asset Owners and IT Custodians'!$A$1:$A$148,1,FALSE)</f>
        <v>Elles Ogink</v>
      </c>
      <c r="E235"/>
      <c r="F235" t="s">
        <v>4111</v>
      </c>
      <c r="G235" t="s">
        <v>1469</v>
      </c>
      <c r="H235" t="s">
        <v>1522</v>
      </c>
      <c r="I235" t="s">
        <v>1679</v>
      </c>
      <c r="K235" t="s">
        <v>2000</v>
      </c>
      <c r="L235" t="s">
        <v>1472</v>
      </c>
      <c r="M235" t="s">
        <v>1473</v>
      </c>
      <c r="N235" t="s">
        <v>1476</v>
      </c>
      <c r="O235" t="s">
        <v>1477</v>
      </c>
      <c r="P235" t="s">
        <v>2234</v>
      </c>
      <c r="S235" t="s">
        <v>2853</v>
      </c>
    </row>
    <row r="236" spans="1:30" x14ac:dyDescent="0.35">
      <c r="A236" t="str" cm="1">
        <f t="array" ref="A236">_xlfn.IFS(S236=T236, S236,  ISBLANK(S236), T236, ISBLANK(T236), S236)</f>
        <v>58ec7bc5db028b00df385a48dc96198b</v>
      </c>
      <c r="B236" t="s">
        <v>1414</v>
      </c>
      <c r="C236" t="e">
        <f>VLOOKUP(H236,'Asset Owners and IT Custodians'!$A$1:$A$148,1,FALSE)</f>
        <v>#N/A</v>
      </c>
      <c r="D236" t="str">
        <f>VLOOKUP(I236,'Asset Owners and IT Custodians'!$A$1:$A$148,1,FALSE)</f>
        <v>Elles Ogink</v>
      </c>
      <c r="E236"/>
      <c r="F236" t="s">
        <v>4111</v>
      </c>
      <c r="G236" t="s">
        <v>1470</v>
      </c>
      <c r="H236" t="s">
        <v>1522</v>
      </c>
      <c r="I236" t="s">
        <v>1679</v>
      </c>
      <c r="J236" t="s">
        <v>3608</v>
      </c>
      <c r="K236" t="s">
        <v>1951</v>
      </c>
      <c r="L236" t="s">
        <v>1472</v>
      </c>
      <c r="M236" t="s">
        <v>1473</v>
      </c>
      <c r="N236" t="s">
        <v>1476</v>
      </c>
      <c r="O236" t="s">
        <v>1477</v>
      </c>
      <c r="P236" t="s">
        <v>2234</v>
      </c>
      <c r="S236" t="s">
        <v>3554</v>
      </c>
      <c r="T236" t="s">
        <v>3554</v>
      </c>
      <c r="U236" t="s">
        <v>3607</v>
      </c>
      <c r="V236" t="s">
        <v>3616</v>
      </c>
      <c r="W236" t="s">
        <v>3685</v>
      </c>
      <c r="X236" t="s">
        <v>3775</v>
      </c>
      <c r="Y236" t="s">
        <v>3782</v>
      </c>
      <c r="Z236" t="s">
        <v>3917</v>
      </c>
      <c r="AA236" t="s">
        <v>3918</v>
      </c>
      <c r="AB236" t="s">
        <v>3922</v>
      </c>
      <c r="AC236" t="s">
        <v>3608</v>
      </c>
      <c r="AD236" t="s">
        <v>3608</v>
      </c>
    </row>
    <row r="237" spans="1:30" x14ac:dyDescent="0.35">
      <c r="A237" t="str" cm="1">
        <f t="array" ref="A237">_xlfn.IFS(S237=T237, S237,  ISBLANK(S237), T237, ISBLANK(T237), S237)</f>
        <v>application-business-1731538</v>
      </c>
      <c r="B237" t="s">
        <v>854</v>
      </c>
      <c r="C237" t="e">
        <f>VLOOKUP(H237,'Asset Owners and IT Custodians'!$A$1:$A$148,1,FALSE)</f>
        <v>#N/A</v>
      </c>
      <c r="D237" t="str">
        <f>VLOOKUP(I237,'Asset Owners and IT Custodians'!$A$1:$A$148,1,FALSE)</f>
        <v>Elles Ogink</v>
      </c>
      <c r="E237"/>
      <c r="F237" t="s">
        <v>4111</v>
      </c>
      <c r="G237" t="s">
        <v>1470</v>
      </c>
      <c r="H237" t="s">
        <v>1522</v>
      </c>
      <c r="I237" t="s">
        <v>1679</v>
      </c>
      <c r="J237" t="s">
        <v>3608</v>
      </c>
      <c r="K237" t="s">
        <v>2115</v>
      </c>
      <c r="L237" t="s">
        <v>1472</v>
      </c>
      <c r="M237" t="s">
        <v>1473</v>
      </c>
      <c r="N237" t="s">
        <v>1476</v>
      </c>
      <c r="O237" t="s">
        <v>1477</v>
      </c>
      <c r="P237" t="s">
        <v>2234</v>
      </c>
      <c r="S237" t="s">
        <v>3031</v>
      </c>
      <c r="T237" t="s">
        <v>3031</v>
      </c>
      <c r="U237" t="s">
        <v>3607</v>
      </c>
      <c r="V237" t="s">
        <v>3616</v>
      </c>
      <c r="W237" t="s">
        <v>3686</v>
      </c>
      <c r="X237" t="s">
        <v>3775</v>
      </c>
      <c r="Y237" t="s">
        <v>3782</v>
      </c>
      <c r="Z237" t="s">
        <v>3917</v>
      </c>
      <c r="AA237" t="s">
        <v>3918</v>
      </c>
      <c r="AB237" t="s">
        <v>3922</v>
      </c>
      <c r="AC237" t="s">
        <v>3608</v>
      </c>
      <c r="AD237" t="s">
        <v>3608</v>
      </c>
    </row>
    <row r="238" spans="1:30" x14ac:dyDescent="0.35">
      <c r="A238" t="str" cm="1">
        <f t="array" ref="A238">_xlfn.IFS(S238=T238, S238,  ISBLANK(S238), T238, ISBLANK(T238), S238)</f>
        <v>40897552dbc2ef8410d273200f96196f</v>
      </c>
      <c r="B238" t="s">
        <v>1350</v>
      </c>
      <c r="C238" t="e">
        <f>VLOOKUP(H238,'Asset Owners and IT Custodians'!$A$1:$A$148,1,FALSE)</f>
        <v>#N/A</v>
      </c>
      <c r="D238" t="str">
        <f>VLOOKUP(I238,'Asset Owners and IT Custodians'!$A$1:$A$148,1,FALSE)</f>
        <v>Elles Ogink</v>
      </c>
      <c r="E238"/>
      <c r="F238" t="s">
        <v>4111</v>
      </c>
      <c r="G238" t="s">
        <v>1470</v>
      </c>
      <c r="H238" t="s">
        <v>1522</v>
      </c>
      <c r="I238" t="s">
        <v>1679</v>
      </c>
      <c r="J238" t="s">
        <v>3608</v>
      </c>
      <c r="K238" t="s">
        <v>1962</v>
      </c>
      <c r="L238" t="s">
        <v>1472</v>
      </c>
      <c r="M238" t="s">
        <v>1473</v>
      </c>
      <c r="N238" t="s">
        <v>1476</v>
      </c>
      <c r="O238" t="s">
        <v>1477</v>
      </c>
      <c r="P238" t="s">
        <v>2234</v>
      </c>
      <c r="S238" t="s">
        <v>3495</v>
      </c>
      <c r="T238" t="s">
        <v>3495</v>
      </c>
      <c r="U238" t="s">
        <v>3607</v>
      </c>
      <c r="V238" t="s">
        <v>3616</v>
      </c>
      <c r="W238" t="s">
        <v>3689</v>
      </c>
      <c r="X238" t="s">
        <v>3776</v>
      </c>
      <c r="Y238" t="s">
        <v>3782</v>
      </c>
      <c r="Z238" t="s">
        <v>3917</v>
      </c>
      <c r="AA238" t="s">
        <v>3918</v>
      </c>
      <c r="AB238" t="s">
        <v>3922</v>
      </c>
      <c r="AC238" t="s">
        <v>3608</v>
      </c>
    </row>
    <row r="239" spans="1:30" x14ac:dyDescent="0.35">
      <c r="A239" t="str" cm="1">
        <f t="array" ref="A239">_xlfn.IFS(S239=T239, S239,  ISBLANK(S239), T239, ISBLANK(T239), S239)</f>
        <v>a86c99df1b2b6450656ff646464bcb65</v>
      </c>
      <c r="B239" t="s">
        <v>1127</v>
      </c>
      <c r="C239" t="e">
        <f>VLOOKUP(H239,'Asset Owners and IT Custodians'!$A$1:$A$148,1,FALSE)</f>
        <v>#N/A</v>
      </c>
      <c r="D239" t="str">
        <f>VLOOKUP(I239,'Asset Owners and IT Custodians'!$A$1:$A$148,1,FALSE)</f>
        <v>Elles Ogink</v>
      </c>
      <c r="E239"/>
      <c r="F239" t="s">
        <v>4111</v>
      </c>
      <c r="G239" t="s">
        <v>1470</v>
      </c>
      <c r="H239" t="s">
        <v>1522</v>
      </c>
      <c r="I239" t="s">
        <v>1679</v>
      </c>
      <c r="J239" t="s">
        <v>3608</v>
      </c>
      <c r="K239" t="s">
        <v>2000</v>
      </c>
      <c r="L239" t="s">
        <v>1472</v>
      </c>
      <c r="M239" t="s">
        <v>1473</v>
      </c>
      <c r="N239" t="s">
        <v>1476</v>
      </c>
      <c r="O239" t="s">
        <v>1477</v>
      </c>
      <c r="P239" t="s">
        <v>2234</v>
      </c>
      <c r="S239" t="s">
        <v>3289</v>
      </c>
      <c r="T239" t="s">
        <v>3289</v>
      </c>
      <c r="U239" t="s">
        <v>3607</v>
      </c>
      <c r="V239" t="s">
        <v>3616</v>
      </c>
      <c r="W239" t="s">
        <v>3685</v>
      </c>
      <c r="X239" t="s">
        <v>3775</v>
      </c>
      <c r="Y239" t="s">
        <v>3782</v>
      </c>
      <c r="Z239" t="s">
        <v>3917</v>
      </c>
      <c r="AA239" t="s">
        <v>3919</v>
      </c>
      <c r="AB239" t="s">
        <v>3922</v>
      </c>
    </row>
    <row r="240" spans="1:30" x14ac:dyDescent="0.35">
      <c r="A240" t="str" cm="1">
        <f t="array" ref="A240">_xlfn.IFS(S240=T240, S240,  ISBLANK(S240), T240, ISBLANK(T240), S240)</f>
        <v>774aab22dbac5c90b81f9d2bd39619b6</v>
      </c>
      <c r="B240" t="s">
        <v>447</v>
      </c>
      <c r="C240" t="e">
        <f>VLOOKUP(H240,'Asset Owners and IT Custodians'!$A$1:$A$148,1,FALSE)</f>
        <v>#N/A</v>
      </c>
      <c r="D240" t="str">
        <f>VLOOKUP(I240,'Asset Owners and IT Custodians'!$A$1:$A$148,1,FALSE)</f>
        <v>Elles Ogink</v>
      </c>
      <c r="E240"/>
      <c r="F240" t="s">
        <v>4111</v>
      </c>
      <c r="G240" t="s">
        <v>1470</v>
      </c>
      <c r="H240" t="s">
        <v>1522</v>
      </c>
      <c r="I240" t="s">
        <v>1679</v>
      </c>
      <c r="J240" t="s">
        <v>3608</v>
      </c>
      <c r="K240" t="s">
        <v>2000</v>
      </c>
      <c r="L240" t="s">
        <v>1472</v>
      </c>
      <c r="M240" t="s">
        <v>1473</v>
      </c>
      <c r="N240" t="s">
        <v>1476</v>
      </c>
      <c r="O240" t="s">
        <v>1477</v>
      </c>
      <c r="P240" t="s">
        <v>2234</v>
      </c>
      <c r="S240" t="s">
        <v>2657</v>
      </c>
      <c r="T240" t="s">
        <v>2657</v>
      </c>
      <c r="U240" t="s">
        <v>3608</v>
      </c>
      <c r="V240" t="s">
        <v>3616</v>
      </c>
      <c r="W240" t="s">
        <v>3685</v>
      </c>
      <c r="X240" t="s">
        <v>3775</v>
      </c>
      <c r="Y240" t="s">
        <v>3782</v>
      </c>
      <c r="Z240" t="s">
        <v>3917</v>
      </c>
      <c r="AA240" t="s">
        <v>3919</v>
      </c>
      <c r="AB240" t="s">
        <v>3922</v>
      </c>
    </row>
    <row r="241" spans="1:30" x14ac:dyDescent="0.35">
      <c r="A241" t="str" cm="1">
        <f t="array" ref="A241">_xlfn.IFS(S241=T241, S241,  ISBLANK(S241), T241, ISBLANK(T241), S241)</f>
        <v>application-support-1691663</v>
      </c>
      <c r="B241" t="s">
        <v>624</v>
      </c>
      <c r="C241" t="e">
        <f>VLOOKUP(H241,'Asset Owners and IT Custodians'!$A$1:$A$148,1,FALSE)</f>
        <v>#N/A</v>
      </c>
      <c r="D241" t="e">
        <f>VLOOKUP(I241,'Asset Owners and IT Custodians'!$A$1:$A$148,1,FALSE)</f>
        <v>#N/A</v>
      </c>
      <c r="E241"/>
      <c r="F241" t="s">
        <v>4019</v>
      </c>
      <c r="G241" t="s">
        <v>1469</v>
      </c>
      <c r="H241" t="s">
        <v>1485</v>
      </c>
      <c r="I241" t="s">
        <v>1761</v>
      </c>
      <c r="K241" t="s">
        <v>2059</v>
      </c>
      <c r="L241" t="s">
        <v>1472</v>
      </c>
      <c r="M241" t="s">
        <v>1473</v>
      </c>
      <c r="N241" t="s">
        <v>1476</v>
      </c>
      <c r="O241" t="s">
        <v>1477</v>
      </c>
      <c r="P241" t="s">
        <v>2222</v>
      </c>
      <c r="S241" t="s">
        <v>2812</v>
      </c>
    </row>
    <row r="242" spans="1:30" x14ac:dyDescent="0.35">
      <c r="A242" t="str" cm="1">
        <f t="array" ref="A242">_xlfn.IFS(S242=T242, S242,  ISBLANK(S242), T242, ISBLANK(T242), S242)</f>
        <v>967c49091bc09890c9e7ca217e4bcb38</v>
      </c>
      <c r="B242" t="s">
        <v>453</v>
      </c>
      <c r="C242" t="e">
        <f>VLOOKUP(H242,'Asset Owners and IT Custodians'!$A$1:$A$148,1,FALSE)</f>
        <v>#N/A</v>
      </c>
      <c r="D242" t="e">
        <f>VLOOKUP(I242,'Asset Owners and IT Custodians'!$A$1:$A$148,1,FALSE)</f>
        <v>#N/A</v>
      </c>
      <c r="E242"/>
      <c r="F242" t="s">
        <v>1474</v>
      </c>
      <c r="G242" t="s">
        <v>1469</v>
      </c>
      <c r="H242" t="s">
        <v>1582</v>
      </c>
      <c r="I242" t="s">
        <v>1746</v>
      </c>
      <c r="K242" t="s">
        <v>1813</v>
      </c>
      <c r="L242" t="s">
        <v>1472</v>
      </c>
      <c r="M242" t="s">
        <v>1474</v>
      </c>
      <c r="N242" t="s">
        <v>1476</v>
      </c>
      <c r="O242" t="s">
        <v>1477</v>
      </c>
      <c r="S242" t="s">
        <v>2663</v>
      </c>
    </row>
    <row r="243" spans="1:30" x14ac:dyDescent="0.35">
      <c r="A243" t="str" cm="1">
        <f t="array" ref="A243">_xlfn.IFS(S243=T243, S243,  ISBLANK(S243), T243, ISBLANK(T243), S243)</f>
        <v>application-business-1719673</v>
      </c>
      <c r="B243" t="s">
        <v>75</v>
      </c>
      <c r="C243" t="str">
        <f>VLOOKUP(H243,'Asset Owners and IT Custodians'!$A$1:$A$148,1,FALSE)</f>
        <v>Steven Frieswijk</v>
      </c>
      <c r="D243" t="str">
        <f>VLOOKUP(I243,'Asset Owners and IT Custodians'!$A$1:$A$148,1,FALSE)</f>
        <v>Liesbeth Berns</v>
      </c>
      <c r="E243"/>
      <c r="F243" t="s">
        <v>4111</v>
      </c>
      <c r="G243" t="s">
        <v>1469</v>
      </c>
      <c r="H243" t="s">
        <v>1514</v>
      </c>
      <c r="I243" t="s">
        <v>1671</v>
      </c>
      <c r="K243" t="s">
        <v>1838</v>
      </c>
      <c r="L243" t="s">
        <v>1472</v>
      </c>
      <c r="M243" t="s">
        <v>1473</v>
      </c>
      <c r="N243" t="s">
        <v>1476</v>
      </c>
      <c r="O243" t="s">
        <v>1477</v>
      </c>
      <c r="P243" t="s">
        <v>2231</v>
      </c>
      <c r="S243" t="s">
        <v>2313</v>
      </c>
    </row>
    <row r="244" spans="1:30" x14ac:dyDescent="0.35">
      <c r="A244" t="str" cm="1">
        <f t="array" ref="A244">_xlfn.IFS(S244=T244, S244,  ISBLANK(S244), T244, ISBLANK(T244), S244)</f>
        <v>c3e63012db118780e627f3b31d961913</v>
      </c>
      <c r="B244" t="s">
        <v>974</v>
      </c>
      <c r="C244" t="str">
        <f>VLOOKUP(H244,'Asset Owners and IT Custodians'!$A$1:$A$148,1,FALSE)</f>
        <v>Sander Quik</v>
      </c>
      <c r="D244" t="e">
        <f>VLOOKUP(I244,'Asset Owners and IT Custodians'!$A$1:$A$148,1,FALSE)</f>
        <v>#N/A</v>
      </c>
      <c r="E244"/>
      <c r="G244" t="s">
        <v>1470</v>
      </c>
      <c r="H244" t="s">
        <v>1536</v>
      </c>
      <c r="I244" t="s">
        <v>1735</v>
      </c>
      <c r="J244" t="s">
        <v>3608</v>
      </c>
      <c r="K244" t="s">
        <v>1984</v>
      </c>
      <c r="L244" t="s">
        <v>1472</v>
      </c>
      <c r="M244" t="s">
        <v>1473</v>
      </c>
      <c r="N244" t="s">
        <v>1476</v>
      </c>
      <c r="O244" t="s">
        <v>1477</v>
      </c>
      <c r="P244" t="s">
        <v>2242</v>
      </c>
      <c r="S244" t="s">
        <v>3146</v>
      </c>
      <c r="T244" t="s">
        <v>3146</v>
      </c>
      <c r="U244" t="s">
        <v>3607</v>
      </c>
      <c r="X244" t="s">
        <v>3775</v>
      </c>
      <c r="Y244" t="s">
        <v>3781</v>
      </c>
      <c r="Z244" t="s">
        <v>3917</v>
      </c>
      <c r="AA244" t="s">
        <v>3918</v>
      </c>
      <c r="AB244" t="s">
        <v>3952</v>
      </c>
      <c r="AC244" t="s">
        <v>3608</v>
      </c>
      <c r="AD244" t="s">
        <v>3607</v>
      </c>
    </row>
    <row r="245" spans="1:30" x14ac:dyDescent="0.35">
      <c r="A245" t="str" cm="1">
        <f t="array" ref="A245">_xlfn.IFS(S245=T245, S245,  ISBLANK(S245), T245, ISBLANK(T245), S245)</f>
        <v>application-business-562269</v>
      </c>
      <c r="B245" t="s">
        <v>698</v>
      </c>
      <c r="C245" t="e">
        <f>VLOOKUP(H245,'Asset Owners and IT Custodians'!$A$1:$A$148,1,FALSE)</f>
        <v>#N/A</v>
      </c>
      <c r="D245" t="e">
        <f>VLOOKUP(I245,'Asset Owners and IT Custodians'!$A$1:$A$148,1,FALSE)</f>
        <v>#N/A</v>
      </c>
      <c r="E245"/>
      <c r="F245" t="s">
        <v>4019</v>
      </c>
      <c r="G245" t="s">
        <v>1469</v>
      </c>
      <c r="H245" t="s">
        <v>1496</v>
      </c>
      <c r="I245" t="s">
        <v>1654</v>
      </c>
      <c r="K245" t="s">
        <v>2057</v>
      </c>
      <c r="L245" t="s">
        <v>1472</v>
      </c>
      <c r="M245" t="s">
        <v>1473</v>
      </c>
      <c r="N245" t="s">
        <v>1476</v>
      </c>
      <c r="O245" t="s">
        <v>1477</v>
      </c>
      <c r="P245" t="s">
        <v>2223</v>
      </c>
      <c r="S245" t="s">
        <v>2884</v>
      </c>
    </row>
    <row r="246" spans="1:30" x14ac:dyDescent="0.35">
      <c r="A246" t="str" cm="1">
        <f t="array" ref="A246">_xlfn.IFS(S246=T246, S246,  ISBLANK(S246), T246, ISBLANK(T246), S246)</f>
        <v>application-support-29943</v>
      </c>
      <c r="B246" t="s">
        <v>282</v>
      </c>
      <c r="C246" t="e">
        <f>VLOOKUP(H246,'Asset Owners and IT Custodians'!$A$1:$A$148,1,FALSE)</f>
        <v>#N/A</v>
      </c>
      <c r="D246" t="e">
        <f>VLOOKUP(I246,'Asset Owners and IT Custodians'!$A$1:$A$148,1,FALSE)</f>
        <v>#N/A</v>
      </c>
      <c r="E246"/>
      <c r="F246" t="s">
        <v>4019</v>
      </c>
      <c r="G246" t="s">
        <v>1469</v>
      </c>
      <c r="H246" t="s">
        <v>1480</v>
      </c>
      <c r="I246" t="s">
        <v>1722</v>
      </c>
      <c r="K246" t="s">
        <v>1929</v>
      </c>
      <c r="L246" t="s">
        <v>1472</v>
      </c>
      <c r="M246" t="s">
        <v>1473</v>
      </c>
      <c r="N246" t="s">
        <v>1476</v>
      </c>
      <c r="O246" t="s">
        <v>1477</v>
      </c>
      <c r="P246" t="s">
        <v>2248</v>
      </c>
      <c r="S246" t="s">
        <v>2504</v>
      </c>
    </row>
    <row r="247" spans="1:30" x14ac:dyDescent="0.35">
      <c r="A247" t="str" cm="1">
        <f t="array" ref="A247">_xlfn.IFS(S247=T247, S247,  ISBLANK(S247), T247, ISBLANK(T247), S247)</f>
        <v>8feeeeb6db2a5fc4949bfb261d96190e</v>
      </c>
      <c r="B247" t="s">
        <v>1025</v>
      </c>
      <c r="C247" t="e">
        <f>VLOOKUP(H247,'Asset Owners and IT Custodians'!$A$1:$A$148,1,FALSE)</f>
        <v>#N/A</v>
      </c>
      <c r="D247" t="e">
        <f>VLOOKUP(I247,'Asset Owners and IT Custodians'!$A$1:$A$148,1,FALSE)</f>
        <v>#N/A</v>
      </c>
      <c r="E247"/>
      <c r="G247" t="s">
        <v>1469</v>
      </c>
      <c r="H247" t="s">
        <v>1508</v>
      </c>
      <c r="I247" t="s">
        <v>1664</v>
      </c>
      <c r="K247" t="s">
        <v>1814</v>
      </c>
      <c r="L247" t="s">
        <v>1472</v>
      </c>
      <c r="M247" t="s">
        <v>1473</v>
      </c>
      <c r="N247" t="s">
        <v>1476</v>
      </c>
      <c r="O247" t="s">
        <v>1477</v>
      </c>
      <c r="S247" t="s">
        <v>3193</v>
      </c>
    </row>
    <row r="248" spans="1:30" x14ac:dyDescent="0.35">
      <c r="A248" t="str" cm="1">
        <f t="array" ref="A248">_xlfn.IFS(S248=T248, S248,  ISBLANK(S248), T248, ISBLANK(T248), S248)</f>
        <v>application-support-1698350</v>
      </c>
      <c r="B248" t="s">
        <v>276</v>
      </c>
      <c r="C248" t="e">
        <f>VLOOKUP(H248,'Asset Owners and IT Custodians'!$A$1:$A$148,1,FALSE)</f>
        <v>#N/A</v>
      </c>
      <c r="D248" t="e">
        <f>VLOOKUP(I248,'Asset Owners and IT Custodians'!$A$1:$A$148,1,FALSE)</f>
        <v>#N/A</v>
      </c>
      <c r="E248"/>
      <c r="G248" t="s">
        <v>1469</v>
      </c>
      <c r="H248" t="s">
        <v>1553</v>
      </c>
      <c r="I248" t="s">
        <v>1675</v>
      </c>
      <c r="K248" t="s">
        <v>1892</v>
      </c>
      <c r="L248" t="s">
        <v>1472</v>
      </c>
      <c r="M248" t="s">
        <v>1473</v>
      </c>
      <c r="N248" t="s">
        <v>1476</v>
      </c>
      <c r="O248" t="s">
        <v>1477</v>
      </c>
      <c r="S248" t="s">
        <v>2499</v>
      </c>
    </row>
    <row r="249" spans="1:30" x14ac:dyDescent="0.35">
      <c r="A249" t="str" cm="1">
        <f t="array" ref="A249">_xlfn.IFS(S249=T249, S249,  ISBLANK(S249), T249, ISBLANK(T249), S249)</f>
        <v>63a27a4c1bb85514dd262024b24bcb53</v>
      </c>
      <c r="B249" t="s">
        <v>616</v>
      </c>
      <c r="C249" t="e">
        <f>VLOOKUP(H249,'Asset Owners and IT Custodians'!$A$1:$A$148,1,FALSE)</f>
        <v>#N/A</v>
      </c>
      <c r="D249" t="e">
        <f>VLOOKUP(I249,'Asset Owners and IT Custodians'!$A$1:$A$148,1,FALSE)</f>
        <v>#N/A</v>
      </c>
      <c r="E249"/>
      <c r="G249" t="s">
        <v>1469</v>
      </c>
      <c r="H249" t="s">
        <v>1493</v>
      </c>
      <c r="I249" t="s">
        <v>1648</v>
      </c>
      <c r="K249" t="s">
        <v>1814</v>
      </c>
      <c r="L249" t="s">
        <v>1472</v>
      </c>
      <c r="M249" t="s">
        <v>1473</v>
      </c>
      <c r="N249" t="s">
        <v>1476</v>
      </c>
      <c r="O249" t="s">
        <v>1477</v>
      </c>
      <c r="S249" t="s">
        <v>2804</v>
      </c>
    </row>
    <row r="250" spans="1:30" x14ac:dyDescent="0.35">
      <c r="A250" t="str" cm="1">
        <f t="array" ref="A250">_xlfn.IFS(S250=T250, S250,  ISBLANK(S250), T250, ISBLANK(T250), S250)</f>
        <v>application-business-39041</v>
      </c>
      <c r="B250" t="s">
        <v>895</v>
      </c>
      <c r="C250" t="str">
        <f>VLOOKUP(H250,'Asset Owners and IT Custodians'!$A$1:$A$148,1,FALSE)</f>
        <v>Tine Puttenaers</v>
      </c>
      <c r="D250" t="e">
        <f>VLOOKUP(I250,'Asset Owners and IT Custodians'!$A$1:$A$148,1,FALSE)</f>
        <v>#N/A</v>
      </c>
      <c r="E250"/>
      <c r="G250" t="s">
        <v>1469</v>
      </c>
      <c r="H250" t="s">
        <v>1531</v>
      </c>
      <c r="I250" t="s">
        <v>1690</v>
      </c>
      <c r="K250" t="s">
        <v>1954</v>
      </c>
      <c r="L250" t="s">
        <v>1472</v>
      </c>
      <c r="M250" t="s">
        <v>1473</v>
      </c>
      <c r="N250" t="s">
        <v>1476</v>
      </c>
      <c r="O250" t="s">
        <v>1477</v>
      </c>
      <c r="P250" t="s">
        <v>2237</v>
      </c>
      <c r="S250" t="s">
        <v>3070</v>
      </c>
    </row>
    <row r="251" spans="1:30" x14ac:dyDescent="0.35">
      <c r="A251" t="str" cm="1">
        <f t="array" ref="A251">_xlfn.IFS(S251=T251, S251,  ISBLANK(S251), T251, ISBLANK(T251), S251)</f>
        <v>170050c8c3607514e73b7fe4e40131f0</v>
      </c>
      <c r="B251" t="s">
        <v>1106</v>
      </c>
      <c r="C251" t="e">
        <f>VLOOKUP(H251,'Asset Owners and IT Custodians'!$A$1:$A$148,1,FALSE)</f>
        <v>#N/A</v>
      </c>
      <c r="D251" t="e">
        <f>VLOOKUP(I251,'Asset Owners and IT Custodians'!$A$1:$A$148,1,FALSE)</f>
        <v>#N/A</v>
      </c>
      <c r="E251"/>
      <c r="F251" t="s">
        <v>4019</v>
      </c>
      <c r="G251" t="s">
        <v>1469</v>
      </c>
      <c r="H251" t="s">
        <v>1533</v>
      </c>
      <c r="I251" t="s">
        <v>1694</v>
      </c>
      <c r="K251" t="s">
        <v>1874</v>
      </c>
      <c r="L251" t="s">
        <v>1472</v>
      </c>
      <c r="M251" t="s">
        <v>1473</v>
      </c>
      <c r="N251" t="s">
        <v>1476</v>
      </c>
      <c r="O251" t="s">
        <v>1477</v>
      </c>
      <c r="S251" t="s">
        <v>3270</v>
      </c>
    </row>
    <row r="252" spans="1:30" x14ac:dyDescent="0.35">
      <c r="A252" t="str" cm="1">
        <f t="array" ref="A252">_xlfn.IFS(S252=T252, S252,  ISBLANK(S252), T252, ISBLANK(T252), S252)</f>
        <v>application-business-38546</v>
      </c>
      <c r="B252" t="s">
        <v>1429</v>
      </c>
      <c r="C252" t="e">
        <f>VLOOKUP(H252,'Asset Owners and IT Custodians'!$A$1:$A$148,1,FALSE)</f>
        <v>#N/A</v>
      </c>
      <c r="D252" t="e">
        <f>VLOOKUP(I252,'Asset Owners and IT Custodians'!$A$1:$A$148,1,FALSE)</f>
        <v>#N/A</v>
      </c>
      <c r="E252"/>
      <c r="F252" t="s">
        <v>4019</v>
      </c>
      <c r="G252" t="s">
        <v>1469</v>
      </c>
      <c r="H252" t="s">
        <v>1504</v>
      </c>
      <c r="I252" t="s">
        <v>1660</v>
      </c>
      <c r="K252" t="s">
        <v>2097</v>
      </c>
      <c r="L252" t="s">
        <v>1472</v>
      </c>
      <c r="M252" t="s">
        <v>1473</v>
      </c>
      <c r="N252" t="s">
        <v>1476</v>
      </c>
      <c r="O252" t="s">
        <v>1477</v>
      </c>
      <c r="P252" t="s">
        <v>2227</v>
      </c>
      <c r="S252" t="s">
        <v>3569</v>
      </c>
    </row>
    <row r="253" spans="1:30" x14ac:dyDescent="0.35">
      <c r="A253" t="str" cm="1">
        <f t="array" ref="A253">_xlfn.IFS(S253=T253, S253,  ISBLANK(S253), T253, ISBLANK(T253), S253)</f>
        <v>application-business-1313484</v>
      </c>
      <c r="B253" t="s">
        <v>532</v>
      </c>
      <c r="C253" t="e">
        <f>VLOOKUP(H253,'Asset Owners and IT Custodians'!$A$1:$A$148,1,FALSE)</f>
        <v>#N/A</v>
      </c>
      <c r="D253" t="e">
        <f>VLOOKUP(I253,'Asset Owners and IT Custodians'!$A$1:$A$148,1,FALSE)</f>
        <v>#N/A</v>
      </c>
      <c r="E253"/>
      <c r="G253" t="s">
        <v>1469</v>
      </c>
      <c r="H253" t="s">
        <v>1504</v>
      </c>
      <c r="I253" t="s">
        <v>1660</v>
      </c>
      <c r="K253" t="s">
        <v>1837</v>
      </c>
      <c r="L253" t="s">
        <v>1472</v>
      </c>
      <c r="M253" t="s">
        <v>1473</v>
      </c>
      <c r="N253" t="s">
        <v>1476</v>
      </c>
      <c r="O253" t="s">
        <v>1477</v>
      </c>
      <c r="P253" t="s">
        <v>2227</v>
      </c>
      <c r="S253" t="s">
        <v>2728</v>
      </c>
    </row>
    <row r="254" spans="1:30" x14ac:dyDescent="0.35">
      <c r="A254" t="str" cm="1">
        <f t="array" ref="A254">_xlfn.IFS(S254=T254, S254,  ISBLANK(S254), T254, ISBLANK(T254), S254)</f>
        <v>application-business-1362233</v>
      </c>
      <c r="B254" t="s">
        <v>404</v>
      </c>
      <c r="C254" t="e">
        <f>VLOOKUP(H254,'Asset Owners and IT Custodians'!$A$1:$A$148,1,FALSE)</f>
        <v>#N/A</v>
      </c>
      <c r="D254" t="e">
        <f>VLOOKUP(I254,'Asset Owners and IT Custodians'!$A$1:$A$148,1,FALSE)</f>
        <v>#N/A</v>
      </c>
      <c r="E254"/>
      <c r="G254" t="s">
        <v>1469</v>
      </c>
      <c r="H254" t="s">
        <v>1504</v>
      </c>
      <c r="I254" t="s">
        <v>1660</v>
      </c>
      <c r="K254" t="s">
        <v>1837</v>
      </c>
      <c r="L254" t="s">
        <v>1472</v>
      </c>
      <c r="M254" t="s">
        <v>1473</v>
      </c>
      <c r="N254" t="s">
        <v>1476</v>
      </c>
      <c r="O254" t="s">
        <v>1477</v>
      </c>
      <c r="P254" t="s">
        <v>2227</v>
      </c>
      <c r="S254" t="s">
        <v>2615</v>
      </c>
    </row>
    <row r="255" spans="1:30" x14ac:dyDescent="0.35">
      <c r="A255" t="str" cm="1">
        <f t="array" ref="A255">_xlfn.IFS(S255=T255, S255,  ISBLANK(S255), T255, ISBLANK(T255), S255)</f>
        <v>application-business-1110263</v>
      </c>
      <c r="B255" t="s">
        <v>252</v>
      </c>
      <c r="C255" t="str">
        <f>VLOOKUP(H255,'Asset Owners and IT Custodians'!$A$1:$A$148,1,FALSE)</f>
        <v>Rik-Jan van Bree</v>
      </c>
      <c r="D255" t="e">
        <f>VLOOKUP(I255,'Asset Owners and IT Custodians'!$A$1:$A$148,1,FALSE)</f>
        <v>#N/A</v>
      </c>
      <c r="E255" s="3" t="s">
        <v>3810</v>
      </c>
      <c r="G255" t="s">
        <v>1470</v>
      </c>
      <c r="H255" t="s">
        <v>1503</v>
      </c>
      <c r="I255" t="s">
        <v>1659</v>
      </c>
      <c r="J255" t="s">
        <v>3608</v>
      </c>
      <c r="K255" t="s">
        <v>1935</v>
      </c>
      <c r="L255" t="s">
        <v>1472</v>
      </c>
      <c r="M255" t="s">
        <v>1473</v>
      </c>
      <c r="N255" t="s">
        <v>1476</v>
      </c>
      <c r="O255" t="s">
        <v>1477</v>
      </c>
      <c r="P255" t="s">
        <v>2226</v>
      </c>
      <c r="S255" t="s">
        <v>2477</v>
      </c>
      <c r="T255" t="s">
        <v>2477</v>
      </c>
      <c r="U255" t="s">
        <v>3607</v>
      </c>
      <c r="V255" t="s">
        <v>3615</v>
      </c>
      <c r="W255" t="s">
        <v>3679</v>
      </c>
      <c r="X255" t="s">
        <v>3779</v>
      </c>
      <c r="Y255" t="s">
        <v>3783</v>
      </c>
      <c r="Z255" t="s">
        <v>3917</v>
      </c>
      <c r="AA255" t="s">
        <v>3918</v>
      </c>
      <c r="AB255" t="s">
        <v>3933</v>
      </c>
      <c r="AC255" t="s">
        <v>3608</v>
      </c>
      <c r="AD255" t="s">
        <v>3608</v>
      </c>
    </row>
    <row r="256" spans="1:30" x14ac:dyDescent="0.35">
      <c r="A256" t="str" cm="1">
        <f t="array" ref="A256">_xlfn.IFS(S256=T256, S256,  ISBLANK(S256), T256, ISBLANK(T256), S256)</f>
        <v>application-business-855572</v>
      </c>
      <c r="B256" t="s">
        <v>59</v>
      </c>
      <c r="C256" t="str">
        <f>VLOOKUP(H256,'Asset Owners and IT Custodians'!$A$1:$A$148,1,FALSE)</f>
        <v>Rik-Jan van Bree</v>
      </c>
      <c r="D256" t="e">
        <f>VLOOKUP(I256,'Asset Owners and IT Custodians'!$A$1:$A$148,1,FALSE)</f>
        <v>#N/A</v>
      </c>
      <c r="E256"/>
      <c r="G256" t="s">
        <v>1470</v>
      </c>
      <c r="H256" t="s">
        <v>1503</v>
      </c>
      <c r="I256" t="s">
        <v>1659</v>
      </c>
      <c r="J256" t="s">
        <v>3607</v>
      </c>
      <c r="K256" t="s">
        <v>1827</v>
      </c>
      <c r="L256" t="s">
        <v>1472</v>
      </c>
      <c r="M256" t="s">
        <v>1473</v>
      </c>
      <c r="N256" t="s">
        <v>1476</v>
      </c>
      <c r="O256" t="s">
        <v>1477</v>
      </c>
      <c r="P256" t="s">
        <v>2226</v>
      </c>
      <c r="S256" t="s">
        <v>2298</v>
      </c>
      <c r="T256" t="s">
        <v>2298</v>
      </c>
      <c r="U256" t="s">
        <v>3607</v>
      </c>
      <c r="V256" t="s">
        <v>3615</v>
      </c>
      <c r="W256" t="s">
        <v>3655</v>
      </c>
      <c r="Z256" t="s">
        <v>3917</v>
      </c>
      <c r="AA256" t="s">
        <v>3918</v>
      </c>
      <c r="AB256" t="s">
        <v>3933</v>
      </c>
      <c r="AC256" t="s">
        <v>3608</v>
      </c>
      <c r="AD256" t="s">
        <v>3959</v>
      </c>
    </row>
    <row r="257" spans="1:30" x14ac:dyDescent="0.35">
      <c r="A257" t="str" cm="1">
        <f t="array" ref="A257">_xlfn.IFS(S257=T257, S257,  ISBLANK(S257), T257, ISBLANK(T257), S257)</f>
        <v>application-business-1248576</v>
      </c>
      <c r="B257" t="s">
        <v>1194</v>
      </c>
      <c r="C257" t="str">
        <f>VLOOKUP(H257,'Asset Owners and IT Custodians'!$A$1:$A$148,1,FALSE)</f>
        <v>Rik-Jan van Bree</v>
      </c>
      <c r="D257" t="e">
        <f>VLOOKUP(I257,'Asset Owners and IT Custodians'!$A$1:$A$148,1,FALSE)</f>
        <v>#N/A</v>
      </c>
      <c r="E257"/>
      <c r="G257" t="s">
        <v>1470</v>
      </c>
      <c r="H257" t="s">
        <v>1503</v>
      </c>
      <c r="I257" t="s">
        <v>1659</v>
      </c>
      <c r="J257" t="s">
        <v>3607</v>
      </c>
      <c r="K257" t="s">
        <v>1827</v>
      </c>
      <c r="L257" t="s">
        <v>1472</v>
      </c>
      <c r="M257" t="s">
        <v>1473</v>
      </c>
      <c r="N257" t="s">
        <v>1476</v>
      </c>
      <c r="O257" t="s">
        <v>1477</v>
      </c>
      <c r="P257" t="s">
        <v>2226</v>
      </c>
      <c r="S257" t="s">
        <v>3351</v>
      </c>
      <c r="T257" t="s">
        <v>3351</v>
      </c>
      <c r="U257" t="s">
        <v>3607</v>
      </c>
      <c r="V257" t="s">
        <v>3615</v>
      </c>
      <c r="W257" t="s">
        <v>3655</v>
      </c>
      <c r="Z257" t="s">
        <v>3917</v>
      </c>
      <c r="AA257" t="s">
        <v>3918</v>
      </c>
      <c r="AB257" t="s">
        <v>3933</v>
      </c>
      <c r="AC257" t="s">
        <v>3607</v>
      </c>
      <c r="AD257" t="s">
        <v>3607</v>
      </c>
    </row>
    <row r="258" spans="1:30" x14ac:dyDescent="0.35">
      <c r="A258" t="str" cm="1">
        <f t="array" ref="A258">_xlfn.IFS(S258=T258, S258,  ISBLANK(S258), T258, ISBLANK(T258), S258)</f>
        <v>application-business-1136782</v>
      </c>
      <c r="B258" t="s">
        <v>782</v>
      </c>
      <c r="C258" t="str">
        <f>VLOOKUP(H258,'Asset Owners and IT Custodians'!$A$1:$A$148,1,FALSE)</f>
        <v>Rik-Jan van Bree</v>
      </c>
      <c r="D258" t="e">
        <f>VLOOKUP(I258,'Asset Owners and IT Custodians'!$A$1:$A$148,1,FALSE)</f>
        <v>#N/A</v>
      </c>
      <c r="E258"/>
      <c r="G258" t="s">
        <v>1470</v>
      </c>
      <c r="H258" t="s">
        <v>1503</v>
      </c>
      <c r="I258" t="s">
        <v>1659</v>
      </c>
      <c r="J258" t="s">
        <v>3607</v>
      </c>
      <c r="K258" t="s">
        <v>1935</v>
      </c>
      <c r="L258" t="s">
        <v>1472</v>
      </c>
      <c r="M258" t="s">
        <v>1473</v>
      </c>
      <c r="N258" t="s">
        <v>1476</v>
      </c>
      <c r="O258" t="s">
        <v>1477</v>
      </c>
      <c r="P258" t="s">
        <v>2226</v>
      </c>
      <c r="S258" t="s">
        <v>2965</v>
      </c>
      <c r="T258" t="s">
        <v>2965</v>
      </c>
      <c r="U258" t="s">
        <v>3607</v>
      </c>
      <c r="V258" t="s">
        <v>3615</v>
      </c>
      <c r="W258" t="s">
        <v>3655</v>
      </c>
      <c r="Z258" t="s">
        <v>3917</v>
      </c>
      <c r="AA258" t="s">
        <v>3918</v>
      </c>
      <c r="AB258" t="s">
        <v>3933</v>
      </c>
      <c r="AC258" t="s">
        <v>3608</v>
      </c>
      <c r="AD258" t="s">
        <v>3608</v>
      </c>
    </row>
    <row r="259" spans="1:30" x14ac:dyDescent="0.35">
      <c r="A259" t="str" cm="1">
        <f t="array" ref="A259">_xlfn.IFS(S259=T259, S259,  ISBLANK(S259), T259, ISBLANK(T259), S259)</f>
        <v>application-business-1131122</v>
      </c>
      <c r="B259" t="s">
        <v>4051</v>
      </c>
      <c r="C259" t="str">
        <f>VLOOKUP(H259,'Asset Owners and IT Custodians'!$A$1:$A$148,1,FALSE)</f>
        <v>Guido Smit</v>
      </c>
      <c r="D259" t="str">
        <f>VLOOKUP(I259,'Asset Owners and IT Custodians'!$A$1:$A$148,1,FALSE)</f>
        <v>Jeroen Losekoot</v>
      </c>
      <c r="E259" s="3" t="s">
        <v>3888</v>
      </c>
      <c r="F259" t="s">
        <v>4032</v>
      </c>
      <c r="G259" t="s">
        <v>1471</v>
      </c>
      <c r="H259" t="s">
        <v>1489</v>
      </c>
      <c r="I259" t="s">
        <v>1645</v>
      </c>
      <c r="J259" t="s">
        <v>3608</v>
      </c>
      <c r="K259" t="s">
        <v>2159</v>
      </c>
      <c r="L259" t="s">
        <v>1472</v>
      </c>
      <c r="M259" t="s">
        <v>1473</v>
      </c>
      <c r="N259" t="s">
        <v>1476</v>
      </c>
      <c r="O259" t="s">
        <v>1477</v>
      </c>
      <c r="T259" t="s">
        <v>3308</v>
      </c>
      <c r="U259" t="s">
        <v>3607</v>
      </c>
      <c r="V259" t="s">
        <v>1645</v>
      </c>
      <c r="W259" t="s">
        <v>3654</v>
      </c>
      <c r="X259" t="s">
        <v>3779</v>
      </c>
      <c r="Y259" t="s">
        <v>3781</v>
      </c>
      <c r="Z259" t="s">
        <v>3917</v>
      </c>
      <c r="AA259" t="s">
        <v>3918</v>
      </c>
      <c r="AB259" t="s">
        <v>3926</v>
      </c>
      <c r="AC259" t="s">
        <v>3608</v>
      </c>
      <c r="AD259" t="s">
        <v>3608</v>
      </c>
    </row>
    <row r="260" spans="1:30" x14ac:dyDescent="0.35">
      <c r="A260" t="str" cm="1">
        <f t="array" ref="A260">_xlfn.IFS(S260=T260, S260,  ISBLANK(S260), T260, ISBLANK(T260), S260)</f>
        <v>application-business-1131122</v>
      </c>
      <c r="B260" t="s">
        <v>1149</v>
      </c>
      <c r="C260" t="str">
        <f>VLOOKUP(H260,'Asset Owners and IT Custodians'!$A$1:$A$148,1,FALSE)</f>
        <v>Guido Smit</v>
      </c>
      <c r="D260" t="str">
        <f>VLOOKUP(I260,'Asset Owners and IT Custodians'!$A$1:$A$148,1,FALSE)</f>
        <v>Jeroen Losekoot</v>
      </c>
      <c r="E260"/>
      <c r="F260" t="s">
        <v>4111</v>
      </c>
      <c r="G260" t="s">
        <v>1469</v>
      </c>
      <c r="H260" t="s">
        <v>1489</v>
      </c>
      <c r="I260" t="s">
        <v>1645</v>
      </c>
      <c r="K260" t="s">
        <v>2159</v>
      </c>
      <c r="L260" t="s">
        <v>1472</v>
      </c>
      <c r="M260" t="s">
        <v>1473</v>
      </c>
      <c r="N260" t="s">
        <v>1476</v>
      </c>
      <c r="O260" t="s">
        <v>1477</v>
      </c>
      <c r="P260" t="s">
        <v>2218</v>
      </c>
      <c r="S260" t="s">
        <v>3308</v>
      </c>
    </row>
    <row r="261" spans="1:30" x14ac:dyDescent="0.35">
      <c r="A261" t="str" cm="1">
        <f t="array" ref="A261">_xlfn.IFS(S261=T261, S261,  ISBLANK(S261), T261, ISBLANK(T261), S261)</f>
        <v>application-business-33974</v>
      </c>
      <c r="B261" t="s">
        <v>1103</v>
      </c>
      <c r="C261" t="e">
        <f>VLOOKUP(H261,'Asset Owners and IT Custodians'!$A$1:$A$148,1,FALSE)</f>
        <v>#N/A</v>
      </c>
      <c r="D261" t="e">
        <f>VLOOKUP(I261,'Asset Owners and IT Custodians'!$A$1:$A$148,1,FALSE)</f>
        <v>#N/A</v>
      </c>
      <c r="E261"/>
      <c r="F261" t="s">
        <v>4019</v>
      </c>
      <c r="G261" t="s">
        <v>1469</v>
      </c>
      <c r="H261" t="s">
        <v>1519</v>
      </c>
      <c r="I261" t="s">
        <v>1693</v>
      </c>
      <c r="K261" t="s">
        <v>2022</v>
      </c>
      <c r="L261" t="s">
        <v>1472</v>
      </c>
      <c r="M261" t="s">
        <v>1473</v>
      </c>
      <c r="N261" t="s">
        <v>1476</v>
      </c>
      <c r="O261" t="s">
        <v>1477</v>
      </c>
      <c r="P261" t="s">
        <v>2233</v>
      </c>
      <c r="S261" t="s">
        <v>3267</v>
      </c>
    </row>
    <row r="262" spans="1:30" x14ac:dyDescent="0.35">
      <c r="A262" t="str" cm="1">
        <f t="array" ref="A262">_xlfn.IFS(S262=T262, S262,  ISBLANK(S262), T262, ISBLANK(T262), S262)</f>
        <v>82f8b7ad1bb85954eec0433be54bcb07</v>
      </c>
      <c r="B262" t="s">
        <v>1088</v>
      </c>
      <c r="C262" t="e">
        <f>VLOOKUP(H262,'Asset Owners and IT Custodians'!$A$1:$A$148,1,FALSE)</f>
        <v>#N/A</v>
      </c>
      <c r="D262" t="e">
        <f>VLOOKUP(I262,'Asset Owners and IT Custodians'!$A$1:$A$148,1,FALSE)</f>
        <v>#N/A</v>
      </c>
      <c r="E262"/>
      <c r="G262" t="s">
        <v>1469</v>
      </c>
      <c r="H262" t="s">
        <v>1619</v>
      </c>
      <c r="I262" t="s">
        <v>1704</v>
      </c>
      <c r="K262" t="s">
        <v>1892</v>
      </c>
      <c r="L262" t="s">
        <v>1472</v>
      </c>
      <c r="M262" t="s">
        <v>1473</v>
      </c>
      <c r="N262" t="s">
        <v>1476</v>
      </c>
      <c r="O262" t="s">
        <v>1477</v>
      </c>
      <c r="S262" t="s">
        <v>3253</v>
      </c>
    </row>
    <row r="263" spans="1:30" x14ac:dyDescent="0.35">
      <c r="A263" t="str" cm="1">
        <f t="array" ref="A263">_xlfn.IFS(S263=T263, S263,  ISBLANK(S263), T263, ISBLANK(T263), S263)</f>
        <v>b99ca7bbdb5543c0aa8af9231d96196f</v>
      </c>
      <c r="B263" t="s">
        <v>46</v>
      </c>
      <c r="C263" t="e">
        <f>VLOOKUP(H263,'Asset Owners and IT Custodians'!$A$1:$A$148,1,FALSE)</f>
        <v>#N/A</v>
      </c>
      <c r="D263" t="e">
        <f>VLOOKUP(I263,'Asset Owners and IT Custodians'!$A$1:$A$148,1,FALSE)</f>
        <v>#N/A</v>
      </c>
      <c r="E263"/>
      <c r="F263" t="s">
        <v>4111</v>
      </c>
      <c r="G263" t="s">
        <v>1470</v>
      </c>
      <c r="H263" t="s">
        <v>1495</v>
      </c>
      <c r="I263" t="s">
        <v>1650</v>
      </c>
      <c r="J263" t="s">
        <v>3607</v>
      </c>
      <c r="K263" t="s">
        <v>1816</v>
      </c>
      <c r="L263" t="s">
        <v>1472</v>
      </c>
      <c r="M263" t="s">
        <v>1473</v>
      </c>
      <c r="N263" t="s">
        <v>1476</v>
      </c>
      <c r="O263" t="s">
        <v>1477</v>
      </c>
      <c r="P263" t="s">
        <v>2221</v>
      </c>
      <c r="S263" t="s">
        <v>2286</v>
      </c>
      <c r="T263" t="s">
        <v>2286</v>
      </c>
      <c r="U263" t="s">
        <v>3607</v>
      </c>
      <c r="V263" t="s">
        <v>3613</v>
      </c>
      <c r="W263" t="s">
        <v>3614</v>
      </c>
      <c r="Z263" t="s">
        <v>3917</v>
      </c>
      <c r="AA263" t="s">
        <v>3919</v>
      </c>
      <c r="AB263" t="s">
        <v>3929</v>
      </c>
    </row>
    <row r="264" spans="1:30" x14ac:dyDescent="0.35">
      <c r="A264" t="str" cm="1">
        <f t="array" ref="A264">_xlfn.IFS(S264=T264, S264,  ISBLANK(S264), T264, ISBLANK(T264), S264)</f>
        <v>17a2a474dbba081019035487dc961934</v>
      </c>
      <c r="B264" t="s">
        <v>1438</v>
      </c>
      <c r="C264" t="e">
        <f>VLOOKUP(H264,'Asset Owners and IT Custodians'!$A$1:$A$148,1,FALSE)</f>
        <v>#N/A</v>
      </c>
      <c r="D264" t="e">
        <f>VLOOKUP(I264,'Asset Owners and IT Custodians'!$A$1:$A$148,1,FALSE)</f>
        <v>#N/A</v>
      </c>
      <c r="E264"/>
      <c r="G264" t="s">
        <v>1469</v>
      </c>
      <c r="H264" t="s">
        <v>1529</v>
      </c>
      <c r="I264" t="s">
        <v>1688</v>
      </c>
      <c r="K264" t="s">
        <v>1864</v>
      </c>
      <c r="L264" t="s">
        <v>1472</v>
      </c>
      <c r="M264" t="s">
        <v>1473</v>
      </c>
      <c r="N264" t="s">
        <v>1476</v>
      </c>
      <c r="O264" t="s">
        <v>1477</v>
      </c>
      <c r="S264" t="s">
        <v>3578</v>
      </c>
    </row>
    <row r="265" spans="1:30" x14ac:dyDescent="0.35">
      <c r="A265" t="str" cm="1">
        <f t="array" ref="A265">_xlfn.IFS(S265=T265, S265,  ISBLANK(S265), T265, ISBLANK(T265), S265)</f>
        <v>280b8c621ba0cd103453a752b24bcb75</v>
      </c>
      <c r="B265" t="s">
        <v>173</v>
      </c>
      <c r="C265" t="e">
        <f>VLOOKUP(H265,'Asset Owners and IT Custodians'!$A$1:$A$148,1,FALSE)</f>
        <v>#N/A</v>
      </c>
      <c r="D265" t="e">
        <f>VLOOKUP(I265,'Asset Owners and IT Custodians'!$A$1:$A$148,1,FALSE)</f>
        <v>#N/A</v>
      </c>
      <c r="E265"/>
      <c r="F265" t="s">
        <v>4111</v>
      </c>
      <c r="G265" t="s">
        <v>1469</v>
      </c>
      <c r="H265" t="s">
        <v>1495</v>
      </c>
      <c r="I265" t="s">
        <v>1650</v>
      </c>
      <c r="K265" t="s">
        <v>1900</v>
      </c>
      <c r="L265" t="s">
        <v>1472</v>
      </c>
      <c r="M265" t="s">
        <v>1473</v>
      </c>
      <c r="N265" t="s">
        <v>1476</v>
      </c>
      <c r="O265" t="s">
        <v>1477</v>
      </c>
      <c r="P265" t="s">
        <v>2221</v>
      </c>
      <c r="S265" t="s">
        <v>2404</v>
      </c>
    </row>
    <row r="266" spans="1:30" x14ac:dyDescent="0.35">
      <c r="A266" t="str" cm="1">
        <f t="array" ref="A266">_xlfn.IFS(S266=T266, S266,  ISBLANK(S266), T266, ISBLANK(T266), S266)</f>
        <v>2151f3abdb649788df6ff7b31d961990</v>
      </c>
      <c r="B266" t="s">
        <v>1334</v>
      </c>
      <c r="C266" t="str">
        <f>VLOOKUP(H266,'Asset Owners and IT Custodians'!$A$1:$A$148,1,FALSE)</f>
        <v>Emile Scheilen</v>
      </c>
      <c r="D266" t="e">
        <f>VLOOKUP(I266,'Asset Owners and IT Custodians'!$A$1:$A$148,1,FALSE)</f>
        <v>#N/A</v>
      </c>
      <c r="E266"/>
      <c r="G266" t="s">
        <v>1470</v>
      </c>
      <c r="H266" t="s">
        <v>1506</v>
      </c>
      <c r="I266" t="s">
        <v>1662</v>
      </c>
      <c r="J266" t="s">
        <v>3608</v>
      </c>
      <c r="K266" t="s">
        <v>1977</v>
      </c>
      <c r="L266" t="s">
        <v>1472</v>
      </c>
      <c r="M266" t="s">
        <v>1473</v>
      </c>
      <c r="N266" t="s">
        <v>1476</v>
      </c>
      <c r="O266" t="s">
        <v>1477</v>
      </c>
      <c r="P266" t="s">
        <v>2228</v>
      </c>
      <c r="S266" t="s">
        <v>3481</v>
      </c>
      <c r="T266" t="s">
        <v>3481</v>
      </c>
      <c r="U266" t="s">
        <v>3607</v>
      </c>
      <c r="V266" t="s">
        <v>1747</v>
      </c>
      <c r="W266" t="s">
        <v>3696</v>
      </c>
      <c r="X266" t="s">
        <v>3775</v>
      </c>
      <c r="Y266" t="s">
        <v>3781</v>
      </c>
      <c r="Z266" t="s">
        <v>3917</v>
      </c>
      <c r="AA266" t="s">
        <v>3918</v>
      </c>
      <c r="AB266" t="s">
        <v>3934</v>
      </c>
      <c r="AC266" t="s">
        <v>3607</v>
      </c>
      <c r="AD266" t="s">
        <v>3608</v>
      </c>
    </row>
    <row r="267" spans="1:30" x14ac:dyDescent="0.35">
      <c r="A267" t="str" cm="1">
        <f t="array" ref="A267">_xlfn.IFS(S267=T267, S267,  ISBLANK(S267), T267, ISBLANK(T267), S267)</f>
        <v>b0312849db1ce3c8eb6370600f96190a</v>
      </c>
      <c r="B267" t="s">
        <v>852</v>
      </c>
      <c r="C267" t="e">
        <f>VLOOKUP(H267,'Asset Owners and IT Custodians'!$A$1:$A$148,1,FALSE)</f>
        <v>#N/A</v>
      </c>
      <c r="D267" t="e">
        <f>VLOOKUP(I267,'Asset Owners and IT Custodians'!$A$1:$A$148,1,FALSE)</f>
        <v>#N/A</v>
      </c>
      <c r="E267"/>
      <c r="F267" t="s">
        <v>4019</v>
      </c>
      <c r="G267" t="s">
        <v>1469</v>
      </c>
      <c r="H267" t="s">
        <v>1534</v>
      </c>
      <c r="I267" t="s">
        <v>1695</v>
      </c>
      <c r="K267" t="s">
        <v>1875</v>
      </c>
      <c r="L267" t="s">
        <v>1472</v>
      </c>
      <c r="M267" t="s">
        <v>1473</v>
      </c>
      <c r="N267" t="s">
        <v>1476</v>
      </c>
      <c r="O267" t="s">
        <v>1477</v>
      </c>
      <c r="P267" t="s">
        <v>2238</v>
      </c>
      <c r="S267" t="s">
        <v>3030</v>
      </c>
    </row>
    <row r="268" spans="1:30" x14ac:dyDescent="0.35">
      <c r="A268" t="str" cm="1">
        <f t="array" ref="A268">_xlfn.IFS(S268=T268, S268,  ISBLANK(S268), T268, ISBLANK(T268), S268)</f>
        <v>application-business-44998</v>
      </c>
      <c r="B268" t="s">
        <v>266</v>
      </c>
      <c r="C268" t="e">
        <f>VLOOKUP(H268,'Asset Owners and IT Custodians'!$A$1:$A$148,1,FALSE)</f>
        <v>#N/A</v>
      </c>
      <c r="D268" t="e">
        <f>VLOOKUP(I268,'Asset Owners and IT Custodians'!$A$1:$A$148,1,FALSE)</f>
        <v>#N/A</v>
      </c>
      <c r="E268"/>
      <c r="F268" t="s">
        <v>4019</v>
      </c>
      <c r="G268" t="s">
        <v>1469</v>
      </c>
      <c r="H268" t="s">
        <v>1519</v>
      </c>
      <c r="I268" t="s">
        <v>1676</v>
      </c>
      <c r="K268" t="s">
        <v>1844</v>
      </c>
      <c r="L268" t="s">
        <v>1472</v>
      </c>
      <c r="M268" t="s">
        <v>1473</v>
      </c>
      <c r="N268" t="s">
        <v>1476</v>
      </c>
      <c r="O268" t="s">
        <v>1477</v>
      </c>
      <c r="P268" t="s">
        <v>2233</v>
      </c>
      <c r="S268" t="s">
        <v>2490</v>
      </c>
    </row>
    <row r="269" spans="1:30" x14ac:dyDescent="0.35">
      <c r="A269" t="str" cm="1">
        <f t="array" ref="A269">_xlfn.IFS(S269=T269, S269,  ISBLANK(S269), T269, ISBLANK(T269), S269)</f>
        <v>application-business-854411</v>
      </c>
      <c r="B269" t="s">
        <v>204</v>
      </c>
      <c r="C269" t="e">
        <f>VLOOKUP(H269,'Asset Owners and IT Custodians'!$A$1:$A$148,1,FALSE)</f>
        <v>#N/A</v>
      </c>
      <c r="D269" t="e">
        <f>VLOOKUP(I269,'Asset Owners and IT Custodians'!$A$1:$A$148,1,FALSE)</f>
        <v>#N/A</v>
      </c>
      <c r="E269"/>
      <c r="F269" t="s">
        <v>4019</v>
      </c>
      <c r="G269" t="s">
        <v>1469</v>
      </c>
      <c r="H269" t="s">
        <v>1496</v>
      </c>
      <c r="I269" t="s">
        <v>1654</v>
      </c>
      <c r="K269" t="s">
        <v>1916</v>
      </c>
      <c r="L269" t="s">
        <v>1472</v>
      </c>
      <c r="M269" t="s">
        <v>1473</v>
      </c>
      <c r="N269" t="s">
        <v>1476</v>
      </c>
      <c r="O269" t="s">
        <v>1477</v>
      </c>
      <c r="P269" t="s">
        <v>2223</v>
      </c>
      <c r="S269" t="s">
        <v>2431</v>
      </c>
    </row>
    <row r="270" spans="1:30" x14ac:dyDescent="0.35">
      <c r="A270" t="str" cm="1">
        <f t="array" ref="A270">_xlfn.IFS(S270=T270, S270,  ISBLANK(S270), T270, ISBLANK(T270), S270)</f>
        <v>application-support-1621991</v>
      </c>
      <c r="B270" t="s">
        <v>82</v>
      </c>
      <c r="C270" t="e">
        <f>VLOOKUP(H270,'Asset Owners and IT Custodians'!$A$1:$A$148,1,FALSE)</f>
        <v>#N/A</v>
      </c>
      <c r="D270" t="e">
        <f>VLOOKUP(I270,'Asset Owners and IT Custodians'!$A$1:$A$148,1,FALSE)</f>
        <v>#N/A</v>
      </c>
      <c r="E270"/>
      <c r="F270" t="s">
        <v>4019</v>
      </c>
      <c r="G270" t="s">
        <v>1469</v>
      </c>
      <c r="H270" t="s">
        <v>1496</v>
      </c>
      <c r="I270" t="s">
        <v>1652</v>
      </c>
      <c r="K270" t="s">
        <v>1818</v>
      </c>
      <c r="L270" t="s">
        <v>1472</v>
      </c>
      <c r="M270" t="s">
        <v>1473</v>
      </c>
      <c r="N270" t="s">
        <v>1476</v>
      </c>
      <c r="O270" t="s">
        <v>1477</v>
      </c>
      <c r="P270" t="s">
        <v>2223</v>
      </c>
      <c r="S270" t="s">
        <v>2319</v>
      </c>
    </row>
    <row r="271" spans="1:30" x14ac:dyDescent="0.35">
      <c r="A271" t="str" cm="1">
        <f t="array" ref="A271">_xlfn.IFS(S271=T271, S271,  ISBLANK(S271), T271, ISBLANK(T271), S271)</f>
        <v>application-business-27380</v>
      </c>
      <c r="B271" t="s">
        <v>725</v>
      </c>
      <c r="C271" t="e">
        <f>VLOOKUP(H271,'Asset Owners and IT Custodians'!$A$1:$A$148,1,FALSE)</f>
        <v>#N/A</v>
      </c>
      <c r="D271" t="e">
        <f>VLOOKUP(I271,'Asset Owners and IT Custodians'!$A$1:$A$148,1,FALSE)</f>
        <v>#N/A</v>
      </c>
      <c r="E271"/>
      <c r="F271" t="s">
        <v>4019</v>
      </c>
      <c r="G271" t="s">
        <v>1469</v>
      </c>
      <c r="H271" t="s">
        <v>1556</v>
      </c>
      <c r="I271" t="s">
        <v>1723</v>
      </c>
      <c r="K271" t="s">
        <v>1946</v>
      </c>
      <c r="L271" t="s">
        <v>1472</v>
      </c>
      <c r="M271" t="s">
        <v>1473</v>
      </c>
      <c r="N271" t="s">
        <v>1476</v>
      </c>
      <c r="O271" t="s">
        <v>1477</v>
      </c>
      <c r="P271" t="s">
        <v>2245</v>
      </c>
      <c r="S271" t="s">
        <v>2911</v>
      </c>
    </row>
    <row r="272" spans="1:30" x14ac:dyDescent="0.35">
      <c r="A272" t="str" cm="1">
        <f t="array" ref="A272">_xlfn.IFS(S272=T272, S272,  ISBLANK(S272), T272, ISBLANK(T272), S272)</f>
        <v>application-business-1216367</v>
      </c>
      <c r="B272" t="s">
        <v>759</v>
      </c>
      <c r="C272" t="e">
        <f>VLOOKUP(H272,'Asset Owners and IT Custodians'!$A$1:$A$148,1,FALSE)</f>
        <v>#N/A</v>
      </c>
      <c r="D272" t="e">
        <f>VLOOKUP(I272,'Asset Owners and IT Custodians'!$A$1:$A$148,1,FALSE)</f>
        <v>#N/A</v>
      </c>
      <c r="E272"/>
      <c r="F272" t="s">
        <v>4019</v>
      </c>
      <c r="G272" t="s">
        <v>1469</v>
      </c>
      <c r="H272" t="s">
        <v>1556</v>
      </c>
      <c r="I272" t="s">
        <v>1768</v>
      </c>
      <c r="K272" t="s">
        <v>2092</v>
      </c>
      <c r="L272" t="s">
        <v>1472</v>
      </c>
      <c r="M272" t="s">
        <v>1473</v>
      </c>
      <c r="N272" t="s">
        <v>1476</v>
      </c>
      <c r="O272" t="s">
        <v>1477</v>
      </c>
      <c r="P272" t="s">
        <v>2245</v>
      </c>
      <c r="S272" t="s">
        <v>2944</v>
      </c>
    </row>
    <row r="273" spans="1:31" x14ac:dyDescent="0.35">
      <c r="A273" s="7" t="s">
        <v>4044</v>
      </c>
      <c r="B273" t="s">
        <v>482</v>
      </c>
      <c r="C273" t="e">
        <f>VLOOKUP(H273,'Asset Owners and IT Custodians'!$A$1:$A$148,1,FALSE)</f>
        <v>#N/A</v>
      </c>
      <c r="D273" t="str">
        <f>VLOOKUP(I273,'Asset Owners and IT Custodians'!$A$1:$A$148,1,FALSE)</f>
        <v>Ben Jansen</v>
      </c>
      <c r="E273"/>
      <c r="F273" t="s">
        <v>4050</v>
      </c>
      <c r="G273" t="s">
        <v>1471</v>
      </c>
      <c r="H273" s="7" t="s">
        <v>4045</v>
      </c>
      <c r="I273" t="s">
        <v>1549</v>
      </c>
      <c r="J273" t="s">
        <v>3608</v>
      </c>
      <c r="K273" t="s">
        <v>4046</v>
      </c>
      <c r="L273" t="s">
        <v>1472</v>
      </c>
      <c r="M273" t="s">
        <v>1473</v>
      </c>
      <c r="N273" t="s">
        <v>1476</v>
      </c>
      <c r="O273" t="s">
        <v>1477</v>
      </c>
      <c r="U273" t="s">
        <v>3607</v>
      </c>
      <c r="V273" t="s">
        <v>1549</v>
      </c>
      <c r="X273" t="s">
        <v>3772</v>
      </c>
      <c r="Y273" t="s">
        <v>3781</v>
      </c>
      <c r="Z273" t="s">
        <v>3917</v>
      </c>
      <c r="AA273" t="s">
        <v>3919</v>
      </c>
      <c r="AB273" t="s">
        <v>3948</v>
      </c>
    </row>
    <row r="274" spans="1:31" x14ac:dyDescent="0.35">
      <c r="A274" t="str" cm="1">
        <f t="array" ref="A274">_xlfn.IFS(S274=T274, S274,  ISBLANK(S274), T274, ISBLANK(T274), S274)</f>
        <v>application-business-1290342</v>
      </c>
      <c r="B274" t="s">
        <v>315</v>
      </c>
      <c r="C274" t="str">
        <f>VLOOKUP(H274,'Asset Owners and IT Custodians'!$A$1:$A$148,1,FALSE)</f>
        <v>Guido Smit</v>
      </c>
      <c r="D274" t="str">
        <f>VLOOKUP(I274,'Asset Owners and IT Custodians'!$A$1:$A$148,1,FALSE)</f>
        <v>Jeroen Losekoot</v>
      </c>
      <c r="E274"/>
      <c r="F274" t="s">
        <v>4111</v>
      </c>
      <c r="G274" t="s">
        <v>1469</v>
      </c>
      <c r="H274" t="s">
        <v>1489</v>
      </c>
      <c r="I274" t="s">
        <v>1645</v>
      </c>
      <c r="K274" t="s">
        <v>1885</v>
      </c>
      <c r="L274" t="s">
        <v>1472</v>
      </c>
      <c r="M274" t="s">
        <v>1473</v>
      </c>
      <c r="N274" t="s">
        <v>1476</v>
      </c>
      <c r="O274" t="s">
        <v>1477</v>
      </c>
      <c r="P274" t="s">
        <v>2218</v>
      </c>
      <c r="S274" t="s">
        <v>2533</v>
      </c>
    </row>
    <row r="275" spans="1:31" x14ac:dyDescent="0.35">
      <c r="A275" t="str" cm="1">
        <f t="array" ref="A275">_xlfn.IFS(S275=T275, S275,  ISBLANK(S275), T275, ISBLANK(T275), S275)</f>
        <v>6b1de834db6b5b08eb6370600f961946</v>
      </c>
      <c r="B275" t="s">
        <v>828</v>
      </c>
      <c r="C275" t="e">
        <f>VLOOKUP(H275,'Asset Owners and IT Custodians'!$A$1:$A$148,1,FALSE)</f>
        <v>#N/A</v>
      </c>
      <c r="D275" t="str">
        <f>VLOOKUP(I275,'Asset Owners and IT Custodians'!$A$1:$A$148,1,FALSE)</f>
        <v>Elles Ogink</v>
      </c>
      <c r="E275"/>
      <c r="F275" t="s">
        <v>4111</v>
      </c>
      <c r="G275" t="s">
        <v>1470</v>
      </c>
      <c r="H275" t="s">
        <v>1522</v>
      </c>
      <c r="I275" t="s">
        <v>1679</v>
      </c>
      <c r="J275" t="s">
        <v>3608</v>
      </c>
      <c r="K275" t="s">
        <v>2110</v>
      </c>
      <c r="L275" t="s">
        <v>1472</v>
      </c>
      <c r="M275" t="s">
        <v>1473</v>
      </c>
      <c r="N275" t="s">
        <v>1476</v>
      </c>
      <c r="O275" t="s">
        <v>1477</v>
      </c>
      <c r="P275" t="s">
        <v>2234</v>
      </c>
      <c r="S275" t="s">
        <v>3008</v>
      </c>
      <c r="T275" t="s">
        <v>3008</v>
      </c>
      <c r="U275" t="s">
        <v>3608</v>
      </c>
      <c r="V275" t="s">
        <v>3616</v>
      </c>
      <c r="W275" t="s">
        <v>3658</v>
      </c>
      <c r="X275" t="s">
        <v>3775</v>
      </c>
      <c r="Y275" t="s">
        <v>3782</v>
      </c>
      <c r="Z275" t="s">
        <v>3917</v>
      </c>
      <c r="AA275" t="s">
        <v>3919</v>
      </c>
      <c r="AB275" t="s">
        <v>3922</v>
      </c>
    </row>
    <row r="276" spans="1:31" ht="29" x14ac:dyDescent="0.35">
      <c r="A276" t="str" cm="1">
        <f t="array" ref="A276">_xlfn.IFS(S276=T276, S276,  ISBLANK(S276), T276, ISBLANK(T276), S276)</f>
        <v>deab884cdbc2d7c0949bfb261d96193b</v>
      </c>
      <c r="B276" t="s">
        <v>827</v>
      </c>
      <c r="C276" t="str">
        <f>VLOOKUP(H276,'Asset Owners and IT Custodians'!$A$1:$A$148,1,FALSE)</f>
        <v>Rein Heddema</v>
      </c>
      <c r="D276" t="str">
        <f>VLOOKUP(I276,'Asset Owners and IT Custodians'!$A$1:$A$148,1,FALSE)</f>
        <v>Ed Spitteler</v>
      </c>
      <c r="E276" s="3" t="s">
        <v>3868</v>
      </c>
      <c r="F276" t="s">
        <v>4111</v>
      </c>
      <c r="G276" t="s">
        <v>1470</v>
      </c>
      <c r="H276" t="s">
        <v>1486</v>
      </c>
      <c r="I276" t="s">
        <v>1637</v>
      </c>
      <c r="J276" t="s">
        <v>3607</v>
      </c>
      <c r="K276" t="s">
        <v>2109</v>
      </c>
      <c r="L276" t="s">
        <v>1472</v>
      </c>
      <c r="M276" t="s">
        <v>1473</v>
      </c>
      <c r="N276" t="s">
        <v>1476</v>
      </c>
      <c r="O276" t="s">
        <v>1477</v>
      </c>
      <c r="P276" t="s">
        <v>2216</v>
      </c>
      <c r="S276" t="s">
        <v>3007</v>
      </c>
      <c r="T276" t="s">
        <v>3007</v>
      </c>
      <c r="U276" t="s">
        <v>3607</v>
      </c>
      <c r="V276" t="s">
        <v>1637</v>
      </c>
      <c r="W276" t="s">
        <v>3735</v>
      </c>
      <c r="Z276" t="s">
        <v>3917</v>
      </c>
      <c r="AA276" t="s">
        <v>3918</v>
      </c>
      <c r="AB276" t="s">
        <v>3921</v>
      </c>
      <c r="AC276" t="s">
        <v>3607</v>
      </c>
      <c r="AD276" t="s">
        <v>3607</v>
      </c>
      <c r="AE276" t="s">
        <v>3965</v>
      </c>
    </row>
    <row r="277" spans="1:31" x14ac:dyDescent="0.35">
      <c r="A277" t="str" cm="1">
        <f t="array" ref="A277">_xlfn.IFS(S277=T277, S277,  ISBLANK(S277), T277, ISBLANK(T277), S277)</f>
        <v>f2c22f4f1ba2e4d0894363d3b24bcb6f</v>
      </c>
      <c r="B277" t="s">
        <v>1105</v>
      </c>
      <c r="C277" t="str">
        <f>VLOOKUP(H277,'Asset Owners and IT Custodians'!$A$1:$A$148,1,FALSE)</f>
        <v>Jan Reuterink</v>
      </c>
      <c r="D277" t="e">
        <f>VLOOKUP(I277,'Asset Owners and IT Custodians'!$A$1:$A$148,1,FALSE)</f>
        <v>#N/A</v>
      </c>
      <c r="E277"/>
      <c r="G277" t="s">
        <v>1469</v>
      </c>
      <c r="H277" t="s">
        <v>1497</v>
      </c>
      <c r="I277" t="s">
        <v>1653</v>
      </c>
      <c r="K277" t="s">
        <v>1819</v>
      </c>
      <c r="L277" t="s">
        <v>1472</v>
      </c>
      <c r="M277" t="s">
        <v>1473</v>
      </c>
      <c r="N277" t="s">
        <v>1476</v>
      </c>
      <c r="O277" t="s">
        <v>1477</v>
      </c>
      <c r="P277" t="s">
        <v>2224</v>
      </c>
      <c r="S277" t="s">
        <v>3269</v>
      </c>
    </row>
    <row r="278" spans="1:31" x14ac:dyDescent="0.35">
      <c r="A278" t="str" cm="1">
        <f t="array" ref="A278">_xlfn.IFS(S278=T278, S278,  ISBLANK(S278), T278, ISBLANK(T278), S278)</f>
        <v>e38661eedb293f48400afd141d961917</v>
      </c>
      <c r="B278" t="s">
        <v>1180</v>
      </c>
      <c r="C278" t="str">
        <f>VLOOKUP(H278,'Asset Owners and IT Custodians'!$A$1:$A$148,1,FALSE)</f>
        <v>Marcin Krzysztof Pakulnicki</v>
      </c>
      <c r="D278" t="str">
        <f>VLOOKUP(I278,'Asset Owners and IT Custodians'!$A$1:$A$148,1,FALSE)</f>
        <v>Liesbeth Berns</v>
      </c>
      <c r="E278"/>
      <c r="F278" t="s">
        <v>4111</v>
      </c>
      <c r="G278" t="s">
        <v>1470</v>
      </c>
      <c r="H278" t="s">
        <v>1539</v>
      </c>
      <c r="I278" t="s">
        <v>1671</v>
      </c>
      <c r="J278" t="s">
        <v>3607</v>
      </c>
      <c r="K278" t="s">
        <v>2028</v>
      </c>
      <c r="L278" t="s">
        <v>1472</v>
      </c>
      <c r="M278" t="s">
        <v>1473</v>
      </c>
      <c r="N278" t="s">
        <v>1476</v>
      </c>
      <c r="O278" t="s">
        <v>1477</v>
      </c>
      <c r="P278" t="s">
        <v>2244</v>
      </c>
      <c r="S278" t="s">
        <v>3337</v>
      </c>
      <c r="T278" t="s">
        <v>3337</v>
      </c>
      <c r="Z278" t="s">
        <v>3917</v>
      </c>
      <c r="AA278" t="s">
        <v>3918</v>
      </c>
      <c r="AB278" t="s">
        <v>3944</v>
      </c>
      <c r="AC278" t="s">
        <v>3607</v>
      </c>
    </row>
    <row r="279" spans="1:31" x14ac:dyDescent="0.35">
      <c r="A279" t="str" cm="1">
        <f t="array" ref="A279">_xlfn.IFS(S279=T279, S279,  ISBLANK(S279), T279, ISBLANK(T279), S279)</f>
        <v>1df983e8db65270010d273200f96196b</v>
      </c>
      <c r="B279" t="s">
        <v>1038</v>
      </c>
      <c r="C279" t="e">
        <f>VLOOKUP(H279,'Asset Owners and IT Custodians'!$A$1:$A$148,1,FALSE)</f>
        <v>#N/A</v>
      </c>
      <c r="D279" t="e">
        <f>VLOOKUP(I279,'Asset Owners and IT Custodians'!$A$1:$A$148,1,FALSE)</f>
        <v>#N/A</v>
      </c>
      <c r="E279"/>
      <c r="F279" t="s">
        <v>4111</v>
      </c>
      <c r="G279" t="s">
        <v>1470</v>
      </c>
      <c r="H279" t="s">
        <v>1495</v>
      </c>
      <c r="I279" t="s">
        <v>1650</v>
      </c>
      <c r="J279" t="s">
        <v>3607</v>
      </c>
      <c r="K279" t="s">
        <v>1816</v>
      </c>
      <c r="L279" t="s">
        <v>1472</v>
      </c>
      <c r="M279" t="s">
        <v>1473</v>
      </c>
      <c r="N279" t="s">
        <v>1476</v>
      </c>
      <c r="O279" t="s">
        <v>1477</v>
      </c>
      <c r="P279" t="s">
        <v>2221</v>
      </c>
      <c r="S279" t="s">
        <v>3206</v>
      </c>
      <c r="T279" t="s">
        <v>3206</v>
      </c>
      <c r="U279" t="s">
        <v>3607</v>
      </c>
      <c r="V279" t="s">
        <v>3613</v>
      </c>
      <c r="W279" t="s">
        <v>3614</v>
      </c>
      <c r="Z279" t="s">
        <v>3917</v>
      </c>
      <c r="AA279" t="s">
        <v>3919</v>
      </c>
      <c r="AB279" t="s">
        <v>3929</v>
      </c>
    </row>
    <row r="280" spans="1:31" x14ac:dyDescent="0.35">
      <c r="A280" t="str" cm="1">
        <f t="array" ref="A280">_xlfn.IFS(S280=T280, S280,  ISBLANK(S280), T280, ISBLANK(T280), S280)</f>
        <v>44b9da7ddbbb0700df6ff7b31d9619c5</v>
      </c>
      <c r="B280" t="s">
        <v>372</v>
      </c>
      <c r="C280" t="str">
        <f>VLOOKUP(H280,'Asset Owners and IT Custodians'!$A$1:$A$148,1,FALSE)</f>
        <v>Rik-Jan van Bree</v>
      </c>
      <c r="D280" t="e">
        <f>VLOOKUP(I280,'Asset Owners and IT Custodians'!$A$1:$A$148,1,FALSE)</f>
        <v>#N/A</v>
      </c>
      <c r="E280"/>
      <c r="G280" t="s">
        <v>1470</v>
      </c>
      <c r="H280" t="s">
        <v>1503</v>
      </c>
      <c r="I280" t="s">
        <v>1659</v>
      </c>
      <c r="J280" t="s">
        <v>3607</v>
      </c>
      <c r="K280" t="s">
        <v>1967</v>
      </c>
      <c r="L280" t="s">
        <v>1472</v>
      </c>
      <c r="M280" t="s">
        <v>1473</v>
      </c>
      <c r="N280" t="s">
        <v>1476</v>
      </c>
      <c r="O280" t="s">
        <v>1477</v>
      </c>
      <c r="P280" t="s">
        <v>2226</v>
      </c>
      <c r="S280" t="s">
        <v>2586</v>
      </c>
      <c r="T280" t="s">
        <v>2586</v>
      </c>
      <c r="U280" t="s">
        <v>3608</v>
      </c>
      <c r="V280" t="s">
        <v>3615</v>
      </c>
      <c r="W280" t="s">
        <v>1782</v>
      </c>
      <c r="X280" t="s">
        <v>3778</v>
      </c>
      <c r="Y280" t="s">
        <v>3783</v>
      </c>
      <c r="Z280" t="s">
        <v>3917</v>
      </c>
      <c r="AA280" t="s">
        <v>3918</v>
      </c>
      <c r="AB280" t="s">
        <v>3933</v>
      </c>
      <c r="AC280" t="s">
        <v>3608</v>
      </c>
      <c r="AD280" t="s">
        <v>3608</v>
      </c>
    </row>
    <row r="281" spans="1:31" x14ac:dyDescent="0.35">
      <c r="A281" t="str" cm="1">
        <f t="array" ref="A281">_xlfn.IFS(S281=T281, S281,  ISBLANK(S281), T281, ISBLANK(T281), S281)</f>
        <v>24697fbadbec4c90400afd141d9619e5</v>
      </c>
      <c r="B281" t="s">
        <v>1234</v>
      </c>
      <c r="C281" t="str">
        <f>VLOOKUP(H281,'Asset Owners and IT Custodians'!$A$1:$A$148,1,FALSE)</f>
        <v>Steven Frieswijk</v>
      </c>
      <c r="D281" t="str">
        <f>VLOOKUP(I281,'Asset Owners and IT Custodians'!$A$1:$A$148,1,FALSE)</f>
        <v>Liesbeth Berns</v>
      </c>
      <c r="E281"/>
      <c r="F281" t="s">
        <v>4111</v>
      </c>
      <c r="G281" t="s">
        <v>1470</v>
      </c>
      <c r="H281" t="s">
        <v>1514</v>
      </c>
      <c r="I281" t="s">
        <v>1671</v>
      </c>
      <c r="J281" t="s">
        <v>3607</v>
      </c>
      <c r="K281" t="s">
        <v>2011</v>
      </c>
      <c r="L281" t="s">
        <v>1472</v>
      </c>
      <c r="M281" t="s">
        <v>1473</v>
      </c>
      <c r="N281" t="s">
        <v>1476</v>
      </c>
      <c r="O281" t="s">
        <v>1477</v>
      </c>
      <c r="P281" t="s">
        <v>2231</v>
      </c>
      <c r="S281" t="s">
        <v>3387</v>
      </c>
      <c r="T281" t="s">
        <v>3387</v>
      </c>
      <c r="Z281" t="s">
        <v>3917</v>
      </c>
      <c r="AA281" t="s">
        <v>3918</v>
      </c>
      <c r="AB281" t="s">
        <v>3944</v>
      </c>
      <c r="AC281" t="s">
        <v>3607</v>
      </c>
    </row>
    <row r="282" spans="1:31" x14ac:dyDescent="0.35">
      <c r="A282" t="str" cm="1">
        <f t="array" ref="A282">_xlfn.IFS(S282=T282, S282,  ISBLANK(S282), T282, ISBLANK(T282), S282)</f>
        <v>cfc6054fdb66cc504644522bdc9619f8</v>
      </c>
      <c r="B282" t="s">
        <v>817</v>
      </c>
      <c r="C282" t="e">
        <f>VLOOKUP(H282,'Asset Owners and IT Custodians'!$A$1:$A$148,1,FALSE)</f>
        <v>#N/A</v>
      </c>
      <c r="D282" t="e">
        <f>VLOOKUP(I282,'Asset Owners and IT Custodians'!$A$1:$A$148,1,FALSE)</f>
        <v>#N/A</v>
      </c>
      <c r="E282"/>
      <c r="G282" t="s">
        <v>1469</v>
      </c>
      <c r="H282" t="s">
        <v>1483</v>
      </c>
      <c r="I282" t="s">
        <v>1640</v>
      </c>
      <c r="K282" t="s">
        <v>1963</v>
      </c>
      <c r="L282" t="s">
        <v>1472</v>
      </c>
      <c r="M282" t="s">
        <v>1473</v>
      </c>
      <c r="N282" t="s">
        <v>1476</v>
      </c>
      <c r="O282" t="s">
        <v>1477</v>
      </c>
      <c r="P282" t="s">
        <v>2215</v>
      </c>
      <c r="S282" t="s">
        <v>2997</v>
      </c>
    </row>
    <row r="283" spans="1:31" ht="43.5" x14ac:dyDescent="0.35">
      <c r="A283" t="str" cm="1">
        <f t="array" ref="A283">_xlfn.IFS(S283=T283, S283,  ISBLANK(S283), T283, ISBLANK(T283), S283)</f>
        <v>66dc48fddb7d9b009ddbf1061d961989</v>
      </c>
      <c r="B283" t="s">
        <v>1371</v>
      </c>
      <c r="C283" t="str">
        <f>VLOOKUP(H283,'Asset Owners and IT Custodians'!$A$1:$A$148,1,FALSE)</f>
        <v>Rein Heddema</v>
      </c>
      <c r="D283" t="str">
        <f>VLOOKUP(I283,'Asset Owners and IT Custodians'!$A$1:$A$148,1,FALSE)</f>
        <v>Ed Spitteler</v>
      </c>
      <c r="E283" s="3" t="s">
        <v>3911</v>
      </c>
      <c r="F283" t="s">
        <v>4111</v>
      </c>
      <c r="G283" t="s">
        <v>1470</v>
      </c>
      <c r="H283" t="s">
        <v>1486</v>
      </c>
      <c r="I283" t="s">
        <v>1637</v>
      </c>
      <c r="J283" t="s">
        <v>3607</v>
      </c>
      <c r="K283" t="s">
        <v>2064</v>
      </c>
      <c r="L283" t="s">
        <v>1472</v>
      </c>
      <c r="M283" t="s">
        <v>1473</v>
      </c>
      <c r="N283" t="s">
        <v>1476</v>
      </c>
      <c r="O283" t="s">
        <v>1477</v>
      </c>
      <c r="P283" t="s">
        <v>2216</v>
      </c>
      <c r="S283" t="s">
        <v>3515</v>
      </c>
      <c r="T283" t="s">
        <v>3515</v>
      </c>
      <c r="U283" t="s">
        <v>3607</v>
      </c>
      <c r="V283" t="s">
        <v>1637</v>
      </c>
      <c r="W283" t="s">
        <v>3723</v>
      </c>
      <c r="Z283" t="s">
        <v>3917</v>
      </c>
      <c r="AA283" t="s">
        <v>3919</v>
      </c>
      <c r="AB283" t="s">
        <v>3921</v>
      </c>
    </row>
    <row r="284" spans="1:31" ht="43.5" x14ac:dyDescent="0.35">
      <c r="A284" t="str" cm="1">
        <f t="array" ref="A284">_xlfn.IFS(S284=T284, S284,  ISBLANK(S284), T284, ISBLANK(T284), S284)</f>
        <v>41bc858edb9d6b445929f9771d9619fc</v>
      </c>
      <c r="B284" t="s">
        <v>641</v>
      </c>
      <c r="C284" t="str">
        <f>VLOOKUP(H284,'Asset Owners and IT Custodians'!$A$1:$A$148,1,FALSE)</f>
        <v>Rein Heddema</v>
      </c>
      <c r="D284" t="str">
        <f>VLOOKUP(I284,'Asset Owners and IT Custodians'!$A$1:$A$148,1,FALSE)</f>
        <v>Ed Spitteler</v>
      </c>
      <c r="E284" s="3" t="s">
        <v>3852</v>
      </c>
      <c r="F284" t="s">
        <v>4111</v>
      </c>
      <c r="G284" t="s">
        <v>1470</v>
      </c>
      <c r="H284" t="s">
        <v>1486</v>
      </c>
      <c r="I284" t="s">
        <v>1637</v>
      </c>
      <c r="J284" t="s">
        <v>3607</v>
      </c>
      <c r="K284" t="s">
        <v>2064</v>
      </c>
      <c r="L284" t="s">
        <v>1472</v>
      </c>
      <c r="M284" t="s">
        <v>1473</v>
      </c>
      <c r="N284" t="s">
        <v>1476</v>
      </c>
      <c r="O284" t="s">
        <v>1477</v>
      </c>
      <c r="P284" t="s">
        <v>2216</v>
      </c>
      <c r="S284" t="s">
        <v>2829</v>
      </c>
      <c r="T284" t="s">
        <v>2829</v>
      </c>
      <c r="U284" t="s">
        <v>3607</v>
      </c>
      <c r="V284" t="s">
        <v>1637</v>
      </c>
      <c r="W284" t="s">
        <v>3723</v>
      </c>
      <c r="Z284" t="s">
        <v>3917</v>
      </c>
      <c r="AA284" t="s">
        <v>3919</v>
      </c>
      <c r="AB284" t="s">
        <v>3921</v>
      </c>
    </row>
    <row r="285" spans="1:31" x14ac:dyDescent="0.35">
      <c r="A285" t="str" cm="1">
        <f t="array" ref="A285">_xlfn.IFS(S285=T285, S285,  ISBLANK(S285), T285, ISBLANK(T285), S285)</f>
        <v>application-business-34158</v>
      </c>
      <c r="B285" t="s">
        <v>1281</v>
      </c>
      <c r="C285" t="e">
        <f>VLOOKUP(H285,'Asset Owners and IT Custodians'!$A$1:$A$148,1,FALSE)</f>
        <v>#N/A</v>
      </c>
      <c r="D285" t="e">
        <f>VLOOKUP(I285,'Asset Owners and IT Custodians'!$A$1:$A$148,1,FALSE)</f>
        <v>#N/A</v>
      </c>
      <c r="E285"/>
      <c r="F285" t="s">
        <v>4019</v>
      </c>
      <c r="G285" t="s">
        <v>1469</v>
      </c>
      <c r="H285" t="s">
        <v>1496</v>
      </c>
      <c r="I285" t="s">
        <v>1654</v>
      </c>
      <c r="K285" t="s">
        <v>1865</v>
      </c>
      <c r="L285" t="s">
        <v>1472</v>
      </c>
      <c r="M285" t="s">
        <v>1473</v>
      </c>
      <c r="N285" t="s">
        <v>1476</v>
      </c>
      <c r="O285" t="s">
        <v>1477</v>
      </c>
      <c r="P285" t="s">
        <v>2223</v>
      </c>
      <c r="S285" t="s">
        <v>3431</v>
      </c>
    </row>
    <row r="286" spans="1:31" x14ac:dyDescent="0.35">
      <c r="A286" t="str" cm="1">
        <f t="array" ref="A286">_xlfn.IFS(S286=T286, S286,  ISBLANK(S286), T286, ISBLANK(T286), S286)</f>
        <v>ff2e7f8e9396a158cb9f382d6cba10ec</v>
      </c>
      <c r="B286" t="s">
        <v>1423</v>
      </c>
      <c r="C286" t="e">
        <f>VLOOKUP(H286,'Asset Owners and IT Custodians'!$A$1:$A$148,1,FALSE)</f>
        <v>#N/A</v>
      </c>
      <c r="D286" t="e">
        <f>VLOOKUP(I286,'Asset Owners and IT Custodians'!$A$1:$A$148,1,FALSE)</f>
        <v>#N/A</v>
      </c>
      <c r="E286"/>
      <c r="F286" t="s">
        <v>4019</v>
      </c>
      <c r="G286" t="s">
        <v>1469</v>
      </c>
      <c r="H286" t="s">
        <v>1498</v>
      </c>
      <c r="I286" t="s">
        <v>1647</v>
      </c>
      <c r="K286" t="s">
        <v>1813</v>
      </c>
      <c r="L286" t="s">
        <v>1472</v>
      </c>
      <c r="M286" t="s">
        <v>1473</v>
      </c>
      <c r="N286" t="s">
        <v>1476</v>
      </c>
      <c r="O286" t="s">
        <v>1477</v>
      </c>
      <c r="S286" t="s">
        <v>3563</v>
      </c>
    </row>
    <row r="287" spans="1:31" ht="29" x14ac:dyDescent="0.35">
      <c r="A287" t="str" cm="1">
        <f t="array" ref="A287">_xlfn.IFS(S287=T287, S287,  ISBLANK(S287), T287, ISBLANK(T287), S287)</f>
        <v>cc25c6aadb70dbc0c5bd5c88dc9619c9</v>
      </c>
      <c r="B287" t="s">
        <v>699</v>
      </c>
      <c r="C287" t="str">
        <f>VLOOKUP(H287,'Asset Owners and IT Custodians'!$A$1:$A$148,1,FALSE)</f>
        <v>Manish Vashishtha</v>
      </c>
      <c r="D287" t="str">
        <f>VLOOKUP(I287,'Asset Owners and IT Custodians'!$A$1:$A$148,1,FALSE)</f>
        <v>Miente Bakker</v>
      </c>
      <c r="E287" s="3" t="s">
        <v>3859</v>
      </c>
      <c r="F287" t="s">
        <v>4111</v>
      </c>
      <c r="G287" t="s">
        <v>1470</v>
      </c>
      <c r="H287" t="s">
        <v>1481</v>
      </c>
      <c r="I287" t="s">
        <v>1638</v>
      </c>
      <c r="J287" t="s">
        <v>3608</v>
      </c>
      <c r="K287" t="s">
        <v>2078</v>
      </c>
      <c r="L287" t="s">
        <v>1472</v>
      </c>
      <c r="M287" t="s">
        <v>1473</v>
      </c>
      <c r="N287" t="s">
        <v>1476</v>
      </c>
      <c r="O287" t="s">
        <v>1477</v>
      </c>
      <c r="P287" t="s">
        <v>2213</v>
      </c>
      <c r="S287" t="s">
        <v>2885</v>
      </c>
      <c r="T287" t="s">
        <v>2885</v>
      </c>
      <c r="U287" t="s">
        <v>3608</v>
      </c>
      <c r="X287" t="s">
        <v>3778</v>
      </c>
      <c r="Y287" t="s">
        <v>3781</v>
      </c>
      <c r="Z287" t="s">
        <v>3917</v>
      </c>
      <c r="AA287" t="s">
        <v>3918</v>
      </c>
      <c r="AB287" t="s">
        <v>3922</v>
      </c>
      <c r="AC287" t="s">
        <v>3607</v>
      </c>
      <c r="AD287" t="s">
        <v>3608</v>
      </c>
    </row>
    <row r="288" spans="1:31" ht="29" x14ac:dyDescent="0.35">
      <c r="A288" t="str" cm="1">
        <f t="array" ref="A288">_xlfn.IFS(S288=T288, S288,  ISBLANK(S288), T288, ISBLANK(T288), S288)</f>
        <v>00579d45db0a3b445cc076100f961945</v>
      </c>
      <c r="B288" t="s">
        <v>1186</v>
      </c>
      <c r="C288" t="str">
        <f>VLOOKUP(H288,'Asset Owners and IT Custodians'!$A$1:$A$148,1,FALSE)</f>
        <v>Manish Vashishtha</v>
      </c>
      <c r="D288" t="str">
        <f>VLOOKUP(I288,'Asset Owners and IT Custodians'!$A$1:$A$148,1,FALSE)</f>
        <v>Miente Bakker</v>
      </c>
      <c r="E288" s="3" t="s">
        <v>3859</v>
      </c>
      <c r="F288" t="s">
        <v>4111</v>
      </c>
      <c r="G288" t="s">
        <v>1470</v>
      </c>
      <c r="H288" t="s">
        <v>1481</v>
      </c>
      <c r="I288" t="s">
        <v>1638</v>
      </c>
      <c r="J288" t="s">
        <v>3608</v>
      </c>
      <c r="K288" t="s">
        <v>2078</v>
      </c>
      <c r="L288" t="s">
        <v>1472</v>
      </c>
      <c r="M288" t="s">
        <v>1473</v>
      </c>
      <c r="N288" t="s">
        <v>1476</v>
      </c>
      <c r="O288" t="s">
        <v>1477</v>
      </c>
      <c r="S288" t="s">
        <v>3343</v>
      </c>
      <c r="T288" t="s">
        <v>3343</v>
      </c>
      <c r="U288" t="s">
        <v>3608</v>
      </c>
      <c r="X288" t="s">
        <v>3778</v>
      </c>
      <c r="Y288" t="s">
        <v>3781</v>
      </c>
      <c r="Z288" t="s">
        <v>3917</v>
      </c>
      <c r="AA288" t="s">
        <v>3919</v>
      </c>
      <c r="AB288" t="s">
        <v>3922</v>
      </c>
    </row>
    <row r="289" spans="1:28" x14ac:dyDescent="0.35">
      <c r="A289" t="str" cm="1">
        <f t="array" ref="A289">_xlfn.IFS(S289=T289, S289,  ISBLANK(S289), T289, ISBLANK(T289), S289)</f>
        <v>7b7506db1bc5e4507842be65464bcbd5</v>
      </c>
      <c r="B289" t="s">
        <v>56</v>
      </c>
      <c r="C289" t="e">
        <f>VLOOKUP(H289,'Asset Owners and IT Custodians'!$A$1:$A$148,1,FALSE)</f>
        <v>#N/A</v>
      </c>
      <c r="D289" t="e">
        <f>VLOOKUP(I289,'Asset Owners and IT Custodians'!$A$1:$A$148,1,FALSE)</f>
        <v>#N/A</v>
      </c>
      <c r="E289"/>
      <c r="G289" t="s">
        <v>1469</v>
      </c>
      <c r="H289" t="s">
        <v>1501</v>
      </c>
      <c r="I289" t="s">
        <v>1657</v>
      </c>
      <c r="K289" t="s">
        <v>1825</v>
      </c>
      <c r="L289" t="s">
        <v>1472</v>
      </c>
      <c r="M289" t="s">
        <v>1473</v>
      </c>
      <c r="N289" t="s">
        <v>1476</v>
      </c>
      <c r="O289" t="s">
        <v>1477</v>
      </c>
      <c r="S289" t="s">
        <v>2295</v>
      </c>
    </row>
    <row r="290" spans="1:28" x14ac:dyDescent="0.35">
      <c r="A290" t="str" cm="1">
        <f t="array" ref="A290">_xlfn.IFS(S290=T290, S290,  ISBLANK(S290), T290, ISBLANK(T290), S290)</f>
        <v>a9f094e01be44d10c187b7a5464bcb8c</v>
      </c>
      <c r="B290" t="s">
        <v>777</v>
      </c>
      <c r="C290" t="e">
        <f>VLOOKUP(H290,'Asset Owners and IT Custodians'!$A$1:$A$148,1,FALSE)</f>
        <v>#N/A</v>
      </c>
      <c r="D290" t="e">
        <f>VLOOKUP(I290,'Asset Owners and IT Custodians'!$A$1:$A$148,1,FALSE)</f>
        <v>#N/A</v>
      </c>
      <c r="E290"/>
      <c r="F290" t="s">
        <v>4019</v>
      </c>
      <c r="G290" t="s">
        <v>1469</v>
      </c>
      <c r="H290" t="s">
        <v>1603</v>
      </c>
      <c r="I290" t="s">
        <v>1647</v>
      </c>
      <c r="K290" t="s">
        <v>1813</v>
      </c>
      <c r="L290" t="s">
        <v>1472</v>
      </c>
      <c r="M290" t="s">
        <v>1473</v>
      </c>
      <c r="N290" t="s">
        <v>1476</v>
      </c>
      <c r="O290" t="s">
        <v>1477</v>
      </c>
      <c r="S290" t="s">
        <v>2960</v>
      </c>
    </row>
    <row r="291" spans="1:28" ht="29" x14ac:dyDescent="0.35">
      <c r="A291" t="str" cm="1">
        <f t="array" ref="A291">_xlfn.IFS(S291=T291, S291,  ISBLANK(S291), T291, ISBLANK(T291), S291)</f>
        <v>7b56676adbbed05052516b4bd39619d6</v>
      </c>
      <c r="B291" t="s">
        <v>961</v>
      </c>
      <c r="C291" t="str">
        <f>VLOOKUP(H291,'Asset Owners and IT Custodians'!$A$1:$A$148,1,FALSE)</f>
        <v>Pieter van Valenberg</v>
      </c>
      <c r="D291" t="e">
        <f>VLOOKUP(I291,'Asset Owners and IT Custodians'!$A$1:$A$148,1,FALSE)</f>
        <v>#N/A</v>
      </c>
      <c r="E291" s="3" t="s">
        <v>3790</v>
      </c>
      <c r="F291" t="s">
        <v>4028</v>
      </c>
      <c r="G291" t="s">
        <v>1470</v>
      </c>
      <c r="H291" t="s">
        <v>1516</v>
      </c>
      <c r="I291" t="s">
        <v>1672</v>
      </c>
      <c r="J291" t="s">
        <v>3607</v>
      </c>
      <c r="K291" t="s">
        <v>1847</v>
      </c>
      <c r="L291" t="s">
        <v>1472</v>
      </c>
      <c r="M291" t="s">
        <v>1473</v>
      </c>
      <c r="N291" t="s">
        <v>1476</v>
      </c>
      <c r="O291" t="s">
        <v>1477</v>
      </c>
      <c r="S291" t="s">
        <v>3133</v>
      </c>
      <c r="T291" t="s">
        <v>3133</v>
      </c>
      <c r="U291" t="s">
        <v>3607</v>
      </c>
      <c r="Z291" t="s">
        <v>3917</v>
      </c>
      <c r="AA291" t="s">
        <v>3919</v>
      </c>
      <c r="AB291" t="s">
        <v>3936</v>
      </c>
    </row>
    <row r="292" spans="1:28" x14ac:dyDescent="0.35">
      <c r="A292" t="str" cm="1">
        <f t="array" ref="A292">_xlfn.IFS(S292=T292, S292,  ISBLANK(S292), T292, ISBLANK(T292), S292)</f>
        <v>70327596dbe42490a9bdaf4bd39619df</v>
      </c>
      <c r="B292" t="s">
        <v>712</v>
      </c>
      <c r="C292" t="str">
        <f>VLOOKUP(H292,'Asset Owners and IT Custodians'!$A$1:$A$148,1,FALSE)</f>
        <v>Jos Klompe</v>
      </c>
      <c r="D292" t="str">
        <f>VLOOKUP(I292,'Asset Owners and IT Custodians'!$A$1:$A$148,1,FALSE)</f>
        <v>Steven van Krimpen</v>
      </c>
      <c r="E292"/>
      <c r="F292" t="s">
        <v>4111</v>
      </c>
      <c r="G292" t="s">
        <v>1470</v>
      </c>
      <c r="H292" t="s">
        <v>1511</v>
      </c>
      <c r="I292" t="s">
        <v>1491</v>
      </c>
      <c r="J292" t="s">
        <v>3607</v>
      </c>
      <c r="K292" t="s">
        <v>2083</v>
      </c>
      <c r="L292" t="s">
        <v>1472</v>
      </c>
      <c r="M292" t="s">
        <v>1473</v>
      </c>
      <c r="N292" t="s">
        <v>1476</v>
      </c>
      <c r="O292" t="s">
        <v>1477</v>
      </c>
      <c r="P292" t="s">
        <v>2246</v>
      </c>
      <c r="S292" t="s">
        <v>2898</v>
      </c>
      <c r="T292" t="s">
        <v>2898</v>
      </c>
      <c r="U292" t="s">
        <v>3607</v>
      </c>
      <c r="Z292" t="s">
        <v>3917</v>
      </c>
      <c r="AA292" t="s">
        <v>3919</v>
      </c>
      <c r="AB292" t="s">
        <v>3928</v>
      </c>
    </row>
    <row r="293" spans="1:28" x14ac:dyDescent="0.35">
      <c r="A293" t="str" cm="1">
        <f t="array" ref="A293">_xlfn.IFS(S293=T293, S293,  ISBLANK(S293), T293, ISBLANK(T293), S293)</f>
        <v>application-support-1707672</v>
      </c>
      <c r="B293" t="s">
        <v>1221</v>
      </c>
      <c r="C293" t="e">
        <f>VLOOKUP(H293,'Asset Owners and IT Custodians'!$A$1:$A$148,1,FALSE)</f>
        <v>#N/A</v>
      </c>
      <c r="D293" t="e">
        <f>VLOOKUP(I293,'Asset Owners and IT Custodians'!$A$1:$A$148,1,FALSE)</f>
        <v>#N/A</v>
      </c>
      <c r="E293"/>
      <c r="G293" t="s">
        <v>1469</v>
      </c>
      <c r="H293" t="s">
        <v>1483</v>
      </c>
      <c r="I293" t="s">
        <v>1640</v>
      </c>
      <c r="K293" t="s">
        <v>1933</v>
      </c>
      <c r="L293" t="s">
        <v>1472</v>
      </c>
      <c r="M293" t="s">
        <v>1473</v>
      </c>
      <c r="N293" t="s">
        <v>1476</v>
      </c>
      <c r="O293" t="s">
        <v>1477</v>
      </c>
      <c r="P293" t="s">
        <v>2215</v>
      </c>
      <c r="S293" t="s">
        <v>3375</v>
      </c>
    </row>
    <row r="294" spans="1:28" x14ac:dyDescent="0.35">
      <c r="A294" cm="1">
        <f t="array" ref="A294">_xlfn.IFS(S294=T294, S294,  ISBLANK(S294), T294, ISBLANK(T294), S294)</f>
        <v>0</v>
      </c>
      <c r="B294" t="s">
        <v>288</v>
      </c>
      <c r="C294" t="str">
        <f>VLOOKUP(H294,'Asset Owners and IT Custodians'!$A$1:$A$148,1,FALSE)</f>
        <v>Ameet Singh</v>
      </c>
      <c r="D294" t="str">
        <f>VLOOKUP(I294,'Asset Owners and IT Custodians'!$A$1:$A$148,1,FALSE)</f>
        <v>Annemieke Tromp</v>
      </c>
      <c r="E294"/>
      <c r="F294" t="s">
        <v>4056</v>
      </c>
      <c r="G294" t="s">
        <v>1471</v>
      </c>
      <c r="H294" t="s">
        <v>1560</v>
      </c>
      <c r="I294" t="s">
        <v>1684</v>
      </c>
      <c r="J294" t="s">
        <v>3607</v>
      </c>
      <c r="K294" t="s">
        <v>1854</v>
      </c>
      <c r="L294" t="s">
        <v>1472</v>
      </c>
      <c r="M294" t="s">
        <v>1473</v>
      </c>
      <c r="N294" t="s">
        <v>1476</v>
      </c>
      <c r="O294" t="s">
        <v>1477</v>
      </c>
      <c r="U294" t="s">
        <v>3607</v>
      </c>
      <c r="V294" t="s">
        <v>1684</v>
      </c>
      <c r="W294" t="s">
        <v>3662</v>
      </c>
      <c r="X294" t="s">
        <v>3777</v>
      </c>
      <c r="Y294" t="s">
        <v>3781</v>
      </c>
      <c r="Z294" t="s">
        <v>3917</v>
      </c>
      <c r="AA294" t="s">
        <v>3919</v>
      </c>
      <c r="AB294" t="s">
        <v>3940</v>
      </c>
    </row>
    <row r="295" spans="1:28" x14ac:dyDescent="0.35">
      <c r="A295" t="str" cm="1">
        <f t="array" ref="A295">_xlfn.IFS(S295=T295, S295,  ISBLANK(S295), T295, ISBLANK(T295), S295)</f>
        <v>2e1d5b591bbd38d0e5f34083b24bcbe0</v>
      </c>
      <c r="B295" t="s">
        <v>914</v>
      </c>
      <c r="C295" t="e">
        <f>VLOOKUP(H295,'Asset Owners and IT Custodians'!$A$1:$A$148,1,FALSE)</f>
        <v>#N/A</v>
      </c>
      <c r="D295" t="e">
        <f>VLOOKUP(I295,'Asset Owners and IT Custodians'!$A$1:$A$148,1,FALSE)</f>
        <v>#N/A</v>
      </c>
      <c r="E295"/>
      <c r="F295" t="s">
        <v>4019</v>
      </c>
      <c r="G295" t="s">
        <v>1469</v>
      </c>
      <c r="H295" t="s">
        <v>1538</v>
      </c>
      <c r="I295" t="s">
        <v>1701</v>
      </c>
      <c r="K295" t="s">
        <v>1887</v>
      </c>
      <c r="L295" t="s">
        <v>1472</v>
      </c>
      <c r="M295" t="s">
        <v>1473</v>
      </c>
      <c r="N295" t="s">
        <v>1476</v>
      </c>
      <c r="O295" t="s">
        <v>1477</v>
      </c>
      <c r="P295" t="s">
        <v>2247</v>
      </c>
      <c r="S295" t="s">
        <v>3089</v>
      </c>
    </row>
    <row r="296" spans="1:28" x14ac:dyDescent="0.35">
      <c r="A296" t="str" cm="1">
        <f t="array" ref="A296">_xlfn.IFS(S296=T296, S296,  ISBLANK(S296), T296, ISBLANK(T296), S296)</f>
        <v>b0fe365d1b7538d0e5f34083b24bcb1a</v>
      </c>
      <c r="B296" t="s">
        <v>267</v>
      </c>
      <c r="C296" t="e">
        <f>VLOOKUP(H296,'Asset Owners and IT Custodians'!$A$1:$A$148,1,FALSE)</f>
        <v>#N/A</v>
      </c>
      <c r="D296" t="e">
        <f>VLOOKUP(I296,'Asset Owners and IT Custodians'!$A$1:$A$148,1,FALSE)</f>
        <v>#N/A</v>
      </c>
      <c r="E296"/>
      <c r="F296" t="s">
        <v>4019</v>
      </c>
      <c r="G296" t="s">
        <v>1469</v>
      </c>
      <c r="H296" t="s">
        <v>1538</v>
      </c>
      <c r="I296" t="s">
        <v>1701</v>
      </c>
      <c r="K296" t="s">
        <v>1887</v>
      </c>
      <c r="L296" t="s">
        <v>1472</v>
      </c>
      <c r="M296" t="s">
        <v>1473</v>
      </c>
      <c r="N296" t="s">
        <v>1476</v>
      </c>
      <c r="O296" t="s">
        <v>1477</v>
      </c>
      <c r="P296" t="s">
        <v>2247</v>
      </c>
      <c r="S296" t="s">
        <v>2491</v>
      </c>
    </row>
    <row r="297" spans="1:28" x14ac:dyDescent="0.35">
      <c r="A297" t="str" cm="1">
        <f t="array" ref="A297">_xlfn.IFS(S297=T297, S297,  ISBLANK(S297), T297, ISBLANK(T297), S297)</f>
        <v>application-support-1289754</v>
      </c>
      <c r="B297" t="s">
        <v>217</v>
      </c>
      <c r="C297" t="str">
        <f>VLOOKUP(H297,'Asset Owners and IT Custodians'!$A$1:$A$148,1,FALSE)</f>
        <v>Jack Schilder</v>
      </c>
      <c r="D297" t="str">
        <f>VLOOKUP(I297,'Asset Owners and IT Custodians'!$A$1:$A$148,1,FALSE)</f>
        <v>Theo Frieswijk</v>
      </c>
      <c r="E297"/>
      <c r="F297" t="s">
        <v>4111</v>
      </c>
      <c r="G297" t="s">
        <v>1469</v>
      </c>
      <c r="H297" t="s">
        <v>1518</v>
      </c>
      <c r="I297" t="s">
        <v>1559</v>
      </c>
      <c r="K297" t="s">
        <v>1920</v>
      </c>
      <c r="L297" t="s">
        <v>1472</v>
      </c>
      <c r="M297" t="s">
        <v>1473</v>
      </c>
      <c r="N297" t="s">
        <v>1476</v>
      </c>
      <c r="O297" t="s">
        <v>1477</v>
      </c>
      <c r="P297" t="s">
        <v>2217</v>
      </c>
      <c r="S297" t="s">
        <v>2443</v>
      </c>
    </row>
    <row r="298" spans="1:28" x14ac:dyDescent="0.35">
      <c r="A298" cm="1">
        <f t="array" ref="A298">_xlfn.IFS(S298=T298, S298,  ISBLANK(S298), T298, ISBLANK(T298), S298)</f>
        <v>0</v>
      </c>
      <c r="B298" t="s">
        <v>1073</v>
      </c>
      <c r="C298" t="str">
        <f>VLOOKUP(H298,'Asset Owners and IT Custodians'!$A$1:$A$148,1,FALSE)</f>
        <v>Emile Scheilen</v>
      </c>
      <c r="D298" t="str">
        <f>VLOOKUP(I298,'Asset Owners and IT Custodians'!$A$1:$A$148,1,FALSE)</f>
        <v>Michel Tetteroo</v>
      </c>
      <c r="E298" s="3" t="s">
        <v>3887</v>
      </c>
      <c r="F298" t="s">
        <v>4027</v>
      </c>
      <c r="G298" t="s">
        <v>1471</v>
      </c>
      <c r="H298" t="s">
        <v>1506</v>
      </c>
      <c r="I298" t="s">
        <v>1708</v>
      </c>
      <c r="J298" t="s">
        <v>3607</v>
      </c>
      <c r="K298" t="s">
        <v>2153</v>
      </c>
      <c r="L298" t="s">
        <v>1472</v>
      </c>
      <c r="M298" t="s">
        <v>1473</v>
      </c>
      <c r="N298" t="s">
        <v>1476</v>
      </c>
      <c r="O298" t="s">
        <v>1477</v>
      </c>
      <c r="U298" t="s">
        <v>3607</v>
      </c>
      <c r="V298" t="s">
        <v>1708</v>
      </c>
      <c r="Z298" t="s">
        <v>3917</v>
      </c>
      <c r="AA298" t="s">
        <v>3919</v>
      </c>
      <c r="AB298" t="s">
        <v>3944</v>
      </c>
    </row>
    <row r="299" spans="1:28" x14ac:dyDescent="0.35">
      <c r="A299" t="str" cm="1">
        <f t="array" ref="A299">_xlfn.IFS(S299=T299, S299,  ISBLANK(S299), T299, ISBLANK(T299), S299)</f>
        <v>e0c12ec2db517bc44f25f9f51d961911</v>
      </c>
      <c r="B299" t="s">
        <v>929</v>
      </c>
      <c r="C299" t="e">
        <f>VLOOKUP(H299,'Asset Owners and IT Custodians'!$A$1:$A$148,1,FALSE)</f>
        <v>#N/A</v>
      </c>
      <c r="D299" t="e">
        <f>VLOOKUP(I299,'Asset Owners and IT Custodians'!$A$1:$A$148,1,FALSE)</f>
        <v>#N/A</v>
      </c>
      <c r="E299"/>
      <c r="F299" t="s">
        <v>4019</v>
      </c>
      <c r="G299" t="s">
        <v>1469</v>
      </c>
      <c r="H299" t="s">
        <v>1611</v>
      </c>
      <c r="I299" t="s">
        <v>1678</v>
      </c>
      <c r="K299" t="s">
        <v>1813</v>
      </c>
      <c r="L299" t="s">
        <v>1472</v>
      </c>
      <c r="M299" t="s">
        <v>1473</v>
      </c>
      <c r="N299" t="s">
        <v>1476</v>
      </c>
      <c r="O299" t="s">
        <v>1477</v>
      </c>
      <c r="S299" t="s">
        <v>3104</v>
      </c>
    </row>
    <row r="300" spans="1:28" x14ac:dyDescent="0.35">
      <c r="A300" t="str" cm="1">
        <f t="array" ref="A300">_xlfn.IFS(S300=T300, S300,  ISBLANK(S300), T300, ISBLANK(T300), S300)</f>
        <v>ee61ea601bae69d8a171eacee54bcb82</v>
      </c>
      <c r="B300" t="s">
        <v>150</v>
      </c>
      <c r="C300" t="e">
        <f>VLOOKUP(H300,'Asset Owners and IT Custodians'!$A$1:$A$148,1,FALSE)</f>
        <v>#N/A</v>
      </c>
      <c r="D300" t="e">
        <f>VLOOKUP(I300,'Asset Owners and IT Custodians'!$A$1:$A$148,1,FALSE)</f>
        <v>#N/A</v>
      </c>
      <c r="E300"/>
      <c r="F300" t="s">
        <v>4019</v>
      </c>
      <c r="G300" t="s">
        <v>1469</v>
      </c>
      <c r="H300" t="s">
        <v>1538</v>
      </c>
      <c r="I300" t="s">
        <v>1701</v>
      </c>
      <c r="K300" t="s">
        <v>1887</v>
      </c>
      <c r="L300" t="s">
        <v>1472</v>
      </c>
      <c r="M300" t="s">
        <v>1475</v>
      </c>
      <c r="N300" t="s">
        <v>1476</v>
      </c>
      <c r="O300" t="s">
        <v>1477</v>
      </c>
      <c r="S300" t="s">
        <v>2384</v>
      </c>
    </row>
    <row r="301" spans="1:28" x14ac:dyDescent="0.35">
      <c r="A301" t="str" cm="1">
        <f t="array" ref="A301">_xlfn.IFS(S301=T301, S301,  ISBLANK(S301), T301, ISBLANK(T301), S301)</f>
        <v>application-support-561485</v>
      </c>
      <c r="B301" t="s">
        <v>121</v>
      </c>
      <c r="C301" t="e">
        <f>VLOOKUP(H301,'Asset Owners and IT Custodians'!$A$1:$A$148,1,FALSE)</f>
        <v>#N/A</v>
      </c>
      <c r="D301" t="e">
        <f>VLOOKUP(I301,'Asset Owners and IT Custodians'!$A$1:$A$148,1,FALSE)</f>
        <v>#N/A</v>
      </c>
      <c r="E301"/>
      <c r="G301" t="s">
        <v>1469</v>
      </c>
      <c r="H301" t="s">
        <v>1483</v>
      </c>
      <c r="I301" t="s">
        <v>1640</v>
      </c>
      <c r="K301" t="s">
        <v>1843</v>
      </c>
      <c r="L301" t="s">
        <v>1472</v>
      </c>
      <c r="M301" t="s">
        <v>1473</v>
      </c>
      <c r="N301" t="s">
        <v>1476</v>
      </c>
      <c r="O301" t="s">
        <v>1477</v>
      </c>
      <c r="P301" t="s">
        <v>2215</v>
      </c>
      <c r="S301" t="s">
        <v>2357</v>
      </c>
    </row>
    <row r="302" spans="1:28" x14ac:dyDescent="0.35">
      <c r="A302" t="str" cm="1">
        <f t="array" ref="A302">_xlfn.IFS(S302=T302, S302,  ISBLANK(S302), T302, ISBLANK(T302), S302)</f>
        <v>f68d059b1be67014e24155b0604bcb4f</v>
      </c>
      <c r="B302" t="s">
        <v>1420</v>
      </c>
      <c r="C302" t="e">
        <f>VLOOKUP(H302,'Asset Owners and IT Custodians'!$A$1:$A$148,1,FALSE)</f>
        <v>#N/A</v>
      </c>
      <c r="D302" t="e">
        <f>VLOOKUP(I302,'Asset Owners and IT Custodians'!$A$1:$A$148,1,FALSE)</f>
        <v>#N/A</v>
      </c>
      <c r="E302"/>
      <c r="F302" t="s">
        <v>4019</v>
      </c>
      <c r="G302" t="s">
        <v>1469</v>
      </c>
      <c r="H302" t="s">
        <v>1556</v>
      </c>
      <c r="I302" t="s">
        <v>1768</v>
      </c>
      <c r="K302" t="s">
        <v>2204</v>
      </c>
      <c r="L302" t="s">
        <v>1472</v>
      </c>
      <c r="M302" t="s">
        <v>1473</v>
      </c>
      <c r="N302" t="s">
        <v>1476</v>
      </c>
      <c r="O302" t="s">
        <v>1477</v>
      </c>
      <c r="P302" t="s">
        <v>2245</v>
      </c>
      <c r="S302" t="s">
        <v>3560</v>
      </c>
    </row>
    <row r="303" spans="1:28" x14ac:dyDescent="0.35">
      <c r="A303" t="str" cm="1">
        <f t="array" ref="A303">_xlfn.IFS(S303=T303, S303,  ISBLANK(S303), T303, ISBLANK(T303), S303)</f>
        <v>application-business-1383293</v>
      </c>
      <c r="B303" t="s">
        <v>139</v>
      </c>
      <c r="C303" t="e">
        <f>VLOOKUP(H303,'Asset Owners and IT Custodians'!$A$1:$A$148,1,FALSE)</f>
        <v>#N/A</v>
      </c>
      <c r="D303" t="e">
        <f>VLOOKUP(I303,'Asset Owners and IT Custodians'!$A$1:$A$148,1,FALSE)</f>
        <v>#N/A</v>
      </c>
      <c r="E303"/>
      <c r="G303" t="s">
        <v>1469</v>
      </c>
      <c r="H303" t="s">
        <v>1504</v>
      </c>
      <c r="I303" t="s">
        <v>1660</v>
      </c>
      <c r="K303" t="s">
        <v>1837</v>
      </c>
      <c r="L303" t="s">
        <v>1472</v>
      </c>
      <c r="M303" t="s">
        <v>1473</v>
      </c>
      <c r="N303" t="s">
        <v>1476</v>
      </c>
      <c r="O303" t="s">
        <v>1477</v>
      </c>
      <c r="P303" t="s">
        <v>2227</v>
      </c>
      <c r="S303" t="s">
        <v>2374</v>
      </c>
    </row>
    <row r="304" spans="1:28" x14ac:dyDescent="0.35">
      <c r="A304" t="str" cm="1">
        <f t="array" ref="A304">_xlfn.IFS(S304=T304, S304,  ISBLANK(S304), T304, ISBLANK(T304), S304)</f>
        <v>7c1e19d9db2d1b449ddbf1061d961977</v>
      </c>
      <c r="B304" t="s">
        <v>53</v>
      </c>
      <c r="C304" t="str">
        <f>VLOOKUP(H304,'Asset Owners and IT Custodians'!$A$1:$A$148,1,FALSE)</f>
        <v>Paul Schaper</v>
      </c>
      <c r="D304" t="e">
        <f>VLOOKUP(I304,'Asset Owners and IT Custodians'!$A$1:$A$148,1,FALSE)</f>
        <v>#N/A</v>
      </c>
      <c r="E304" s="3" t="s">
        <v>3789</v>
      </c>
      <c r="F304" t="s">
        <v>4111</v>
      </c>
      <c r="G304" t="s">
        <v>1470</v>
      </c>
      <c r="H304" t="s">
        <v>1499</v>
      </c>
      <c r="I304" t="s">
        <v>1655</v>
      </c>
      <c r="J304" t="s">
        <v>3607</v>
      </c>
      <c r="K304" t="s">
        <v>1822</v>
      </c>
      <c r="L304" t="s">
        <v>1472</v>
      </c>
      <c r="M304" t="s">
        <v>1473</v>
      </c>
      <c r="N304" t="s">
        <v>1476</v>
      </c>
      <c r="O304" t="s">
        <v>1477</v>
      </c>
      <c r="P304" t="s">
        <v>2225</v>
      </c>
      <c r="S304" t="s">
        <v>2293</v>
      </c>
      <c r="T304" t="s">
        <v>2293</v>
      </c>
      <c r="U304" t="s">
        <v>3608</v>
      </c>
      <c r="V304" t="s">
        <v>3614</v>
      </c>
      <c r="W304" t="s">
        <v>3614</v>
      </c>
      <c r="X304" t="s">
        <v>3771</v>
      </c>
      <c r="Z304" t="s">
        <v>3917</v>
      </c>
      <c r="AA304" t="s">
        <v>3919</v>
      </c>
      <c r="AB304" t="s">
        <v>3930</v>
      </c>
    </row>
    <row r="305" spans="1:30" x14ac:dyDescent="0.35">
      <c r="A305" t="str" cm="1">
        <f t="array" ref="A305">_xlfn.IFS(S305=T305, S305,  ISBLANK(S305), T305, ISBLANK(T305), S305)</f>
        <v>2265d49fdb9e449c0ecefd961d961934</v>
      </c>
      <c r="B305" t="s">
        <v>1051</v>
      </c>
      <c r="C305" t="str">
        <f>VLOOKUP(H305,'Asset Owners and IT Custodians'!$A$1:$A$148,1,FALSE)</f>
        <v>Jack Schilder</v>
      </c>
      <c r="D305" t="str">
        <f>VLOOKUP(I305,'Asset Owners and IT Custodians'!$A$1:$A$148,1,FALSE)</f>
        <v>Kasper Melinga</v>
      </c>
      <c r="E305"/>
      <c r="F305" t="s">
        <v>4111</v>
      </c>
      <c r="G305" t="s">
        <v>1470</v>
      </c>
      <c r="H305" t="s">
        <v>1518</v>
      </c>
      <c r="I305" t="s">
        <v>1741</v>
      </c>
      <c r="J305" t="s">
        <v>3607</v>
      </c>
      <c r="K305" t="s">
        <v>2002</v>
      </c>
      <c r="L305" t="s">
        <v>1472</v>
      </c>
      <c r="M305" t="s">
        <v>1473</v>
      </c>
      <c r="N305" t="s">
        <v>1476</v>
      </c>
      <c r="O305" t="s">
        <v>1477</v>
      </c>
      <c r="P305" t="s">
        <v>2217</v>
      </c>
      <c r="S305" t="s">
        <v>3219</v>
      </c>
      <c r="T305" t="s">
        <v>3219</v>
      </c>
      <c r="U305" t="s">
        <v>3608</v>
      </c>
      <c r="V305" t="s">
        <v>1684</v>
      </c>
      <c r="W305" t="s">
        <v>3747</v>
      </c>
      <c r="X305" t="s">
        <v>3777</v>
      </c>
      <c r="Y305" t="s">
        <v>3782</v>
      </c>
      <c r="Z305" t="s">
        <v>3917</v>
      </c>
      <c r="AA305" t="s">
        <v>3919</v>
      </c>
      <c r="AB305" t="s">
        <v>3937</v>
      </c>
    </row>
    <row r="306" spans="1:30" x14ac:dyDescent="0.35">
      <c r="A306" t="str" cm="1">
        <f t="array" ref="A306">_xlfn.IFS(S306=T306, S306,  ISBLANK(S306), T306, ISBLANK(T306), S306)</f>
        <v>application-business-1748191</v>
      </c>
      <c r="B306" t="s">
        <v>1336</v>
      </c>
      <c r="C306" t="str">
        <f>VLOOKUP(H306,'Asset Owners and IT Custodians'!$A$1:$A$148,1,FALSE)</f>
        <v>Joan de Jong</v>
      </c>
      <c r="D306" t="str">
        <f>VLOOKUP(I306,'Asset Owners and IT Custodians'!$A$1:$A$148,1,FALSE)</f>
        <v>Joan de Jong</v>
      </c>
      <c r="E306" s="3" t="s">
        <v>3840</v>
      </c>
      <c r="F306" t="s">
        <v>4111</v>
      </c>
      <c r="G306" t="s">
        <v>1470</v>
      </c>
      <c r="H306" t="s">
        <v>1586</v>
      </c>
      <c r="I306" t="s">
        <v>1586</v>
      </c>
      <c r="J306" t="s">
        <v>3607</v>
      </c>
      <c r="K306" t="s">
        <v>2019</v>
      </c>
      <c r="L306" t="s">
        <v>1472</v>
      </c>
      <c r="M306" t="s">
        <v>1473</v>
      </c>
      <c r="N306" t="s">
        <v>1476</v>
      </c>
      <c r="O306" t="s">
        <v>1477</v>
      </c>
      <c r="P306" t="s">
        <v>2261</v>
      </c>
      <c r="S306" t="s">
        <v>3483</v>
      </c>
      <c r="T306" t="s">
        <v>3483</v>
      </c>
      <c r="U306" t="s">
        <v>3607</v>
      </c>
      <c r="V306" t="s">
        <v>3615</v>
      </c>
      <c r="W306" t="s">
        <v>3679</v>
      </c>
      <c r="X306" t="s">
        <v>3778</v>
      </c>
      <c r="Y306" t="s">
        <v>3782</v>
      </c>
      <c r="Z306" t="s">
        <v>3917</v>
      </c>
      <c r="AA306" t="s">
        <v>3918</v>
      </c>
      <c r="AB306" t="s">
        <v>3942</v>
      </c>
      <c r="AC306" t="s">
        <v>3607</v>
      </c>
      <c r="AD306" t="s">
        <v>3607</v>
      </c>
    </row>
    <row r="307" spans="1:30" x14ac:dyDescent="0.35">
      <c r="A307" t="str" cm="1">
        <f t="array" ref="A307">_xlfn.IFS(S307=T307, S307,  ISBLANK(S307), T307, ISBLANK(T307), S307)</f>
        <v>application-business-1750330</v>
      </c>
      <c r="B307" t="s">
        <v>877</v>
      </c>
      <c r="C307" t="str">
        <f>VLOOKUP(H307,'Asset Owners and IT Custodians'!$A$1:$A$148,1,FALSE)</f>
        <v>Sandra Nieuwenhuis</v>
      </c>
      <c r="D307" t="e">
        <f>VLOOKUP(I307,'Asset Owners and IT Custodians'!$A$1:$A$148,1,FALSE)</f>
        <v>#N/A</v>
      </c>
      <c r="E307"/>
      <c r="G307" t="s">
        <v>1470</v>
      </c>
      <c r="H307" t="s">
        <v>1482</v>
      </c>
      <c r="I307" t="s">
        <v>1777</v>
      </c>
      <c r="J307" t="s">
        <v>3607</v>
      </c>
      <c r="K307" t="s">
        <v>2120</v>
      </c>
      <c r="L307" t="s">
        <v>1472</v>
      </c>
      <c r="M307" t="s">
        <v>1473</v>
      </c>
      <c r="N307" t="s">
        <v>1476</v>
      </c>
      <c r="O307" t="s">
        <v>1477</v>
      </c>
      <c r="P307" t="s">
        <v>2230</v>
      </c>
      <c r="S307" t="s">
        <v>3053</v>
      </c>
      <c r="T307" t="s">
        <v>3053</v>
      </c>
      <c r="U307" t="s">
        <v>3608</v>
      </c>
      <c r="V307" t="s">
        <v>1733</v>
      </c>
      <c r="W307" t="s">
        <v>3697</v>
      </c>
      <c r="X307" t="s">
        <v>3771</v>
      </c>
      <c r="Y307" t="s">
        <v>3781</v>
      </c>
      <c r="Z307" t="s">
        <v>3917</v>
      </c>
      <c r="AA307" t="s">
        <v>3919</v>
      </c>
      <c r="AB307" t="s">
        <v>3935</v>
      </c>
    </row>
    <row r="308" spans="1:30" ht="29" x14ac:dyDescent="0.35">
      <c r="A308" t="str" cm="1">
        <f t="array" ref="A308">_xlfn.IFS(S308=T308, S308,  ISBLANK(S308), T308, ISBLANK(T308), S308)</f>
        <v>application-business-1696053</v>
      </c>
      <c r="B308" t="s">
        <v>553</v>
      </c>
      <c r="C308" t="str">
        <f>VLOOKUP(H308,'Asset Owners and IT Custodians'!$A$1:$A$148,1,FALSE)</f>
        <v>Jack Schilder</v>
      </c>
      <c r="D308" t="str">
        <f>VLOOKUP(I308,'Asset Owners and IT Custodians'!$A$1:$A$148,1,FALSE)</f>
        <v>Kasper Melinga</v>
      </c>
      <c r="E308" s="3" t="s">
        <v>3797</v>
      </c>
      <c r="F308" t="s">
        <v>4111</v>
      </c>
      <c r="G308" t="s">
        <v>1470</v>
      </c>
      <c r="H308" t="s">
        <v>1518</v>
      </c>
      <c r="I308" t="s">
        <v>1741</v>
      </c>
      <c r="J308" t="s">
        <v>3607</v>
      </c>
      <c r="K308" t="s">
        <v>1878</v>
      </c>
      <c r="L308" t="s">
        <v>1472</v>
      </c>
      <c r="M308" t="s">
        <v>1473</v>
      </c>
      <c r="N308" t="s">
        <v>1476</v>
      </c>
      <c r="O308" t="s">
        <v>1477</v>
      </c>
      <c r="P308" t="s">
        <v>2217</v>
      </c>
      <c r="S308" t="s">
        <v>2748</v>
      </c>
      <c r="T308" t="s">
        <v>2748</v>
      </c>
      <c r="U308" t="s">
        <v>3608</v>
      </c>
      <c r="V308" t="s">
        <v>3619</v>
      </c>
      <c r="W308" t="s">
        <v>3667</v>
      </c>
      <c r="X308" t="s">
        <v>3777</v>
      </c>
      <c r="Y308" t="s">
        <v>3782</v>
      </c>
      <c r="Z308" t="s">
        <v>3917</v>
      </c>
      <c r="AA308" t="s">
        <v>3919</v>
      </c>
      <c r="AB308" t="s">
        <v>3937</v>
      </c>
    </row>
    <row r="309" spans="1:30" ht="101.5" x14ac:dyDescent="0.35">
      <c r="A309" t="str" cm="1">
        <f t="array" ref="A309">_xlfn.IFS(S309=T309, S309,  ISBLANK(S309), T309, ISBLANK(T309), S309)</f>
        <v>672fa937db5b0f84b83bf3651d9619e1</v>
      </c>
      <c r="B309" t="s">
        <v>1440</v>
      </c>
      <c r="C309" t="str">
        <f>VLOOKUP(H309,'Asset Owners and IT Custodians'!$A$1:$A$148,1,FALSE)</f>
        <v>Emile Scheilen</v>
      </c>
      <c r="D309" t="e">
        <f>VLOOKUP(I309,'Asset Owners and IT Custodians'!$A$1:$A$148,1,FALSE)</f>
        <v>#N/A</v>
      </c>
      <c r="E309" s="3" t="s">
        <v>3915</v>
      </c>
      <c r="G309" t="s">
        <v>1470</v>
      </c>
      <c r="H309" t="s">
        <v>1506</v>
      </c>
      <c r="I309" t="s">
        <v>1732</v>
      </c>
      <c r="J309" t="s">
        <v>3608</v>
      </c>
      <c r="K309" t="s">
        <v>2207</v>
      </c>
      <c r="L309" t="s">
        <v>1472</v>
      </c>
      <c r="M309" t="s">
        <v>1473</v>
      </c>
      <c r="N309" t="s">
        <v>1476</v>
      </c>
      <c r="O309" t="s">
        <v>1477</v>
      </c>
      <c r="P309" t="s">
        <v>2228</v>
      </c>
      <c r="S309" t="s">
        <v>3580</v>
      </c>
      <c r="T309" t="s">
        <v>3580</v>
      </c>
      <c r="U309" t="s">
        <v>3608</v>
      </c>
      <c r="V309" t="s">
        <v>1708</v>
      </c>
      <c r="W309" t="s">
        <v>3768</v>
      </c>
      <c r="X309" t="s">
        <v>3774</v>
      </c>
      <c r="Y309" t="s">
        <v>3782</v>
      </c>
      <c r="Z309" t="s">
        <v>3917</v>
      </c>
      <c r="AA309" t="s">
        <v>3919</v>
      </c>
      <c r="AB309" t="s">
        <v>3944</v>
      </c>
    </row>
    <row r="310" spans="1:30" x14ac:dyDescent="0.35">
      <c r="A310" t="str" cm="1">
        <f t="array" ref="A310">_xlfn.IFS(S310=T310, S310,  ISBLANK(S310), T310, ISBLANK(T310), S310)</f>
        <v>545274b0dbbcf3445929f9771d96199f</v>
      </c>
      <c r="B310" t="s">
        <v>1020</v>
      </c>
      <c r="C310" t="str">
        <f>VLOOKUP(H310,'Asset Owners and IT Custodians'!$A$1:$A$148,1,FALSE)</f>
        <v>Jack Schilder</v>
      </c>
      <c r="D310" t="str">
        <f>VLOOKUP(I310,'Asset Owners and IT Custodians'!$A$1:$A$148,1,FALSE)</f>
        <v>Jos Diekman</v>
      </c>
      <c r="E310"/>
      <c r="F310" t="s">
        <v>4111</v>
      </c>
      <c r="G310" t="s">
        <v>1470</v>
      </c>
      <c r="H310" t="s">
        <v>1518</v>
      </c>
      <c r="I310" t="s">
        <v>1673</v>
      </c>
      <c r="J310" t="s">
        <v>3607</v>
      </c>
      <c r="K310" t="s">
        <v>1842</v>
      </c>
      <c r="L310" t="s">
        <v>1472</v>
      </c>
      <c r="M310" t="s">
        <v>1473</v>
      </c>
      <c r="N310" t="s">
        <v>1476</v>
      </c>
      <c r="O310" t="s">
        <v>1477</v>
      </c>
      <c r="P310" t="s">
        <v>2217</v>
      </c>
      <c r="S310" t="s">
        <v>3188</v>
      </c>
      <c r="T310" t="s">
        <v>3188</v>
      </c>
      <c r="U310" t="s">
        <v>3608</v>
      </c>
      <c r="W310" t="s">
        <v>3657</v>
      </c>
      <c r="X310" t="s">
        <v>3775</v>
      </c>
      <c r="Y310" t="s">
        <v>3782</v>
      </c>
      <c r="Z310" t="s">
        <v>3917</v>
      </c>
      <c r="AA310" t="s">
        <v>3919</v>
      </c>
      <c r="AB310" t="s">
        <v>3937</v>
      </c>
    </row>
    <row r="311" spans="1:30" x14ac:dyDescent="0.35">
      <c r="A311" t="str" cm="1">
        <f t="array" ref="A311">_xlfn.IFS(S311=T311, S311,  ISBLANK(S311), T311, ISBLANK(T311), S311)</f>
        <v>application-business-1727641</v>
      </c>
      <c r="B311" t="s">
        <v>1456</v>
      </c>
      <c r="C311" t="str">
        <f>VLOOKUP(H311,'Asset Owners and IT Custodians'!$A$1:$A$148,1,FALSE)</f>
        <v>Jack Schilder</v>
      </c>
      <c r="D311" t="str">
        <f>VLOOKUP(I311,'Asset Owners and IT Custodians'!$A$1:$A$148,1,FALSE)</f>
        <v>Jos Diekman</v>
      </c>
      <c r="E311" s="3" t="s">
        <v>3805</v>
      </c>
      <c r="F311" t="s">
        <v>4111</v>
      </c>
      <c r="G311" t="s">
        <v>1470</v>
      </c>
      <c r="H311" t="s">
        <v>1518</v>
      </c>
      <c r="I311" t="s">
        <v>1673</v>
      </c>
      <c r="J311" t="s">
        <v>3607</v>
      </c>
      <c r="K311" t="s">
        <v>1860</v>
      </c>
      <c r="L311" t="s">
        <v>1472</v>
      </c>
      <c r="M311" t="s">
        <v>1473</v>
      </c>
      <c r="N311" t="s">
        <v>1476</v>
      </c>
      <c r="O311" t="s">
        <v>1477</v>
      </c>
      <c r="P311" t="s">
        <v>2217</v>
      </c>
      <c r="S311" t="s">
        <v>3595</v>
      </c>
      <c r="T311" t="s">
        <v>3595</v>
      </c>
      <c r="U311" t="s">
        <v>3608</v>
      </c>
      <c r="V311" t="s">
        <v>3623</v>
      </c>
      <c r="W311" t="s">
        <v>3769</v>
      </c>
      <c r="X311" t="s">
        <v>3778</v>
      </c>
      <c r="Y311" t="s">
        <v>3782</v>
      </c>
      <c r="Z311" t="s">
        <v>3917</v>
      </c>
      <c r="AA311" t="s">
        <v>3919</v>
      </c>
      <c r="AB311" t="s">
        <v>3937</v>
      </c>
    </row>
    <row r="312" spans="1:30" x14ac:dyDescent="0.35">
      <c r="A312" t="str" cm="1">
        <f t="array" ref="A312">_xlfn.IFS(S312=T312, S312,  ISBLANK(S312), T312, ISBLANK(T312), S312)</f>
        <v>application-business-1741667</v>
      </c>
      <c r="B312" t="s">
        <v>262</v>
      </c>
      <c r="C312" t="str">
        <f>VLOOKUP(H312,'Asset Owners and IT Custodians'!$A$1:$A$148,1,FALSE)</f>
        <v>Jos Klompe</v>
      </c>
      <c r="D312" t="str">
        <f>VLOOKUP(I312,'Asset Owners and IT Custodians'!$A$1:$A$148,1,FALSE)</f>
        <v>Steven van Krimpen</v>
      </c>
      <c r="E312" s="3" t="s">
        <v>3813</v>
      </c>
      <c r="F312" t="s">
        <v>4017</v>
      </c>
      <c r="G312" t="s">
        <v>1471</v>
      </c>
      <c r="H312" t="s">
        <v>1511</v>
      </c>
      <c r="I312" t="s">
        <v>1491</v>
      </c>
      <c r="J312" t="s">
        <v>3608</v>
      </c>
      <c r="K312" t="s">
        <v>1812</v>
      </c>
      <c r="L312" t="s">
        <v>1472</v>
      </c>
      <c r="M312" t="s">
        <v>1473</v>
      </c>
      <c r="N312" t="s">
        <v>1476</v>
      </c>
      <c r="O312" t="s">
        <v>1477</v>
      </c>
      <c r="T312" t="s">
        <v>3973</v>
      </c>
      <c r="U312" t="s">
        <v>3608</v>
      </c>
      <c r="V312" t="s">
        <v>3625</v>
      </c>
      <c r="W312" t="s">
        <v>3684</v>
      </c>
      <c r="X312" t="s">
        <v>3775</v>
      </c>
      <c r="Y312" t="s">
        <v>3783</v>
      </c>
      <c r="Z312" t="s">
        <v>3917</v>
      </c>
      <c r="AA312" t="s">
        <v>3919</v>
      </c>
      <c r="AB312" t="s">
        <v>3928</v>
      </c>
    </row>
    <row r="313" spans="1:30" x14ac:dyDescent="0.35">
      <c r="A313" t="str" cm="1">
        <f t="array" ref="A313">_xlfn.IFS(S313=T313, S313,  ISBLANK(S313), T313, ISBLANK(T313), S313)</f>
        <v>9656ced11b46c550f1190d0ee54bcbce</v>
      </c>
      <c r="B313" t="s">
        <v>434</v>
      </c>
      <c r="C313" t="str">
        <f>VLOOKUP(H313,'Asset Owners and IT Custodians'!$A$1:$A$148,1,FALSE)</f>
        <v>Jack Schilder</v>
      </c>
      <c r="D313" t="str">
        <f>VLOOKUP(I313,'Asset Owners and IT Custodians'!$A$1:$A$148,1,FALSE)</f>
        <v>Jos Diekman</v>
      </c>
      <c r="E313"/>
      <c r="F313" t="s">
        <v>4111</v>
      </c>
      <c r="G313" t="s">
        <v>1469</v>
      </c>
      <c r="H313" t="s">
        <v>1518</v>
      </c>
      <c r="I313" t="s">
        <v>1673</v>
      </c>
      <c r="K313" t="s">
        <v>1994</v>
      </c>
      <c r="L313" t="s">
        <v>1472</v>
      </c>
      <c r="M313" t="s">
        <v>1473</v>
      </c>
      <c r="N313" t="s">
        <v>1476</v>
      </c>
      <c r="O313" t="s">
        <v>1477</v>
      </c>
      <c r="P313" t="s">
        <v>2217</v>
      </c>
      <c r="S313" t="s">
        <v>2644</v>
      </c>
    </row>
    <row r="314" spans="1:30" x14ac:dyDescent="0.35">
      <c r="A314" t="str" cm="1">
        <f t="array" ref="A314">_xlfn.IFS(S314=T314, S314,  ISBLANK(S314), T314, ISBLANK(T314), S314)</f>
        <v>6bd1fd44db0aab04ede85c88dc961958</v>
      </c>
      <c r="B314" t="s">
        <v>1135</v>
      </c>
      <c r="C314" t="str">
        <f>VLOOKUP(H314,'Asset Owners and IT Custodians'!$A$1:$A$148,1,FALSE)</f>
        <v>Jack Schilder</v>
      </c>
      <c r="D314" t="str">
        <f>VLOOKUP(I314,'Asset Owners and IT Custodians'!$A$1:$A$148,1,FALSE)</f>
        <v>Jinto Jose</v>
      </c>
      <c r="E314"/>
      <c r="F314" t="s">
        <v>4111</v>
      </c>
      <c r="G314" t="s">
        <v>1470</v>
      </c>
      <c r="H314" t="s">
        <v>1518</v>
      </c>
      <c r="I314" t="s">
        <v>1751</v>
      </c>
      <c r="J314" t="s">
        <v>3607</v>
      </c>
      <c r="K314" t="s">
        <v>2142</v>
      </c>
      <c r="L314" t="s">
        <v>1472</v>
      </c>
      <c r="M314" t="s">
        <v>1473</v>
      </c>
      <c r="N314" t="s">
        <v>1476</v>
      </c>
      <c r="O314" t="s">
        <v>1477</v>
      </c>
      <c r="P314" t="s">
        <v>2217</v>
      </c>
      <c r="S314" t="s">
        <v>3297</v>
      </c>
      <c r="T314" t="s">
        <v>3297</v>
      </c>
      <c r="W314" t="s">
        <v>3744</v>
      </c>
      <c r="Z314" t="s">
        <v>3917</v>
      </c>
      <c r="AA314" t="s">
        <v>3919</v>
      </c>
      <c r="AB314" t="s">
        <v>3937</v>
      </c>
    </row>
    <row r="315" spans="1:30" x14ac:dyDescent="0.35">
      <c r="A315" t="str" cm="1">
        <f t="array" ref="A315">_xlfn.IFS(S315=T315, S315,  ISBLANK(S315), T315, ISBLANK(T315), S315)</f>
        <v>c050157cdb7c37445929f9771d961982</v>
      </c>
      <c r="B315" t="s">
        <v>832</v>
      </c>
      <c r="C315" t="str">
        <f>VLOOKUP(H315,'Asset Owners and IT Custodians'!$A$1:$A$148,1,FALSE)</f>
        <v>Jack Schilder</v>
      </c>
      <c r="D315" t="str">
        <f>VLOOKUP(I315,'Asset Owners and IT Custodians'!$A$1:$A$148,1,FALSE)</f>
        <v>Jinto Jose</v>
      </c>
      <c r="E315"/>
      <c r="F315" t="s">
        <v>4111</v>
      </c>
      <c r="G315" t="s">
        <v>1470</v>
      </c>
      <c r="H315" t="s">
        <v>1518</v>
      </c>
      <c r="I315" t="s">
        <v>1751</v>
      </c>
      <c r="J315" t="s">
        <v>3607</v>
      </c>
      <c r="K315" t="s">
        <v>2112</v>
      </c>
      <c r="L315" t="s">
        <v>1472</v>
      </c>
      <c r="M315" t="s">
        <v>1473</v>
      </c>
      <c r="N315" t="s">
        <v>1476</v>
      </c>
      <c r="O315" t="s">
        <v>1477</v>
      </c>
      <c r="P315" t="s">
        <v>2217</v>
      </c>
      <c r="S315" t="s">
        <v>3012</v>
      </c>
      <c r="T315" t="s">
        <v>3012</v>
      </c>
      <c r="U315" t="s">
        <v>3608</v>
      </c>
      <c r="W315" t="s">
        <v>3737</v>
      </c>
      <c r="Y315" t="s">
        <v>3782</v>
      </c>
      <c r="Z315" t="s">
        <v>3917</v>
      </c>
      <c r="AA315" t="s">
        <v>3919</v>
      </c>
      <c r="AB315" t="s">
        <v>3937</v>
      </c>
    </row>
    <row r="316" spans="1:30" ht="29" x14ac:dyDescent="0.35">
      <c r="A316" t="str" cm="1">
        <f t="array" ref="A316">_xlfn.IFS(S316=T316, S316,  ISBLANK(S316), T316, ISBLANK(T316), S316)</f>
        <v>application-business-1721656</v>
      </c>
      <c r="B316" t="s">
        <v>402</v>
      </c>
      <c r="C316" t="str">
        <f>VLOOKUP(H316,'Asset Owners and IT Custodians'!$A$1:$A$148,1,FALSE)</f>
        <v>Jack Schilder</v>
      </c>
      <c r="D316" t="str">
        <f>VLOOKUP(I316,'Asset Owners and IT Custodians'!$A$1:$A$148,1,FALSE)</f>
        <v>Kasper Melinga</v>
      </c>
      <c r="E316" s="3" t="s">
        <v>3797</v>
      </c>
      <c r="F316" t="s">
        <v>4111</v>
      </c>
      <c r="G316" t="s">
        <v>1470</v>
      </c>
      <c r="H316" t="s">
        <v>1518</v>
      </c>
      <c r="I316" t="s">
        <v>1741</v>
      </c>
      <c r="J316" t="s">
        <v>3607</v>
      </c>
      <c r="K316" t="s">
        <v>1878</v>
      </c>
      <c r="L316" t="s">
        <v>1472</v>
      </c>
      <c r="M316" t="s">
        <v>1473</v>
      </c>
      <c r="N316" t="s">
        <v>1476</v>
      </c>
      <c r="O316" t="s">
        <v>1477</v>
      </c>
      <c r="P316" t="s">
        <v>2217</v>
      </c>
      <c r="S316" t="s">
        <v>2613</v>
      </c>
      <c r="T316" t="s">
        <v>2613</v>
      </c>
      <c r="U316" t="s">
        <v>3608</v>
      </c>
      <c r="V316" t="s">
        <v>3619</v>
      </c>
      <c r="W316" t="s">
        <v>3699</v>
      </c>
      <c r="X316" t="s">
        <v>3777</v>
      </c>
      <c r="Y316" t="s">
        <v>3782</v>
      </c>
      <c r="Z316" t="s">
        <v>3917</v>
      </c>
      <c r="AA316" t="s">
        <v>3919</v>
      </c>
      <c r="AB316" t="s">
        <v>3937</v>
      </c>
    </row>
    <row r="317" spans="1:30" x14ac:dyDescent="0.35">
      <c r="A317" t="str" cm="1">
        <f t="array" ref="A317">_xlfn.IFS(S317=T317, S317,  ISBLANK(S317), T317, ISBLANK(T317), S317)</f>
        <v>application-business-1751075</v>
      </c>
      <c r="B317" t="s">
        <v>733</v>
      </c>
      <c r="C317" t="str">
        <f>VLOOKUP(H317,'Asset Owners and IT Custodians'!$A$1:$A$148,1,FALSE)</f>
        <v>Jack Schilder</v>
      </c>
      <c r="D317" t="str">
        <f>VLOOKUP(I317,'Asset Owners and IT Custodians'!$A$1:$A$148,1,FALSE)</f>
        <v>Jos Diekman</v>
      </c>
      <c r="E317"/>
      <c r="F317" t="s">
        <v>4111</v>
      </c>
      <c r="G317" t="s">
        <v>1470</v>
      </c>
      <c r="H317" t="s">
        <v>1518</v>
      </c>
      <c r="I317" t="s">
        <v>1673</v>
      </c>
      <c r="J317" t="s">
        <v>3607</v>
      </c>
      <c r="K317" t="s">
        <v>1860</v>
      </c>
      <c r="L317" t="s">
        <v>1472</v>
      </c>
      <c r="M317" t="s">
        <v>1473</v>
      </c>
      <c r="N317" t="s">
        <v>1476</v>
      </c>
      <c r="O317" t="s">
        <v>1477</v>
      </c>
      <c r="P317" t="s">
        <v>2217</v>
      </c>
      <c r="S317" t="s">
        <v>2919</v>
      </c>
      <c r="T317" t="s">
        <v>2919</v>
      </c>
      <c r="U317" t="s">
        <v>3608</v>
      </c>
      <c r="V317" t="s">
        <v>3615</v>
      </c>
      <c r="W317" t="s">
        <v>3731</v>
      </c>
      <c r="X317" t="s">
        <v>3778</v>
      </c>
      <c r="Y317" t="s">
        <v>3782</v>
      </c>
      <c r="Z317" t="s">
        <v>3917</v>
      </c>
      <c r="AA317" t="s">
        <v>3919</v>
      </c>
      <c r="AB317" t="s">
        <v>3937</v>
      </c>
    </row>
    <row r="318" spans="1:30" x14ac:dyDescent="0.35">
      <c r="A318" t="str" cm="1">
        <f t="array" ref="A318">_xlfn.IFS(S318=T318, S318,  ISBLANK(S318), T318, ISBLANK(T318), S318)</f>
        <v>4aaacaeadbd02f0ceb6370600f961957</v>
      </c>
      <c r="B318" t="s">
        <v>638</v>
      </c>
      <c r="C318" t="str">
        <f>VLOOKUP(H318,'Asset Owners and IT Custodians'!$A$1:$A$148,1,FALSE)</f>
        <v>Jack Schilder</v>
      </c>
      <c r="D318" t="str">
        <f>VLOOKUP(I318,'Asset Owners and IT Custodians'!$A$1:$A$148,1,FALSE)</f>
        <v>Jos Diekman</v>
      </c>
      <c r="E318" s="3" t="s">
        <v>3851</v>
      </c>
      <c r="F318" t="s">
        <v>4111</v>
      </c>
      <c r="G318" t="s">
        <v>1470</v>
      </c>
      <c r="H318" t="s">
        <v>1518</v>
      </c>
      <c r="I318" t="s">
        <v>1673</v>
      </c>
      <c r="J318" t="s">
        <v>3607</v>
      </c>
      <c r="K318" t="s">
        <v>1860</v>
      </c>
      <c r="L318" t="s">
        <v>1472</v>
      </c>
      <c r="M318" t="s">
        <v>1473</v>
      </c>
      <c r="N318" t="s">
        <v>1476</v>
      </c>
      <c r="O318" t="s">
        <v>1477</v>
      </c>
      <c r="P318" t="s">
        <v>2217</v>
      </c>
      <c r="S318" t="s">
        <v>2826</v>
      </c>
      <c r="T318" t="s">
        <v>2826</v>
      </c>
      <c r="U318" t="s">
        <v>3608</v>
      </c>
      <c r="V318" t="s">
        <v>3637</v>
      </c>
      <c r="W318" t="s">
        <v>3620</v>
      </c>
      <c r="X318" t="s">
        <v>3779</v>
      </c>
      <c r="Y318" t="s">
        <v>3782</v>
      </c>
      <c r="Z318" t="s">
        <v>3917</v>
      </c>
      <c r="AA318" t="s">
        <v>3919</v>
      </c>
      <c r="AB318" t="s">
        <v>3937</v>
      </c>
    </row>
    <row r="319" spans="1:30" x14ac:dyDescent="0.35">
      <c r="A319" t="str" cm="1">
        <f t="array" ref="A319">_xlfn.IFS(S319=T319, S319,  ISBLANK(S319), T319, ISBLANK(T319), S319)</f>
        <v>72b6aca9db0827c0aa8af9231d9619ae</v>
      </c>
      <c r="B319" t="s">
        <v>1154</v>
      </c>
      <c r="C319" t="e">
        <f>VLOOKUP(H319,'Asset Owners and IT Custodians'!$A$1:$A$148,1,FALSE)</f>
        <v>#N/A</v>
      </c>
      <c r="D319" t="e">
        <f>VLOOKUP(I319,'Asset Owners and IT Custodians'!$A$1:$A$148,1,FALSE)</f>
        <v>#N/A</v>
      </c>
      <c r="E319"/>
      <c r="F319" t="s">
        <v>4019</v>
      </c>
      <c r="G319" t="s">
        <v>1469</v>
      </c>
      <c r="H319" t="s">
        <v>1538</v>
      </c>
      <c r="I319" t="s">
        <v>1701</v>
      </c>
      <c r="K319" t="s">
        <v>1887</v>
      </c>
      <c r="L319" t="s">
        <v>1472</v>
      </c>
      <c r="M319" t="s">
        <v>1473</v>
      </c>
      <c r="N319" t="s">
        <v>1476</v>
      </c>
      <c r="O319" t="s">
        <v>1477</v>
      </c>
      <c r="P319" t="s">
        <v>2247</v>
      </c>
      <c r="S319" t="s">
        <v>3313</v>
      </c>
    </row>
    <row r="320" spans="1:30" x14ac:dyDescent="0.35">
      <c r="A320" t="str" cm="1">
        <f t="array" ref="A320">_xlfn.IFS(S320=T320, S320,  ISBLANK(S320), T320, ISBLANK(T320), S320)</f>
        <v>application-business-1734254</v>
      </c>
      <c r="B320" t="s">
        <v>452</v>
      </c>
      <c r="C320" t="str">
        <f>VLOOKUP(H320,'Asset Owners and IT Custodians'!$A$1:$A$148,1,FALSE)</f>
        <v>Jack Schilder</v>
      </c>
      <c r="D320" t="str">
        <f>VLOOKUP(I320,'Asset Owners and IT Custodians'!$A$1:$A$148,1,FALSE)</f>
        <v>Kasper Melinga</v>
      </c>
      <c r="E320" s="3" t="s">
        <v>3834</v>
      </c>
      <c r="F320" t="s">
        <v>4028</v>
      </c>
      <c r="G320" t="s">
        <v>1470</v>
      </c>
      <c r="H320" t="s">
        <v>1518</v>
      </c>
      <c r="I320" t="s">
        <v>1741</v>
      </c>
      <c r="J320" t="s">
        <v>3607</v>
      </c>
      <c r="K320" t="s">
        <v>2002</v>
      </c>
      <c r="L320" t="s">
        <v>1472</v>
      </c>
      <c r="M320" t="s">
        <v>1473</v>
      </c>
      <c r="N320" t="s">
        <v>1476</v>
      </c>
      <c r="O320" t="s">
        <v>1477</v>
      </c>
      <c r="P320" t="s">
        <v>2217</v>
      </c>
      <c r="S320" t="s">
        <v>2662</v>
      </c>
      <c r="T320" t="s">
        <v>2662</v>
      </c>
      <c r="U320" t="s">
        <v>3608</v>
      </c>
      <c r="V320" t="s">
        <v>3631</v>
      </c>
      <c r="W320" t="s">
        <v>3707</v>
      </c>
      <c r="X320" t="s">
        <v>3773</v>
      </c>
      <c r="Y320" t="s">
        <v>3782</v>
      </c>
      <c r="Z320" t="s">
        <v>3917</v>
      </c>
      <c r="AA320" t="s">
        <v>3919</v>
      </c>
      <c r="AB320" t="s">
        <v>3937</v>
      </c>
    </row>
    <row r="321" spans="1:30" x14ac:dyDescent="0.35">
      <c r="A321" t="str" cm="1">
        <f t="array" ref="A321">_xlfn.IFS(S321=T321, S321,  ISBLANK(S321), T321, ISBLANK(T321), S321)</f>
        <v>9d2dd3a3dbb55b800a86f7051d96194e</v>
      </c>
      <c r="B321" t="s">
        <v>601</v>
      </c>
      <c r="C321" t="str">
        <f>VLOOKUP(H321,'Asset Owners and IT Custodians'!$A$1:$A$148,1,FALSE)</f>
        <v>Jack Schilder</v>
      </c>
      <c r="D321" t="str">
        <f>VLOOKUP(I321,'Asset Owners and IT Custodians'!$A$1:$A$148,1,FALSE)</f>
        <v>Kasper Melinga</v>
      </c>
      <c r="E321"/>
      <c r="F321" t="s">
        <v>4111</v>
      </c>
      <c r="G321" t="s">
        <v>1470</v>
      </c>
      <c r="H321" t="s">
        <v>1518</v>
      </c>
      <c r="I321" t="s">
        <v>1741</v>
      </c>
      <c r="J321" t="s">
        <v>3607</v>
      </c>
      <c r="K321" t="s">
        <v>2050</v>
      </c>
      <c r="L321" t="s">
        <v>1472</v>
      </c>
      <c r="M321" t="s">
        <v>1473</v>
      </c>
      <c r="N321" t="s">
        <v>1476</v>
      </c>
      <c r="O321" t="s">
        <v>1477</v>
      </c>
      <c r="P321" t="s">
        <v>2217</v>
      </c>
      <c r="S321" t="s">
        <v>2793</v>
      </c>
      <c r="T321" t="s">
        <v>2793</v>
      </c>
      <c r="U321" t="s">
        <v>3608</v>
      </c>
      <c r="V321" t="s">
        <v>3627</v>
      </c>
      <c r="W321" t="s">
        <v>3717</v>
      </c>
      <c r="X321" t="s">
        <v>3773</v>
      </c>
      <c r="Y321" t="s">
        <v>3782</v>
      </c>
      <c r="Z321" t="s">
        <v>3917</v>
      </c>
      <c r="AA321" t="s">
        <v>3919</v>
      </c>
      <c r="AB321" t="s">
        <v>3937</v>
      </c>
    </row>
    <row r="322" spans="1:30" x14ac:dyDescent="0.35">
      <c r="A322" t="str" cm="1">
        <f t="array" ref="A322">_xlfn.IFS(S322=T322, S322,  ISBLANK(S322), T322, ISBLANK(T322), S322)</f>
        <v>076b8e30db58e4d02406dc03f396194c</v>
      </c>
      <c r="B322" t="s">
        <v>617</v>
      </c>
      <c r="C322" t="str">
        <f>VLOOKUP(H322,'Asset Owners and IT Custodians'!$A$1:$A$148,1,FALSE)</f>
        <v>Jack Schilder</v>
      </c>
      <c r="D322" t="str">
        <f>VLOOKUP(I322,'Asset Owners and IT Custodians'!$A$1:$A$148,1,FALSE)</f>
        <v>Jos Diekman</v>
      </c>
      <c r="E322"/>
      <c r="F322" t="s">
        <v>4111</v>
      </c>
      <c r="G322" t="s">
        <v>1470</v>
      </c>
      <c r="H322" t="s">
        <v>1518</v>
      </c>
      <c r="I322" t="s">
        <v>1673</v>
      </c>
      <c r="J322" t="s">
        <v>3607</v>
      </c>
      <c r="K322" t="s">
        <v>1842</v>
      </c>
      <c r="L322" t="s">
        <v>1472</v>
      </c>
      <c r="M322" t="s">
        <v>1473</v>
      </c>
      <c r="N322" t="s">
        <v>1476</v>
      </c>
      <c r="O322" t="s">
        <v>1477</v>
      </c>
      <c r="P322" t="s">
        <v>2217</v>
      </c>
      <c r="S322" t="s">
        <v>2805</v>
      </c>
      <c r="T322" t="s">
        <v>2805</v>
      </c>
      <c r="U322" t="s">
        <v>3608</v>
      </c>
      <c r="V322" t="s">
        <v>3636</v>
      </c>
      <c r="W322" t="s">
        <v>3721</v>
      </c>
      <c r="X322" t="s">
        <v>3775</v>
      </c>
      <c r="Y322" t="s">
        <v>3782</v>
      </c>
      <c r="Z322" t="s">
        <v>3917</v>
      </c>
      <c r="AA322" t="s">
        <v>3919</v>
      </c>
      <c r="AB322" t="s">
        <v>3937</v>
      </c>
    </row>
    <row r="323" spans="1:30" x14ac:dyDescent="0.35">
      <c r="A323" t="str" cm="1">
        <f t="array" ref="A323">_xlfn.IFS(S323=T323, S323,  ISBLANK(S323), T323, ISBLANK(T323), S323)</f>
        <v>application-business-1731482</v>
      </c>
      <c r="B323" t="s">
        <v>1250</v>
      </c>
      <c r="C323" t="str">
        <f>VLOOKUP(H323,'Asset Owners and IT Custodians'!$A$1:$A$148,1,FALSE)</f>
        <v>Jack Schilder</v>
      </c>
      <c r="D323" t="str">
        <f>VLOOKUP(I323,'Asset Owners and IT Custodians'!$A$1:$A$148,1,FALSE)</f>
        <v>Jos Diekman</v>
      </c>
      <c r="E323"/>
      <c r="F323" t="s">
        <v>4111</v>
      </c>
      <c r="G323" t="s">
        <v>1470</v>
      </c>
      <c r="H323" t="s">
        <v>1518</v>
      </c>
      <c r="I323" t="s">
        <v>1673</v>
      </c>
      <c r="J323" t="s">
        <v>3607</v>
      </c>
      <c r="K323" t="s">
        <v>1860</v>
      </c>
      <c r="L323" t="s">
        <v>1472</v>
      </c>
      <c r="M323" t="s">
        <v>1473</v>
      </c>
      <c r="N323" t="s">
        <v>1476</v>
      </c>
      <c r="O323" t="s">
        <v>1477</v>
      </c>
      <c r="P323" t="s">
        <v>2217</v>
      </c>
      <c r="S323" t="s">
        <v>3401</v>
      </c>
      <c r="T323" t="s">
        <v>3401</v>
      </c>
      <c r="U323" t="s">
        <v>3608</v>
      </c>
      <c r="V323" t="s">
        <v>3645</v>
      </c>
      <c r="W323" t="s">
        <v>3755</v>
      </c>
      <c r="X323" t="s">
        <v>3779</v>
      </c>
      <c r="Y323" t="s">
        <v>3782</v>
      </c>
      <c r="Z323" t="s">
        <v>3917</v>
      </c>
      <c r="AA323" t="s">
        <v>3919</v>
      </c>
      <c r="AB323" t="s">
        <v>3937</v>
      </c>
    </row>
    <row r="324" spans="1:30" x14ac:dyDescent="0.35">
      <c r="A324" t="str" cm="1">
        <f t="array" ref="A324">_xlfn.IFS(S324=T324, S324,  ISBLANK(S324), T324, ISBLANK(T324), S324)</f>
        <v>47216ac7dbb1774410d273200f961984</v>
      </c>
      <c r="B324" t="s">
        <v>1447</v>
      </c>
      <c r="C324" t="str">
        <f>VLOOKUP(H324,'Asset Owners and IT Custodians'!$A$1:$A$148,1,FALSE)</f>
        <v>Jack Schilder</v>
      </c>
      <c r="D324" t="str">
        <f>VLOOKUP(I324,'Asset Owners and IT Custodians'!$A$1:$A$148,1,FALSE)</f>
        <v>Jos Diekman</v>
      </c>
      <c r="E324"/>
      <c r="F324" t="s">
        <v>4111</v>
      </c>
      <c r="G324" t="s">
        <v>1470</v>
      </c>
      <c r="H324" t="s">
        <v>1518</v>
      </c>
      <c r="I324" t="s">
        <v>1673</v>
      </c>
      <c r="J324" t="s">
        <v>3607</v>
      </c>
      <c r="K324" t="s">
        <v>1994</v>
      </c>
      <c r="L324" t="s">
        <v>1472</v>
      </c>
      <c r="M324" t="s">
        <v>1473</v>
      </c>
      <c r="N324" t="s">
        <v>1476</v>
      </c>
      <c r="O324" t="s">
        <v>1477</v>
      </c>
      <c r="P324" t="s">
        <v>2217</v>
      </c>
      <c r="S324" t="s">
        <v>3587</v>
      </c>
      <c r="T324" t="s">
        <v>3587</v>
      </c>
      <c r="U324" t="s">
        <v>3608</v>
      </c>
      <c r="Z324" t="s">
        <v>3917</v>
      </c>
      <c r="AA324" t="s">
        <v>3918</v>
      </c>
      <c r="AB324" t="s">
        <v>3937</v>
      </c>
      <c r="AC324" t="s">
        <v>3607</v>
      </c>
      <c r="AD324" t="s">
        <v>3607</v>
      </c>
    </row>
    <row r="325" spans="1:30" ht="58" x14ac:dyDescent="0.35">
      <c r="A325" t="str" cm="1">
        <f t="array" ref="A325">_xlfn.IFS(S325=T325, S325,  ISBLANK(S325), T325, ISBLANK(T325), S325)</f>
        <v>529d2388db34bb04a344f9971d961956</v>
      </c>
      <c r="B325" t="s">
        <v>224</v>
      </c>
      <c r="C325" t="str">
        <f>VLOOKUP(H325,'Asset Owners and IT Custodians'!$A$1:$A$148,1,FALSE)</f>
        <v>Jack Schilder</v>
      </c>
      <c r="D325" t="str">
        <f>VLOOKUP(I325,'Asset Owners and IT Custodians'!$A$1:$A$148,1,FALSE)</f>
        <v>Jos Diekman</v>
      </c>
      <c r="E325" s="3" t="s">
        <v>3807</v>
      </c>
      <c r="F325" t="s">
        <v>4111</v>
      </c>
      <c r="G325" t="s">
        <v>1470</v>
      </c>
      <c r="H325" t="s">
        <v>1518</v>
      </c>
      <c r="I325" t="s">
        <v>1673</v>
      </c>
      <c r="J325" t="s">
        <v>3607</v>
      </c>
      <c r="K325" t="s">
        <v>1926</v>
      </c>
      <c r="L325" t="s">
        <v>1472</v>
      </c>
      <c r="M325" t="s">
        <v>1473</v>
      </c>
      <c r="N325" t="s">
        <v>1476</v>
      </c>
      <c r="O325" t="s">
        <v>1477</v>
      </c>
      <c r="P325" t="s">
        <v>2217</v>
      </c>
      <c r="S325" t="s">
        <v>2450</v>
      </c>
      <c r="T325" t="s">
        <v>2450</v>
      </c>
      <c r="U325" t="s">
        <v>3608</v>
      </c>
      <c r="V325" t="s">
        <v>1689</v>
      </c>
      <c r="W325" t="s">
        <v>3681</v>
      </c>
      <c r="X325" t="s">
        <v>3774</v>
      </c>
      <c r="Y325" t="s">
        <v>3782</v>
      </c>
      <c r="Z325" t="s">
        <v>3917</v>
      </c>
      <c r="AA325" t="s">
        <v>3919</v>
      </c>
      <c r="AB325" t="s">
        <v>3937</v>
      </c>
    </row>
    <row r="326" spans="1:30" x14ac:dyDescent="0.35">
      <c r="A326" t="str" cm="1">
        <f t="array" ref="A326">_xlfn.IFS(S326=T326, S326,  ISBLANK(S326), T326, ISBLANK(T326), S326)</f>
        <v>application-business-1731686</v>
      </c>
      <c r="B326" t="s">
        <v>1351</v>
      </c>
      <c r="C326" t="str">
        <f>VLOOKUP(H326,'Asset Owners and IT Custodians'!$A$1:$A$148,1,FALSE)</f>
        <v>Jack Schilder</v>
      </c>
      <c r="D326" t="str">
        <f>VLOOKUP(I326,'Asset Owners and IT Custodians'!$A$1:$A$148,1,FALSE)</f>
        <v>Theo Frieswijk</v>
      </c>
      <c r="E326"/>
      <c r="F326" t="s">
        <v>4111</v>
      </c>
      <c r="G326" t="s">
        <v>1470</v>
      </c>
      <c r="H326" t="s">
        <v>1518</v>
      </c>
      <c r="I326" t="s">
        <v>1559</v>
      </c>
      <c r="J326" t="s">
        <v>3607</v>
      </c>
      <c r="K326" t="s">
        <v>2012</v>
      </c>
      <c r="L326" t="s">
        <v>1472</v>
      </c>
      <c r="M326" t="s">
        <v>1473</v>
      </c>
      <c r="N326" t="s">
        <v>1476</v>
      </c>
      <c r="O326" t="s">
        <v>1477</v>
      </c>
      <c r="P326" t="s">
        <v>2217</v>
      </c>
      <c r="S326" t="s">
        <v>3496</v>
      </c>
      <c r="T326" t="s">
        <v>3496</v>
      </c>
      <c r="U326" t="s">
        <v>3608</v>
      </c>
      <c r="V326" t="s">
        <v>3610</v>
      </c>
      <c r="W326" t="s">
        <v>3710</v>
      </c>
      <c r="X326" t="s">
        <v>3779</v>
      </c>
      <c r="Y326" t="s">
        <v>3782</v>
      </c>
      <c r="Z326" t="s">
        <v>3917</v>
      </c>
      <c r="AA326" t="s">
        <v>3919</v>
      </c>
      <c r="AB326" t="s">
        <v>3937</v>
      </c>
    </row>
    <row r="327" spans="1:30" x14ac:dyDescent="0.35">
      <c r="A327" t="str" cm="1">
        <f t="array" ref="A327">_xlfn.IFS(S327=T327, S327,  ISBLANK(S327), T327, ISBLANK(T327), S327)</f>
        <v>6b2810e3dbd3181052516b4bd3961928</v>
      </c>
      <c r="B327" t="s">
        <v>1266</v>
      </c>
      <c r="C327" t="str">
        <f>VLOOKUP(H327,'Asset Owners and IT Custodians'!$A$1:$A$148,1,FALSE)</f>
        <v>Jack Schilder</v>
      </c>
      <c r="D327" t="str">
        <f>VLOOKUP(I327,'Asset Owners and IT Custodians'!$A$1:$A$148,1,FALSE)</f>
        <v>Kasper Melinga</v>
      </c>
      <c r="E327"/>
      <c r="F327" t="s">
        <v>4111</v>
      </c>
      <c r="G327" t="s">
        <v>1469</v>
      </c>
      <c r="H327" t="s">
        <v>1518</v>
      </c>
      <c r="I327" t="s">
        <v>1741</v>
      </c>
      <c r="K327" t="s">
        <v>1878</v>
      </c>
      <c r="L327" t="s">
        <v>1472</v>
      </c>
      <c r="M327" t="s">
        <v>1473</v>
      </c>
      <c r="N327" t="s">
        <v>1476</v>
      </c>
      <c r="O327" t="s">
        <v>1477</v>
      </c>
      <c r="P327" t="s">
        <v>2217</v>
      </c>
      <c r="S327" t="s">
        <v>3416</v>
      </c>
    </row>
    <row r="328" spans="1:30" x14ac:dyDescent="0.35">
      <c r="A328" t="str" cm="1">
        <f t="array" ref="A328">_xlfn.IFS(S328=T328, S328,  ISBLANK(S328), T328, ISBLANK(T328), S328)</f>
        <v>application-business-1748241</v>
      </c>
      <c r="B328" t="s">
        <v>496</v>
      </c>
      <c r="C328" t="str">
        <f>VLOOKUP(H328,'Asset Owners and IT Custodians'!$A$1:$A$148,1,FALSE)</f>
        <v>Joan de Jong</v>
      </c>
      <c r="D328" t="str">
        <f>VLOOKUP(I328,'Asset Owners and IT Custodians'!$A$1:$A$148,1,FALSE)</f>
        <v>Joan de Jong</v>
      </c>
      <c r="E328" s="3" t="s">
        <v>3840</v>
      </c>
      <c r="F328" t="s">
        <v>4111</v>
      </c>
      <c r="G328" t="s">
        <v>1470</v>
      </c>
      <c r="H328" t="s">
        <v>1586</v>
      </c>
      <c r="I328" t="s">
        <v>1586</v>
      </c>
      <c r="J328" t="s">
        <v>3607</v>
      </c>
      <c r="K328" t="s">
        <v>2019</v>
      </c>
      <c r="L328" t="s">
        <v>1472</v>
      </c>
      <c r="M328" t="s">
        <v>1473</v>
      </c>
      <c r="N328" t="s">
        <v>1476</v>
      </c>
      <c r="O328" t="s">
        <v>1477</v>
      </c>
      <c r="P328" t="s">
        <v>2261</v>
      </c>
      <c r="S328" t="s">
        <v>2700</v>
      </c>
      <c r="T328" t="s">
        <v>2700</v>
      </c>
      <c r="U328" t="s">
        <v>3607</v>
      </c>
      <c r="V328" t="s">
        <v>3615</v>
      </c>
      <c r="W328" t="s">
        <v>1782</v>
      </c>
      <c r="X328" t="s">
        <v>3778</v>
      </c>
      <c r="Y328" t="s">
        <v>3782</v>
      </c>
      <c r="Z328" t="s">
        <v>3917</v>
      </c>
      <c r="AA328" t="s">
        <v>3918</v>
      </c>
      <c r="AB328" t="s">
        <v>3942</v>
      </c>
      <c r="AC328" t="s">
        <v>3607</v>
      </c>
      <c r="AD328" t="s">
        <v>3607</v>
      </c>
    </row>
    <row r="329" spans="1:30" x14ac:dyDescent="0.35">
      <c r="A329" t="str" cm="1">
        <f t="array" ref="A329">_xlfn.IFS(S329=T329, S329,  ISBLANK(S329), T329, ISBLANK(T329), S329)</f>
        <v>application-business-1748385</v>
      </c>
      <c r="B329" t="s">
        <v>906</v>
      </c>
      <c r="C329" t="str">
        <f>VLOOKUP(H329,'Asset Owners and IT Custodians'!$A$1:$A$148,1,FALSE)</f>
        <v>Joan de Jong</v>
      </c>
      <c r="D329" t="str">
        <f>VLOOKUP(I329,'Asset Owners and IT Custodians'!$A$1:$A$148,1,FALSE)</f>
        <v>Joan de Jong</v>
      </c>
      <c r="E329" s="3" t="s">
        <v>3840</v>
      </c>
      <c r="F329" t="s">
        <v>4111</v>
      </c>
      <c r="G329" t="s">
        <v>1470</v>
      </c>
      <c r="H329" t="s">
        <v>1586</v>
      </c>
      <c r="I329" t="s">
        <v>1586</v>
      </c>
      <c r="J329" t="s">
        <v>3607</v>
      </c>
      <c r="K329" t="s">
        <v>2019</v>
      </c>
      <c r="L329" t="s">
        <v>1472</v>
      </c>
      <c r="M329" t="s">
        <v>1473</v>
      </c>
      <c r="N329" t="s">
        <v>1476</v>
      </c>
      <c r="O329" t="s">
        <v>1477</v>
      </c>
      <c r="P329" t="s">
        <v>2261</v>
      </c>
      <c r="S329" t="s">
        <v>3081</v>
      </c>
      <c r="T329" t="s">
        <v>3081</v>
      </c>
      <c r="U329" t="s">
        <v>3607</v>
      </c>
      <c r="V329" t="s">
        <v>3615</v>
      </c>
      <c r="W329" t="s">
        <v>1545</v>
      </c>
      <c r="X329" t="s">
        <v>3778</v>
      </c>
      <c r="Y329" t="s">
        <v>3782</v>
      </c>
      <c r="Z329" t="s">
        <v>3917</v>
      </c>
      <c r="AA329" t="s">
        <v>3918</v>
      </c>
      <c r="AB329" t="s">
        <v>3942</v>
      </c>
      <c r="AC329" t="s">
        <v>3607</v>
      </c>
      <c r="AD329" t="s">
        <v>3607</v>
      </c>
    </row>
    <row r="330" spans="1:30" ht="29" x14ac:dyDescent="0.35">
      <c r="A330" t="str" cm="1">
        <f t="array" ref="A330">_xlfn.IFS(S330=T330, S330,  ISBLANK(S330), T330, ISBLANK(T330), S330)</f>
        <v>260a55cfdb005304949bfb261d9619fa</v>
      </c>
      <c r="B330" t="s">
        <v>1360</v>
      </c>
      <c r="C330" t="str">
        <f>VLOOKUP(H330,'Asset Owners and IT Custodians'!$A$1:$A$148,1,FALSE)</f>
        <v>Jack Schilder</v>
      </c>
      <c r="D330" t="str">
        <f>VLOOKUP(I330,'Asset Owners and IT Custodians'!$A$1:$A$148,1,FALSE)</f>
        <v>Jos Diekman</v>
      </c>
      <c r="E330" s="3" t="s">
        <v>3908</v>
      </c>
      <c r="F330" t="s">
        <v>4111</v>
      </c>
      <c r="G330" t="s">
        <v>1470</v>
      </c>
      <c r="H330" t="s">
        <v>1518</v>
      </c>
      <c r="I330" t="s">
        <v>1673</v>
      </c>
      <c r="J330" t="s">
        <v>3607</v>
      </c>
      <c r="K330" t="s">
        <v>1860</v>
      </c>
      <c r="L330" t="s">
        <v>1472</v>
      </c>
      <c r="M330" t="s">
        <v>1473</v>
      </c>
      <c r="N330" t="s">
        <v>1476</v>
      </c>
      <c r="O330" t="s">
        <v>1477</v>
      </c>
      <c r="P330" t="s">
        <v>2217</v>
      </c>
      <c r="S330" t="s">
        <v>3504</v>
      </c>
      <c r="T330" t="s">
        <v>3504</v>
      </c>
      <c r="U330" t="s">
        <v>3608</v>
      </c>
      <c r="V330" t="s">
        <v>3624</v>
      </c>
      <c r="W330" t="s">
        <v>3764</v>
      </c>
      <c r="X330" t="s">
        <v>3778</v>
      </c>
      <c r="Y330" t="s">
        <v>3782</v>
      </c>
      <c r="Z330" t="s">
        <v>3917</v>
      </c>
      <c r="AA330" t="s">
        <v>3919</v>
      </c>
      <c r="AB330" t="s">
        <v>3937</v>
      </c>
    </row>
    <row r="331" spans="1:30" x14ac:dyDescent="0.35">
      <c r="A331" t="str" cm="1">
        <f t="array" ref="A331">_xlfn.IFS(S331=T331, S331,  ISBLANK(S331), T331, ISBLANK(T331), S331)</f>
        <v>4c0b8a031b6de0d06452ddf3b24bcb3a</v>
      </c>
      <c r="B331" t="s">
        <v>745</v>
      </c>
      <c r="C331" t="str">
        <f>VLOOKUP(H331,'Asset Owners and IT Custodians'!$A$1:$A$148,1,FALSE)</f>
        <v>Jack Schilder</v>
      </c>
      <c r="D331" t="str">
        <f>VLOOKUP(I331,'Asset Owners and IT Custodians'!$A$1:$A$148,1,FALSE)</f>
        <v>Jos Diekman</v>
      </c>
      <c r="E331" s="3" t="s">
        <v>3861</v>
      </c>
      <c r="F331" t="s">
        <v>4111</v>
      </c>
      <c r="G331" t="s">
        <v>1470</v>
      </c>
      <c r="H331" t="s">
        <v>1518</v>
      </c>
      <c r="I331" t="s">
        <v>1673</v>
      </c>
      <c r="J331" t="s">
        <v>3607</v>
      </c>
      <c r="K331" t="s">
        <v>1926</v>
      </c>
      <c r="L331" t="s">
        <v>1472</v>
      </c>
      <c r="M331" t="s">
        <v>1473</v>
      </c>
      <c r="N331" t="s">
        <v>1476</v>
      </c>
      <c r="O331" t="s">
        <v>1477</v>
      </c>
      <c r="P331" t="s">
        <v>2217</v>
      </c>
      <c r="S331" t="s">
        <v>2930</v>
      </c>
      <c r="T331" t="s">
        <v>2930</v>
      </c>
      <c r="U331" t="s">
        <v>3608</v>
      </c>
      <c r="V331" t="s">
        <v>3640</v>
      </c>
      <c r="W331" t="s">
        <v>3640</v>
      </c>
      <c r="X331" t="s">
        <v>3640</v>
      </c>
      <c r="Y331" t="s">
        <v>3782</v>
      </c>
      <c r="Z331" t="s">
        <v>3917</v>
      </c>
      <c r="AA331" t="s">
        <v>3919</v>
      </c>
      <c r="AB331" t="s">
        <v>3937</v>
      </c>
    </row>
    <row r="332" spans="1:30" ht="43.5" x14ac:dyDescent="0.35">
      <c r="A332" t="str" cm="1">
        <f t="array" ref="A332">_xlfn.IFS(S332=T332, S332,  ISBLANK(S332), T332, ISBLANK(T332), S332)</f>
        <v>fbf6e815db1e3f80a9ac36fffe9619b1</v>
      </c>
      <c r="B332" t="s">
        <v>1382</v>
      </c>
      <c r="C332" t="str">
        <f>VLOOKUP(H332,'Asset Owners and IT Custodians'!$A$1:$A$148,1,FALSE)</f>
        <v>Jack Schilder</v>
      </c>
      <c r="D332" t="str">
        <f>VLOOKUP(I332,'Asset Owners and IT Custodians'!$A$1:$A$148,1,FALSE)</f>
        <v>Kasper Melinga</v>
      </c>
      <c r="E332" s="3" t="s">
        <v>3912</v>
      </c>
      <c r="F332" t="s">
        <v>4111</v>
      </c>
      <c r="G332" t="s">
        <v>1470</v>
      </c>
      <c r="H332" t="s">
        <v>1518</v>
      </c>
      <c r="I332" t="s">
        <v>1741</v>
      </c>
      <c r="J332" t="s">
        <v>3607</v>
      </c>
      <c r="K332" t="s">
        <v>2002</v>
      </c>
      <c r="L332" t="s">
        <v>1472</v>
      </c>
      <c r="M332" t="s">
        <v>1473</v>
      </c>
      <c r="N332" t="s">
        <v>1476</v>
      </c>
      <c r="O332" t="s">
        <v>1477</v>
      </c>
      <c r="P332" t="s">
        <v>2217</v>
      </c>
      <c r="S332" t="s">
        <v>3526</v>
      </c>
      <c r="T332" t="s">
        <v>3526</v>
      </c>
      <c r="U332" t="s">
        <v>3608</v>
      </c>
      <c r="V332" t="s">
        <v>3647</v>
      </c>
      <c r="W332" t="s">
        <v>3766</v>
      </c>
      <c r="X332" t="s">
        <v>3777</v>
      </c>
      <c r="Y332" t="s">
        <v>3782</v>
      </c>
      <c r="Z332" t="s">
        <v>3917</v>
      </c>
      <c r="AA332" t="s">
        <v>3919</v>
      </c>
      <c r="AB332" t="s">
        <v>3937</v>
      </c>
    </row>
    <row r="333" spans="1:30" x14ac:dyDescent="0.35">
      <c r="A333" t="str" cm="1">
        <f t="array" ref="A333">_xlfn.IFS(S333=T333, S333,  ISBLANK(S333), T333, ISBLANK(T333), S333)</f>
        <v>d56cdd87db5c0c54268ff1c51d9619cb</v>
      </c>
      <c r="B333" t="s">
        <v>1245</v>
      </c>
      <c r="C333" t="str">
        <f>VLOOKUP(H333,'Asset Owners and IT Custodians'!$A$1:$A$148,1,FALSE)</f>
        <v>Jack Schilder</v>
      </c>
      <c r="D333" t="str">
        <f>VLOOKUP(I333,'Asset Owners and IT Custodians'!$A$1:$A$148,1,FALSE)</f>
        <v>Theo Frieswijk</v>
      </c>
      <c r="E333"/>
      <c r="F333" t="s">
        <v>4111</v>
      </c>
      <c r="G333" t="s">
        <v>1470</v>
      </c>
      <c r="H333" t="s">
        <v>1518</v>
      </c>
      <c r="I333" t="s">
        <v>1559</v>
      </c>
      <c r="J333" t="s">
        <v>3607</v>
      </c>
      <c r="K333" t="s">
        <v>1985</v>
      </c>
      <c r="L333" t="s">
        <v>1472</v>
      </c>
      <c r="M333" t="s">
        <v>1473</v>
      </c>
      <c r="N333" t="s">
        <v>1476</v>
      </c>
      <c r="O333" t="s">
        <v>1477</v>
      </c>
      <c r="P333" t="s">
        <v>2217</v>
      </c>
      <c r="S333" t="s">
        <v>3397</v>
      </c>
      <c r="T333" t="s">
        <v>3397</v>
      </c>
      <c r="U333" t="s">
        <v>3608</v>
      </c>
      <c r="W333" t="s">
        <v>3754</v>
      </c>
      <c r="Y333" t="s">
        <v>3782</v>
      </c>
      <c r="Z333" t="s">
        <v>3917</v>
      </c>
      <c r="AA333" t="s">
        <v>3919</v>
      </c>
      <c r="AB333" t="s">
        <v>3937</v>
      </c>
    </row>
    <row r="334" spans="1:30" x14ac:dyDescent="0.35">
      <c r="A334" t="str" cm="1">
        <f t="array" ref="A334">_xlfn.IFS(S334=T334, S334,  ISBLANK(S334), T334, ISBLANK(T334), S334)</f>
        <v>6c09565bdb876f00f7275ad6dc961954</v>
      </c>
      <c r="B334" t="s">
        <v>772</v>
      </c>
      <c r="C334" t="str">
        <f>VLOOKUP(H334,'Asset Owners and IT Custodians'!$A$1:$A$148,1,FALSE)</f>
        <v>Jan Reuterink</v>
      </c>
      <c r="D334" t="e">
        <f>VLOOKUP(I334,'Asset Owners and IT Custodians'!$A$1:$A$148,1,FALSE)</f>
        <v>#N/A</v>
      </c>
      <c r="E334"/>
      <c r="G334" t="s">
        <v>1470</v>
      </c>
      <c r="H334" t="s">
        <v>1497</v>
      </c>
      <c r="I334" t="s">
        <v>1726</v>
      </c>
      <c r="J334" t="s">
        <v>3607</v>
      </c>
      <c r="K334" t="s">
        <v>1966</v>
      </c>
      <c r="L334" t="s">
        <v>1472</v>
      </c>
      <c r="M334" t="s">
        <v>1473</v>
      </c>
      <c r="N334" t="s">
        <v>1476</v>
      </c>
      <c r="O334" t="s">
        <v>1477</v>
      </c>
      <c r="P334" t="s">
        <v>2224</v>
      </c>
      <c r="S334" t="s">
        <v>2955</v>
      </c>
      <c r="T334" t="s">
        <v>2955</v>
      </c>
      <c r="U334" t="s">
        <v>3608</v>
      </c>
      <c r="Z334" t="s">
        <v>3917</v>
      </c>
      <c r="AA334" t="s">
        <v>3918</v>
      </c>
      <c r="AB334" t="s">
        <v>3938</v>
      </c>
      <c r="AC334" t="s">
        <v>3608</v>
      </c>
      <c r="AD334" t="s">
        <v>3607</v>
      </c>
    </row>
    <row r="335" spans="1:30" x14ac:dyDescent="0.35">
      <c r="A335" t="str" cm="1">
        <f t="array" ref="A335">_xlfn.IFS(S335=T335, S335,  ISBLANK(S335), T335, ISBLANK(T335), S335)</f>
        <v>58d13219dbe31b88aa8af9231d96195d</v>
      </c>
      <c r="B335" t="s">
        <v>514</v>
      </c>
      <c r="C335" t="str">
        <f>VLOOKUP(H335,'Asset Owners and IT Custodians'!$A$1:$A$148,1,FALSE)</f>
        <v>Jan Reuterink</v>
      </c>
      <c r="D335" t="e">
        <f>VLOOKUP(I335,'Asset Owners and IT Custodians'!$A$1:$A$148,1,FALSE)</f>
        <v>#N/A</v>
      </c>
      <c r="E335"/>
      <c r="G335" t="s">
        <v>1470</v>
      </c>
      <c r="H335" t="s">
        <v>1497</v>
      </c>
      <c r="I335" t="s">
        <v>1726</v>
      </c>
      <c r="J335" t="s">
        <v>3607</v>
      </c>
      <c r="K335" t="s">
        <v>1966</v>
      </c>
      <c r="L335" t="s">
        <v>1472</v>
      </c>
      <c r="M335" t="s">
        <v>1473</v>
      </c>
      <c r="N335" t="s">
        <v>1476</v>
      </c>
      <c r="O335" t="s">
        <v>1477</v>
      </c>
      <c r="P335" t="s">
        <v>2224</v>
      </c>
      <c r="S335" t="s">
        <v>2713</v>
      </c>
      <c r="T335" t="s">
        <v>2713</v>
      </c>
      <c r="U335" t="s">
        <v>3608</v>
      </c>
      <c r="Z335" t="s">
        <v>3917</v>
      </c>
      <c r="AA335" t="s">
        <v>3919</v>
      </c>
      <c r="AB335" t="s">
        <v>3938</v>
      </c>
    </row>
    <row r="336" spans="1:30" x14ac:dyDescent="0.35">
      <c r="A336" t="str" cm="1">
        <f t="array" ref="A336">_xlfn.IFS(S336=T336, S336,  ISBLANK(S336), T336, ISBLANK(T336), S336)</f>
        <v>3bab56d8dbf1d050753b50abd39619d2</v>
      </c>
      <c r="B336" t="s">
        <v>327</v>
      </c>
      <c r="C336" t="str">
        <f>VLOOKUP(H336,'Asset Owners and IT Custodians'!$A$1:$A$148,1,FALSE)</f>
        <v>Jan Reuterink</v>
      </c>
      <c r="D336" t="e">
        <f>VLOOKUP(I336,'Asset Owners and IT Custodians'!$A$1:$A$148,1,FALSE)</f>
        <v>#N/A</v>
      </c>
      <c r="E336"/>
      <c r="G336" t="s">
        <v>1470</v>
      </c>
      <c r="H336" t="s">
        <v>1497</v>
      </c>
      <c r="I336" t="s">
        <v>1726</v>
      </c>
      <c r="J336" t="s">
        <v>3607</v>
      </c>
      <c r="K336" t="s">
        <v>1966</v>
      </c>
      <c r="L336" t="s">
        <v>1472</v>
      </c>
      <c r="M336" t="s">
        <v>1473</v>
      </c>
      <c r="N336" t="s">
        <v>1476</v>
      </c>
      <c r="O336" t="s">
        <v>1477</v>
      </c>
      <c r="P336" t="s">
        <v>2224</v>
      </c>
      <c r="S336" t="s">
        <v>2545</v>
      </c>
      <c r="T336" t="s">
        <v>2545</v>
      </c>
      <c r="U336" t="s">
        <v>3608</v>
      </c>
      <c r="Z336" t="s">
        <v>3917</v>
      </c>
      <c r="AA336" t="s">
        <v>3918</v>
      </c>
      <c r="AB336" t="s">
        <v>3938</v>
      </c>
      <c r="AC336" t="s">
        <v>3608</v>
      </c>
      <c r="AD336" t="s">
        <v>3608</v>
      </c>
    </row>
    <row r="337" spans="1:30" x14ac:dyDescent="0.35">
      <c r="A337" t="str" cm="1">
        <f t="array" ref="A337">_xlfn.IFS(S337=T337, S337,  ISBLANK(S337), T337, ISBLANK(T337), S337)</f>
        <v>211ad365db0b5700eb6370600f961961</v>
      </c>
      <c r="B337" t="s">
        <v>956</v>
      </c>
      <c r="C337" t="str">
        <f>VLOOKUP(H337,'Asset Owners and IT Custodians'!$A$1:$A$148,1,FALSE)</f>
        <v>Sandra Nieuwenhuis</v>
      </c>
      <c r="D337" t="e">
        <f>VLOOKUP(I337,'Asset Owners and IT Custodians'!$A$1:$A$148,1,FALSE)</f>
        <v>#N/A</v>
      </c>
      <c r="E337"/>
      <c r="G337" t="s">
        <v>1470</v>
      </c>
      <c r="H337" t="s">
        <v>1482</v>
      </c>
      <c r="I337" t="s">
        <v>1777</v>
      </c>
      <c r="J337" t="s">
        <v>3607</v>
      </c>
      <c r="K337" t="s">
        <v>2137</v>
      </c>
      <c r="L337" t="s">
        <v>1472</v>
      </c>
      <c r="M337" t="s">
        <v>1473</v>
      </c>
      <c r="N337" t="s">
        <v>1476</v>
      </c>
      <c r="O337" t="s">
        <v>1477</v>
      </c>
      <c r="P337" t="s">
        <v>2230</v>
      </c>
      <c r="S337" t="s">
        <v>3128</v>
      </c>
      <c r="T337" t="s">
        <v>3128</v>
      </c>
      <c r="U337" t="s">
        <v>3608</v>
      </c>
      <c r="Z337" t="s">
        <v>3917</v>
      </c>
      <c r="AA337" t="s">
        <v>3919</v>
      </c>
      <c r="AB337" t="s">
        <v>3955</v>
      </c>
    </row>
    <row r="338" spans="1:30" x14ac:dyDescent="0.35">
      <c r="A338" cm="1">
        <f t="array" ref="A338">_xlfn.IFS(S338=T338, S338,  ISBLANK(S338), T338, ISBLANK(T338), S338)</f>
        <v>0</v>
      </c>
      <c r="B338" t="s">
        <v>762</v>
      </c>
      <c r="C338" t="str">
        <f>VLOOKUP(H338,'Asset Owners and IT Custodians'!$A$1:$A$148,1,FALSE)</f>
        <v>Jack Schilder</v>
      </c>
      <c r="D338" t="str">
        <f>VLOOKUP(I338,'Asset Owners and IT Custodians'!$A$1:$A$148,1,FALSE)</f>
        <v>Jos Diekman</v>
      </c>
      <c r="E338"/>
      <c r="F338" t="s">
        <v>4056</v>
      </c>
      <c r="G338" t="s">
        <v>1471</v>
      </c>
      <c r="H338" t="s">
        <v>1518</v>
      </c>
      <c r="I338" t="s">
        <v>1673</v>
      </c>
      <c r="J338" t="s">
        <v>3607</v>
      </c>
      <c r="K338" t="s">
        <v>2093</v>
      </c>
      <c r="L338" t="s">
        <v>1472</v>
      </c>
      <c r="M338" t="s">
        <v>1473</v>
      </c>
      <c r="N338" t="s">
        <v>1476</v>
      </c>
      <c r="O338" t="s">
        <v>1477</v>
      </c>
      <c r="U338" t="s">
        <v>3608</v>
      </c>
      <c r="Z338" t="s">
        <v>3917</v>
      </c>
      <c r="AA338" t="s">
        <v>3919</v>
      </c>
      <c r="AB338" t="s">
        <v>3955</v>
      </c>
    </row>
    <row r="339" spans="1:30" x14ac:dyDescent="0.35">
      <c r="A339" t="str" cm="1">
        <f t="array" ref="A339">_xlfn.IFS(S339=T339, S339,  ISBLANK(S339), T339, ISBLANK(T339), S339)</f>
        <v>application-business-1748233</v>
      </c>
      <c r="B339" t="s">
        <v>515</v>
      </c>
      <c r="C339" t="str">
        <f>VLOOKUP(H339,'Asset Owners and IT Custodians'!$A$1:$A$148,1,FALSE)</f>
        <v>Joan de Jong</v>
      </c>
      <c r="D339" t="str">
        <f>VLOOKUP(I339,'Asset Owners and IT Custodians'!$A$1:$A$148,1,FALSE)</f>
        <v>Joan de Jong</v>
      </c>
      <c r="E339" s="3" t="s">
        <v>3840</v>
      </c>
      <c r="F339" t="s">
        <v>4111</v>
      </c>
      <c r="G339" t="s">
        <v>1470</v>
      </c>
      <c r="H339" t="s">
        <v>1586</v>
      </c>
      <c r="I339" t="s">
        <v>1586</v>
      </c>
      <c r="J339" t="s">
        <v>3607</v>
      </c>
      <c r="K339" t="s">
        <v>2019</v>
      </c>
      <c r="L339" t="s">
        <v>1472</v>
      </c>
      <c r="M339" t="s">
        <v>1473</v>
      </c>
      <c r="N339" t="s">
        <v>1476</v>
      </c>
      <c r="O339" t="s">
        <v>1477</v>
      </c>
      <c r="P339" t="s">
        <v>2261</v>
      </c>
      <c r="S339" t="s">
        <v>2714</v>
      </c>
      <c r="T339" t="s">
        <v>2714</v>
      </c>
      <c r="U339" t="s">
        <v>3607</v>
      </c>
      <c r="V339" t="s">
        <v>3615</v>
      </c>
      <c r="W339" t="s">
        <v>3679</v>
      </c>
      <c r="X339" t="s">
        <v>3778</v>
      </c>
      <c r="Y339" t="s">
        <v>3782</v>
      </c>
      <c r="Z339" t="s">
        <v>3917</v>
      </c>
      <c r="AA339" t="s">
        <v>3918</v>
      </c>
      <c r="AB339" t="s">
        <v>3942</v>
      </c>
      <c r="AC339" t="s">
        <v>3607</v>
      </c>
      <c r="AD339" t="s">
        <v>3607</v>
      </c>
    </row>
    <row r="340" spans="1:30" x14ac:dyDescent="0.35">
      <c r="A340" t="str" cm="1">
        <f t="array" ref="A340">_xlfn.IFS(S340=T340, S340,  ISBLANK(S340), T340, ISBLANK(T340), S340)</f>
        <v>cf89f42ddb7f32c0aa8af9231d961945</v>
      </c>
      <c r="B340" t="s">
        <v>1150</v>
      </c>
      <c r="C340" t="str">
        <f>VLOOKUP(H340,'Asset Owners and IT Custodians'!$A$1:$A$148,1,FALSE)</f>
        <v>Jack Schilder</v>
      </c>
      <c r="D340" t="str">
        <f>VLOOKUP(I340,'Asset Owners and IT Custodians'!$A$1:$A$148,1,FALSE)</f>
        <v>Jos Diekman</v>
      </c>
      <c r="E340"/>
      <c r="F340" t="s">
        <v>4111</v>
      </c>
      <c r="G340" t="s">
        <v>1469</v>
      </c>
      <c r="H340" t="s">
        <v>1518</v>
      </c>
      <c r="I340" t="s">
        <v>1673</v>
      </c>
      <c r="K340" t="s">
        <v>1842</v>
      </c>
      <c r="L340" t="s">
        <v>1472</v>
      </c>
      <c r="M340" t="s">
        <v>1473</v>
      </c>
      <c r="N340" t="s">
        <v>1476</v>
      </c>
      <c r="O340" t="s">
        <v>1477</v>
      </c>
      <c r="P340" t="s">
        <v>2217</v>
      </c>
      <c r="S340" t="s">
        <v>3309</v>
      </c>
    </row>
    <row r="341" spans="1:30" x14ac:dyDescent="0.35">
      <c r="A341" t="str" cm="1">
        <f t="array" ref="A341">_xlfn.IFS(S341=T341, S341,  ISBLANK(S341), T341, ISBLANK(T341), S341)</f>
        <v>cf89f42ddb7f32c0aa8af9231d961945</v>
      </c>
      <c r="B341" t="s">
        <v>615</v>
      </c>
      <c r="C341" t="str">
        <f>VLOOKUP(H341,'Asset Owners and IT Custodians'!$A$1:$A$148,1,FALSE)</f>
        <v>Jack Schilder</v>
      </c>
      <c r="D341" t="str">
        <f>VLOOKUP(I341,'Asset Owners and IT Custodians'!$A$1:$A$148,1,FALSE)</f>
        <v>Jos Diekman</v>
      </c>
      <c r="E341"/>
      <c r="F341" t="s">
        <v>4032</v>
      </c>
      <c r="G341" t="s">
        <v>1471</v>
      </c>
      <c r="H341" t="s">
        <v>1518</v>
      </c>
      <c r="I341" t="s">
        <v>1673</v>
      </c>
      <c r="J341" t="s">
        <v>3607</v>
      </c>
      <c r="K341" t="s">
        <v>2056</v>
      </c>
      <c r="L341" t="s">
        <v>1472</v>
      </c>
      <c r="M341" t="s">
        <v>1473</v>
      </c>
      <c r="N341" t="s">
        <v>1476</v>
      </c>
      <c r="O341" t="s">
        <v>1477</v>
      </c>
      <c r="T341" t="s">
        <v>3309</v>
      </c>
      <c r="U341" t="s">
        <v>3608</v>
      </c>
      <c r="Z341" t="s">
        <v>3917</v>
      </c>
      <c r="AA341" t="s">
        <v>3919</v>
      </c>
      <c r="AB341" t="s">
        <v>3955</v>
      </c>
    </row>
    <row r="342" spans="1:30" x14ac:dyDescent="0.35">
      <c r="A342" t="str" cm="1">
        <f t="array" ref="A342">_xlfn.IFS(S342=T342, S342,  ISBLANK(S342), T342, ISBLANK(T342), S342)</f>
        <v>a469ef88db884304aa8af9231d96194b</v>
      </c>
      <c r="B342" t="s">
        <v>211</v>
      </c>
      <c r="C342" t="str">
        <f>VLOOKUP(H342,'Asset Owners and IT Custodians'!$A$1:$A$148,1,FALSE)</f>
        <v>Jack Schilder</v>
      </c>
      <c r="D342" t="str">
        <f>VLOOKUP(I342,'Asset Owners and IT Custodians'!$A$1:$A$148,1,FALSE)</f>
        <v>Jos Diekman</v>
      </c>
      <c r="E342" s="3" t="s">
        <v>3805</v>
      </c>
      <c r="F342" t="s">
        <v>4111</v>
      </c>
      <c r="G342" t="s">
        <v>1470</v>
      </c>
      <c r="H342" t="s">
        <v>1518</v>
      </c>
      <c r="I342" t="s">
        <v>1673</v>
      </c>
      <c r="J342" t="s">
        <v>3607</v>
      </c>
      <c r="K342" t="s">
        <v>1860</v>
      </c>
      <c r="L342" t="s">
        <v>1472</v>
      </c>
      <c r="M342" t="s">
        <v>1473</v>
      </c>
      <c r="N342" t="s">
        <v>1476</v>
      </c>
      <c r="O342" t="s">
        <v>1477</v>
      </c>
      <c r="P342" t="s">
        <v>2217</v>
      </c>
      <c r="S342" t="s">
        <v>2437</v>
      </c>
      <c r="T342" t="s">
        <v>2437</v>
      </c>
      <c r="U342" t="s">
        <v>3608</v>
      </c>
      <c r="V342" t="s">
        <v>3623</v>
      </c>
      <c r="W342" t="s">
        <v>3678</v>
      </c>
      <c r="X342" t="s">
        <v>3640</v>
      </c>
      <c r="Y342" t="s">
        <v>3782</v>
      </c>
      <c r="Z342" t="s">
        <v>3917</v>
      </c>
      <c r="AA342" t="s">
        <v>3919</v>
      </c>
      <c r="AB342" t="s">
        <v>3937</v>
      </c>
    </row>
    <row r="343" spans="1:30" x14ac:dyDescent="0.35">
      <c r="A343" t="str" cm="1">
        <f t="array" ref="A343">_xlfn.IFS(S343=T343, S343,  ISBLANK(S343), T343, ISBLANK(T343), S343)</f>
        <v>241f775ddb01c700aa8af9231d9619e8</v>
      </c>
      <c r="B343" t="s">
        <v>246</v>
      </c>
      <c r="C343" t="str">
        <f>VLOOKUP(H343,'Asset Owners and IT Custodians'!$A$1:$A$148,1,FALSE)</f>
        <v>Jack Schilder</v>
      </c>
      <c r="D343" t="str">
        <f>VLOOKUP(I343,'Asset Owners and IT Custodians'!$A$1:$A$148,1,FALSE)</f>
        <v>Jos Diekman</v>
      </c>
      <c r="E343" s="3" t="s">
        <v>3805</v>
      </c>
      <c r="F343" t="s">
        <v>4111</v>
      </c>
      <c r="G343" t="s">
        <v>1470</v>
      </c>
      <c r="H343" t="s">
        <v>1518</v>
      </c>
      <c r="I343" t="s">
        <v>1673</v>
      </c>
      <c r="J343" t="s">
        <v>3607</v>
      </c>
      <c r="K343" t="s">
        <v>1860</v>
      </c>
      <c r="L343" t="s">
        <v>1472</v>
      </c>
      <c r="M343" t="s">
        <v>1473</v>
      </c>
      <c r="N343" t="s">
        <v>1476</v>
      </c>
      <c r="O343" t="s">
        <v>1477</v>
      </c>
      <c r="P343" t="s">
        <v>2217</v>
      </c>
      <c r="S343" t="s">
        <v>2471</v>
      </c>
      <c r="T343" t="s">
        <v>2471</v>
      </c>
      <c r="U343" t="s">
        <v>3608</v>
      </c>
      <c r="V343" t="s">
        <v>3623</v>
      </c>
      <c r="W343" t="s">
        <v>3640</v>
      </c>
      <c r="X343" t="s">
        <v>3640</v>
      </c>
      <c r="Y343" t="s">
        <v>3640</v>
      </c>
      <c r="Z343" t="s">
        <v>3917</v>
      </c>
      <c r="AA343" t="s">
        <v>3919</v>
      </c>
      <c r="AB343" t="s">
        <v>3937</v>
      </c>
    </row>
    <row r="344" spans="1:30" x14ac:dyDescent="0.35">
      <c r="A344" t="str" cm="1">
        <f t="array" ref="A344">_xlfn.IFS(S344=T344, S344,  ISBLANK(S344), T344, ISBLANK(T344), S344)</f>
        <v>db6c329ddb40c704aa8af9231d961947</v>
      </c>
      <c r="B344" t="s">
        <v>1271</v>
      </c>
      <c r="C344" t="str">
        <f>VLOOKUP(H344,'Asset Owners and IT Custodians'!$A$1:$A$148,1,FALSE)</f>
        <v>Jack Schilder</v>
      </c>
      <c r="D344" t="str">
        <f>VLOOKUP(I344,'Asset Owners and IT Custodians'!$A$1:$A$148,1,FALSE)</f>
        <v>Jinto Jose</v>
      </c>
      <c r="E344"/>
      <c r="F344" t="s">
        <v>4111</v>
      </c>
      <c r="G344" t="s">
        <v>1470</v>
      </c>
      <c r="H344" t="s">
        <v>1518</v>
      </c>
      <c r="I344" t="s">
        <v>1751</v>
      </c>
      <c r="J344" t="s">
        <v>3607</v>
      </c>
      <c r="K344" t="s">
        <v>2142</v>
      </c>
      <c r="L344" t="s">
        <v>1472</v>
      </c>
      <c r="M344" t="s">
        <v>1473</v>
      </c>
      <c r="N344" t="s">
        <v>1476</v>
      </c>
      <c r="O344" t="s">
        <v>1477</v>
      </c>
      <c r="P344" t="s">
        <v>2217</v>
      </c>
      <c r="S344" t="s">
        <v>3421</v>
      </c>
      <c r="T344" t="s">
        <v>3421</v>
      </c>
      <c r="W344" t="s">
        <v>3744</v>
      </c>
      <c r="Z344" t="s">
        <v>3917</v>
      </c>
      <c r="AA344" t="s">
        <v>3919</v>
      </c>
      <c r="AB344" t="s">
        <v>3937</v>
      </c>
    </row>
    <row r="345" spans="1:30" x14ac:dyDescent="0.35">
      <c r="A345" t="str" cm="1">
        <f t="array" ref="A345">_xlfn.IFS(S345=T345, S345,  ISBLANK(S345), T345, ISBLANK(T345), S345)</f>
        <v>26b382f5dbe94fc0aa8af9231d96194b</v>
      </c>
      <c r="B345" t="s">
        <v>250</v>
      </c>
      <c r="C345" t="str">
        <f>VLOOKUP(H345,'Asset Owners and IT Custodians'!$A$1:$A$148,1,FALSE)</f>
        <v>Jack Schilder</v>
      </c>
      <c r="D345" t="str">
        <f>VLOOKUP(I345,'Asset Owners and IT Custodians'!$A$1:$A$148,1,FALSE)</f>
        <v>Jos Diekman</v>
      </c>
      <c r="E345" s="3" t="s">
        <v>3793</v>
      </c>
      <c r="F345" t="s">
        <v>4111</v>
      </c>
      <c r="G345" t="s">
        <v>1470</v>
      </c>
      <c r="H345" t="s">
        <v>1518</v>
      </c>
      <c r="I345" t="s">
        <v>1673</v>
      </c>
      <c r="J345" t="s">
        <v>3607</v>
      </c>
      <c r="K345" t="s">
        <v>1860</v>
      </c>
      <c r="L345" t="s">
        <v>1472</v>
      </c>
      <c r="M345" t="s">
        <v>1473</v>
      </c>
      <c r="N345" t="s">
        <v>1476</v>
      </c>
      <c r="O345" t="s">
        <v>1477</v>
      </c>
      <c r="P345" t="s">
        <v>2217</v>
      </c>
      <c r="S345" t="s">
        <v>2475</v>
      </c>
      <c r="T345" t="s">
        <v>2475</v>
      </c>
      <c r="U345" t="s">
        <v>3608</v>
      </c>
      <c r="V345" t="s">
        <v>3624</v>
      </c>
      <c r="W345" t="s">
        <v>3683</v>
      </c>
      <c r="X345" t="s">
        <v>3778</v>
      </c>
      <c r="Y345" t="s">
        <v>3782</v>
      </c>
      <c r="Z345" t="s">
        <v>3917</v>
      </c>
      <c r="AA345" t="s">
        <v>3919</v>
      </c>
      <c r="AB345" t="s">
        <v>3937</v>
      </c>
    </row>
    <row r="346" spans="1:30" x14ac:dyDescent="0.35">
      <c r="A346" cm="1">
        <f t="array" ref="A346">_xlfn.IFS(S346=T346, S346,  ISBLANK(S346), T346, ISBLANK(T346), S346)</f>
        <v>0</v>
      </c>
      <c r="B346" t="s">
        <v>1175</v>
      </c>
      <c r="C346" t="str">
        <f>VLOOKUP(H346,'Asset Owners and IT Custodians'!$A$1:$A$148,1,FALSE)</f>
        <v>Jack Schilder</v>
      </c>
      <c r="D346" t="str">
        <f>VLOOKUP(I346,'Asset Owners and IT Custodians'!$A$1:$A$148,1,FALSE)</f>
        <v>Jos Diekman</v>
      </c>
      <c r="E346"/>
      <c r="F346" t="s">
        <v>4056</v>
      </c>
      <c r="G346" t="s">
        <v>1471</v>
      </c>
      <c r="H346" t="s">
        <v>1518</v>
      </c>
      <c r="I346" t="s">
        <v>1673</v>
      </c>
      <c r="J346" t="s">
        <v>3607</v>
      </c>
      <c r="K346" t="s">
        <v>2093</v>
      </c>
      <c r="L346" t="s">
        <v>1472</v>
      </c>
      <c r="M346" t="s">
        <v>1473</v>
      </c>
      <c r="N346" t="s">
        <v>1476</v>
      </c>
      <c r="O346" t="s">
        <v>1477</v>
      </c>
      <c r="U346" t="s">
        <v>3608</v>
      </c>
      <c r="Z346" t="s">
        <v>3917</v>
      </c>
      <c r="AA346" t="s">
        <v>3919</v>
      </c>
      <c r="AB346" t="s">
        <v>3955</v>
      </c>
    </row>
    <row r="347" spans="1:30" x14ac:dyDescent="0.35">
      <c r="A347" t="str" cm="1">
        <f t="array" ref="A347">_xlfn.IFS(S347=T347, S347,  ISBLANK(S347), T347, ISBLANK(T347), S347)</f>
        <v>e70aed07dbc45304949bfb261d9619f4</v>
      </c>
      <c r="B347" t="s">
        <v>1275</v>
      </c>
      <c r="C347" t="str">
        <f>VLOOKUP(H347,'Asset Owners and IT Custodians'!$A$1:$A$148,1,FALSE)</f>
        <v>Jack Schilder</v>
      </c>
      <c r="D347" t="str">
        <f>VLOOKUP(I347,'Asset Owners and IT Custodians'!$A$1:$A$148,1,FALSE)</f>
        <v>Jos Diekman</v>
      </c>
      <c r="E347" s="3" t="s">
        <v>3793</v>
      </c>
      <c r="F347" t="s">
        <v>4111</v>
      </c>
      <c r="G347" t="s">
        <v>1470</v>
      </c>
      <c r="H347" t="s">
        <v>1518</v>
      </c>
      <c r="I347" t="s">
        <v>1673</v>
      </c>
      <c r="J347" t="s">
        <v>3607</v>
      </c>
      <c r="K347" t="s">
        <v>1860</v>
      </c>
      <c r="L347" t="s">
        <v>1472</v>
      </c>
      <c r="M347" t="s">
        <v>1473</v>
      </c>
      <c r="N347" t="s">
        <v>1476</v>
      </c>
      <c r="O347" t="s">
        <v>1477</v>
      </c>
      <c r="P347" t="s">
        <v>2217</v>
      </c>
      <c r="S347" t="s">
        <v>3425</v>
      </c>
      <c r="T347" t="s">
        <v>3425</v>
      </c>
      <c r="U347" t="s">
        <v>3608</v>
      </c>
      <c r="V347" t="s">
        <v>3646</v>
      </c>
      <c r="W347" t="s">
        <v>3757</v>
      </c>
      <c r="X347" t="s">
        <v>3778</v>
      </c>
      <c r="Y347" t="s">
        <v>3782</v>
      </c>
      <c r="Z347" t="s">
        <v>3917</v>
      </c>
      <c r="AA347" t="s">
        <v>3919</v>
      </c>
      <c r="AB347" t="s">
        <v>3937</v>
      </c>
    </row>
    <row r="348" spans="1:30" x14ac:dyDescent="0.35">
      <c r="A348" t="str" cm="1">
        <f t="array" ref="A348">_xlfn.IFS(S348=T348, S348,  ISBLANK(S348), T348, ISBLANK(T348), S348)</f>
        <v>1cdbb2d1db818700aa8af9231d961970</v>
      </c>
      <c r="B348" t="s">
        <v>728</v>
      </c>
      <c r="C348" t="str">
        <f>VLOOKUP(H348,'Asset Owners and IT Custodians'!$A$1:$A$148,1,FALSE)</f>
        <v>Jack Schilder</v>
      </c>
      <c r="D348" t="str">
        <f>VLOOKUP(I348,'Asset Owners and IT Custodians'!$A$1:$A$148,1,FALSE)</f>
        <v>Jos Diekman</v>
      </c>
      <c r="E348" s="3" t="s">
        <v>3793</v>
      </c>
      <c r="F348" t="s">
        <v>4111</v>
      </c>
      <c r="G348" t="s">
        <v>1470</v>
      </c>
      <c r="H348" t="s">
        <v>1518</v>
      </c>
      <c r="I348" t="s">
        <v>1673</v>
      </c>
      <c r="J348" t="s">
        <v>3607</v>
      </c>
      <c r="K348" t="s">
        <v>1860</v>
      </c>
      <c r="L348" t="s">
        <v>1472</v>
      </c>
      <c r="M348" t="s">
        <v>1473</v>
      </c>
      <c r="N348" t="s">
        <v>1476</v>
      </c>
      <c r="O348" t="s">
        <v>1477</v>
      </c>
      <c r="P348" t="s">
        <v>2217</v>
      </c>
      <c r="S348" t="s">
        <v>2914</v>
      </c>
      <c r="T348" t="s">
        <v>2914</v>
      </c>
      <c r="U348" t="s">
        <v>3608</v>
      </c>
      <c r="V348" t="s">
        <v>3615</v>
      </c>
      <c r="W348" t="s">
        <v>3731</v>
      </c>
      <c r="X348" t="s">
        <v>3778</v>
      </c>
      <c r="Y348" t="s">
        <v>3782</v>
      </c>
      <c r="Z348" t="s">
        <v>3917</v>
      </c>
      <c r="AA348" t="s">
        <v>3919</v>
      </c>
      <c r="AB348" t="s">
        <v>3937</v>
      </c>
    </row>
    <row r="349" spans="1:30" x14ac:dyDescent="0.35">
      <c r="A349" t="str" cm="1">
        <f t="array" ref="A349">_xlfn.IFS(S349=T349, S349,  ISBLANK(S349), T349, ISBLANK(T349), S349)</f>
        <v>54760904dbffa7089b58f9231d961989</v>
      </c>
      <c r="B349" t="s">
        <v>80</v>
      </c>
      <c r="C349" t="str">
        <f>VLOOKUP(H349,'Asset Owners and IT Custodians'!$A$1:$A$148,1,FALSE)</f>
        <v>Jack Schilder</v>
      </c>
      <c r="D349" t="str">
        <f>VLOOKUP(I349,'Asset Owners and IT Custodians'!$A$1:$A$148,1,FALSE)</f>
        <v>Jos Diekman</v>
      </c>
      <c r="E349"/>
      <c r="F349" t="s">
        <v>4111</v>
      </c>
      <c r="G349" t="s">
        <v>1470</v>
      </c>
      <c r="H349" t="s">
        <v>1518</v>
      </c>
      <c r="I349" t="s">
        <v>1673</v>
      </c>
      <c r="J349" t="s">
        <v>3607</v>
      </c>
      <c r="K349" t="s">
        <v>1842</v>
      </c>
      <c r="L349" t="s">
        <v>1472</v>
      </c>
      <c r="M349" t="s">
        <v>1473</v>
      </c>
      <c r="N349" t="s">
        <v>1476</v>
      </c>
      <c r="O349" t="s">
        <v>1477</v>
      </c>
      <c r="P349" t="s">
        <v>2217</v>
      </c>
      <c r="S349" t="s">
        <v>2317</v>
      </c>
      <c r="T349" t="s">
        <v>2317</v>
      </c>
      <c r="U349" t="s">
        <v>3608</v>
      </c>
      <c r="W349" t="s">
        <v>3657</v>
      </c>
      <c r="X349" t="s">
        <v>3775</v>
      </c>
      <c r="Y349" t="s">
        <v>3782</v>
      </c>
      <c r="Z349" t="s">
        <v>3917</v>
      </c>
      <c r="AA349" t="s">
        <v>3919</v>
      </c>
      <c r="AB349" t="s">
        <v>3937</v>
      </c>
    </row>
    <row r="350" spans="1:30" x14ac:dyDescent="0.35">
      <c r="A350" t="str" cm="1">
        <f t="array" ref="A350">_xlfn.IFS(S350=T350, S350,  ISBLANK(S350), T350, ISBLANK(T350), S350)</f>
        <v>bf596b48db884bc08ef1f3731d96197d</v>
      </c>
      <c r="B350" t="s">
        <v>1319</v>
      </c>
      <c r="C350" t="str">
        <f>VLOOKUP(H350,'Asset Owners and IT Custodians'!$A$1:$A$148,1,FALSE)</f>
        <v>Jack Schilder</v>
      </c>
      <c r="D350" t="str">
        <f>VLOOKUP(I350,'Asset Owners and IT Custodians'!$A$1:$A$148,1,FALSE)</f>
        <v>Jos Diekman</v>
      </c>
      <c r="E350"/>
      <c r="F350" t="s">
        <v>4111</v>
      </c>
      <c r="G350" t="s">
        <v>1470</v>
      </c>
      <c r="H350" t="s">
        <v>1518</v>
      </c>
      <c r="I350" t="s">
        <v>1673</v>
      </c>
      <c r="J350" t="s">
        <v>3607</v>
      </c>
      <c r="K350" t="s">
        <v>1842</v>
      </c>
      <c r="L350" t="s">
        <v>1472</v>
      </c>
      <c r="M350" t="s">
        <v>1473</v>
      </c>
      <c r="N350" t="s">
        <v>1476</v>
      </c>
      <c r="O350" t="s">
        <v>1477</v>
      </c>
      <c r="P350" t="s">
        <v>2217</v>
      </c>
      <c r="S350" t="s">
        <v>3467</v>
      </c>
      <c r="T350" t="s">
        <v>3467</v>
      </c>
      <c r="U350" t="s">
        <v>3608</v>
      </c>
      <c r="V350" t="s">
        <v>3645</v>
      </c>
      <c r="W350" t="s">
        <v>3755</v>
      </c>
      <c r="X350" t="s">
        <v>3779</v>
      </c>
      <c r="Y350" t="s">
        <v>3782</v>
      </c>
      <c r="Z350" t="s">
        <v>3917</v>
      </c>
      <c r="AA350" t="s">
        <v>3919</v>
      </c>
      <c r="AB350" t="s">
        <v>3937</v>
      </c>
    </row>
    <row r="351" spans="1:30" x14ac:dyDescent="0.35">
      <c r="A351" t="str" cm="1">
        <f t="array" ref="A351">_xlfn.IFS(S351=T351, S351,  ISBLANK(S351), T351, ISBLANK(T351), S351)</f>
        <v>cdfde533db5b0f84b83bf3651d9619ca</v>
      </c>
      <c r="B351" t="s">
        <v>653</v>
      </c>
      <c r="C351" t="str">
        <f>VLOOKUP(H351,'Asset Owners and IT Custodians'!$A$1:$A$148,1,FALSE)</f>
        <v>Jack Schilder</v>
      </c>
      <c r="D351" t="str">
        <f>VLOOKUP(I351,'Asset Owners and IT Custodians'!$A$1:$A$148,1,FALSE)</f>
        <v>Theo Frieswijk</v>
      </c>
      <c r="E351"/>
      <c r="F351" t="s">
        <v>4111</v>
      </c>
      <c r="G351" t="s">
        <v>1470</v>
      </c>
      <c r="H351" t="s">
        <v>1518</v>
      </c>
      <c r="I351" t="s">
        <v>1559</v>
      </c>
      <c r="J351" t="s">
        <v>3607</v>
      </c>
      <c r="K351" t="s">
        <v>1985</v>
      </c>
      <c r="L351" t="s">
        <v>1472</v>
      </c>
      <c r="M351" t="s">
        <v>1473</v>
      </c>
      <c r="N351" t="s">
        <v>1476</v>
      </c>
      <c r="O351" t="s">
        <v>1477</v>
      </c>
      <c r="P351" t="s">
        <v>2217</v>
      </c>
      <c r="S351" t="s">
        <v>2841</v>
      </c>
      <c r="T351" t="s">
        <v>2841</v>
      </c>
      <c r="U351" t="s">
        <v>3608</v>
      </c>
      <c r="W351" t="s">
        <v>3724</v>
      </c>
      <c r="Y351" t="s">
        <v>3782</v>
      </c>
      <c r="Z351" t="s">
        <v>3917</v>
      </c>
      <c r="AA351" t="s">
        <v>3919</v>
      </c>
      <c r="AB351" t="s">
        <v>3937</v>
      </c>
    </row>
    <row r="352" spans="1:30" x14ac:dyDescent="0.35">
      <c r="A352" t="str" cm="1">
        <f t="array" ref="A352">_xlfn.IFS(S352=T352, S352,  ISBLANK(S352), T352, ISBLANK(T352), S352)</f>
        <v>59ed64e7dbb31340aa8af9231d961953</v>
      </c>
      <c r="B352" t="s">
        <v>670</v>
      </c>
      <c r="C352" t="str">
        <f>VLOOKUP(H352,'Asset Owners and IT Custodians'!$A$1:$A$148,1,FALSE)</f>
        <v>Jack Schilder</v>
      </c>
      <c r="D352" t="str">
        <f>VLOOKUP(I352,'Asset Owners and IT Custodians'!$A$1:$A$148,1,FALSE)</f>
        <v>Kasper Melinga</v>
      </c>
      <c r="E352" s="3" t="s">
        <v>3854</v>
      </c>
      <c r="F352" t="s">
        <v>4111</v>
      </c>
      <c r="G352" t="s">
        <v>1470</v>
      </c>
      <c r="H352" t="s">
        <v>1518</v>
      </c>
      <c r="I352" t="s">
        <v>1741</v>
      </c>
      <c r="J352" t="s">
        <v>3607</v>
      </c>
      <c r="K352" t="s">
        <v>2002</v>
      </c>
      <c r="L352" t="s">
        <v>1472</v>
      </c>
      <c r="M352" t="s">
        <v>1473</v>
      </c>
      <c r="N352" t="s">
        <v>1476</v>
      </c>
      <c r="O352" t="s">
        <v>1477</v>
      </c>
      <c r="P352" t="s">
        <v>2217</v>
      </c>
      <c r="S352" t="s">
        <v>2858</v>
      </c>
      <c r="T352" t="s">
        <v>2858</v>
      </c>
      <c r="U352" t="s">
        <v>3608</v>
      </c>
      <c r="V352" t="s">
        <v>3638</v>
      </c>
      <c r="W352" t="s">
        <v>3725</v>
      </c>
      <c r="X352" t="s">
        <v>3777</v>
      </c>
      <c r="Y352" t="s">
        <v>3781</v>
      </c>
      <c r="Z352" t="s">
        <v>3917</v>
      </c>
      <c r="AA352" t="s">
        <v>3919</v>
      </c>
      <c r="AB352" t="s">
        <v>3937</v>
      </c>
    </row>
    <row r="353" spans="1:28" x14ac:dyDescent="0.35">
      <c r="A353" t="str" cm="1">
        <f t="array" ref="A353">_xlfn.IFS(S353=T353, S353,  ISBLANK(S353), T353, ISBLANK(T353), S353)</f>
        <v>67174706dbe10304aa8af9231d961984</v>
      </c>
      <c r="B353" t="s">
        <v>483</v>
      </c>
      <c r="C353" t="str">
        <f>VLOOKUP(H353,'Asset Owners and IT Custodians'!$A$1:$A$148,1,FALSE)</f>
        <v>Jack Schilder</v>
      </c>
      <c r="D353" t="str">
        <f>VLOOKUP(I353,'Asset Owners and IT Custodians'!$A$1:$A$148,1,FALSE)</f>
        <v>Theo Frieswijk</v>
      </c>
      <c r="E353"/>
      <c r="F353" t="s">
        <v>4111</v>
      </c>
      <c r="G353" t="s">
        <v>1470</v>
      </c>
      <c r="H353" t="s">
        <v>1518</v>
      </c>
      <c r="I353" t="s">
        <v>1559</v>
      </c>
      <c r="J353" t="s">
        <v>3607</v>
      </c>
      <c r="K353" t="s">
        <v>2012</v>
      </c>
      <c r="L353" t="s">
        <v>1472</v>
      </c>
      <c r="M353" t="s">
        <v>1473</v>
      </c>
      <c r="N353" t="s">
        <v>1476</v>
      </c>
      <c r="O353" t="s">
        <v>1477</v>
      </c>
      <c r="P353" t="s">
        <v>2217</v>
      </c>
      <c r="S353" t="s">
        <v>2689</v>
      </c>
      <c r="T353" t="s">
        <v>2689</v>
      </c>
      <c r="U353" t="s">
        <v>3608</v>
      </c>
      <c r="V353" t="s">
        <v>3610</v>
      </c>
      <c r="W353" t="s">
        <v>3710</v>
      </c>
      <c r="X353" t="s">
        <v>3779</v>
      </c>
      <c r="Y353" t="s">
        <v>3782</v>
      </c>
      <c r="Z353" t="s">
        <v>3917</v>
      </c>
      <c r="AA353" t="s">
        <v>3919</v>
      </c>
      <c r="AB353" t="s">
        <v>3937</v>
      </c>
    </row>
    <row r="354" spans="1:28" x14ac:dyDescent="0.35">
      <c r="A354" t="str" cm="1">
        <f t="array" ref="A354">_xlfn.IFS(S354=T354, S354,  ISBLANK(S354), T354, ISBLANK(T354), S354)</f>
        <v>e7025cfddb40e7c0aa8af9231d9619b3</v>
      </c>
      <c r="B354" t="s">
        <v>669</v>
      </c>
      <c r="C354" t="e">
        <f>VLOOKUP(H354,'Asset Owners and IT Custodians'!$A$1:$A$148,1,FALSE)</f>
        <v>#N/A</v>
      </c>
      <c r="D354" t="e">
        <f>VLOOKUP(I354,'Asset Owners and IT Custodians'!$A$1:$A$148,1,FALSE)</f>
        <v>#N/A</v>
      </c>
      <c r="E354"/>
      <c r="F354" t="s">
        <v>4019</v>
      </c>
      <c r="G354" t="s">
        <v>1469</v>
      </c>
      <c r="H354" t="s">
        <v>1538</v>
      </c>
      <c r="I354" t="s">
        <v>1701</v>
      </c>
      <c r="K354" t="s">
        <v>1887</v>
      </c>
      <c r="L354" t="s">
        <v>1472</v>
      </c>
      <c r="M354" t="s">
        <v>1473</v>
      </c>
      <c r="N354" t="s">
        <v>1476</v>
      </c>
      <c r="O354" t="s">
        <v>1477</v>
      </c>
      <c r="P354" t="s">
        <v>2247</v>
      </c>
      <c r="S354" t="s">
        <v>2857</v>
      </c>
    </row>
    <row r="355" spans="1:28" x14ac:dyDescent="0.35">
      <c r="A355" t="str" cm="1">
        <f t="array" ref="A355">_xlfn.IFS(S355=T355, S355,  ISBLANK(S355), T355, ISBLANK(T355), S355)</f>
        <v>4844fc6cdba7df08df385a48dc961976</v>
      </c>
      <c r="B355" t="s">
        <v>838</v>
      </c>
      <c r="C355" t="str">
        <f>VLOOKUP(H355,'Asset Owners and IT Custodians'!$A$1:$A$148,1,FALSE)</f>
        <v>Jack Schilder</v>
      </c>
      <c r="D355" t="str">
        <f>VLOOKUP(I355,'Asset Owners and IT Custodians'!$A$1:$A$148,1,FALSE)</f>
        <v>Jinto Jose</v>
      </c>
      <c r="E355"/>
      <c r="F355" t="s">
        <v>4111</v>
      </c>
      <c r="G355" t="s">
        <v>1470</v>
      </c>
      <c r="H355" t="s">
        <v>1518</v>
      </c>
      <c r="I355" t="s">
        <v>1751</v>
      </c>
      <c r="J355" t="s">
        <v>3607</v>
      </c>
      <c r="K355" t="s">
        <v>2112</v>
      </c>
      <c r="L355" t="s">
        <v>1472</v>
      </c>
      <c r="M355" t="s">
        <v>1473</v>
      </c>
      <c r="N355" t="s">
        <v>1476</v>
      </c>
      <c r="O355" t="s">
        <v>1477</v>
      </c>
      <c r="P355" t="s">
        <v>2217</v>
      </c>
      <c r="S355" t="s">
        <v>3018</v>
      </c>
      <c r="T355" t="s">
        <v>3018</v>
      </c>
      <c r="U355" t="s">
        <v>3608</v>
      </c>
      <c r="W355" t="s">
        <v>3738</v>
      </c>
      <c r="Y355" t="s">
        <v>3782</v>
      </c>
      <c r="Z355" t="s">
        <v>3917</v>
      </c>
      <c r="AA355" t="s">
        <v>3919</v>
      </c>
      <c r="AB355" t="s">
        <v>3937</v>
      </c>
    </row>
    <row r="356" spans="1:28" x14ac:dyDescent="0.35">
      <c r="A356" t="str" cm="1">
        <f t="array" ref="A356">_xlfn.IFS(S356=T356, S356,  ISBLANK(S356), T356, ISBLANK(T356), S356)</f>
        <v>051f775ddb01c700aa8af9231d9619ea</v>
      </c>
      <c r="B356" t="s">
        <v>450</v>
      </c>
      <c r="C356" t="str">
        <f>VLOOKUP(H356,'Asset Owners and IT Custodians'!$A$1:$A$148,1,FALSE)</f>
        <v>Jack Schilder</v>
      </c>
      <c r="D356" t="str">
        <f>VLOOKUP(I356,'Asset Owners and IT Custodians'!$A$1:$A$148,1,FALSE)</f>
        <v>Jos Diekman</v>
      </c>
      <c r="E356" s="3" t="s">
        <v>3833</v>
      </c>
      <c r="F356" t="s">
        <v>4111</v>
      </c>
      <c r="G356" t="s">
        <v>1470</v>
      </c>
      <c r="H356" t="s">
        <v>1518</v>
      </c>
      <c r="I356" t="s">
        <v>1673</v>
      </c>
      <c r="J356" t="s">
        <v>3607</v>
      </c>
      <c r="K356" t="s">
        <v>1994</v>
      </c>
      <c r="L356" t="s">
        <v>1472</v>
      </c>
      <c r="M356" t="s">
        <v>1473</v>
      </c>
      <c r="N356" t="s">
        <v>1476</v>
      </c>
      <c r="O356" t="s">
        <v>1477</v>
      </c>
      <c r="P356" t="s">
        <v>2217</v>
      </c>
      <c r="S356" t="s">
        <v>2660</v>
      </c>
      <c r="T356" t="s">
        <v>2660</v>
      </c>
      <c r="U356" t="s">
        <v>3608</v>
      </c>
      <c r="V356" t="s">
        <v>3630</v>
      </c>
      <c r="W356" t="s">
        <v>3706</v>
      </c>
      <c r="X356" t="s">
        <v>3775</v>
      </c>
      <c r="Y356" t="s">
        <v>3782</v>
      </c>
      <c r="Z356" t="s">
        <v>3917</v>
      </c>
      <c r="AA356" t="s">
        <v>3919</v>
      </c>
      <c r="AB356" t="s">
        <v>3937</v>
      </c>
    </row>
    <row r="357" spans="1:28" x14ac:dyDescent="0.35">
      <c r="A357" t="str" cm="1">
        <f t="array" ref="A357">_xlfn.IFS(S357=T357, S357,  ISBLANK(S357), T357, ISBLANK(T357), S357)</f>
        <v>bae3e85fdbf3db00aa8af9231d961927</v>
      </c>
      <c r="B357" t="s">
        <v>392</v>
      </c>
      <c r="C357" t="str">
        <f>VLOOKUP(H357,'Asset Owners and IT Custodians'!$A$1:$A$148,1,FALSE)</f>
        <v>Jack Schilder</v>
      </c>
      <c r="D357" t="str">
        <f>VLOOKUP(I357,'Asset Owners and IT Custodians'!$A$1:$A$148,1,FALSE)</f>
        <v>Theo Frieswijk</v>
      </c>
      <c r="E357"/>
      <c r="F357" t="s">
        <v>4111</v>
      </c>
      <c r="G357" t="s">
        <v>1470</v>
      </c>
      <c r="H357" t="s">
        <v>1518</v>
      </c>
      <c r="I357" t="s">
        <v>1559</v>
      </c>
      <c r="J357" t="s">
        <v>3607</v>
      </c>
      <c r="K357" t="s">
        <v>1985</v>
      </c>
      <c r="L357" t="s">
        <v>1472</v>
      </c>
      <c r="M357" t="s">
        <v>1473</v>
      </c>
      <c r="N357" t="s">
        <v>1476</v>
      </c>
      <c r="O357" t="s">
        <v>1477</v>
      </c>
      <c r="P357" t="s">
        <v>2217</v>
      </c>
      <c r="S357" t="s">
        <v>2604</v>
      </c>
      <c r="T357" t="s">
        <v>2604</v>
      </c>
      <c r="U357" t="s">
        <v>3608</v>
      </c>
      <c r="W357" t="s">
        <v>3698</v>
      </c>
      <c r="Y357" t="s">
        <v>3782</v>
      </c>
      <c r="Z357" t="s">
        <v>3917</v>
      </c>
      <c r="AA357" t="s">
        <v>3919</v>
      </c>
      <c r="AB357" t="s">
        <v>3937</v>
      </c>
    </row>
    <row r="358" spans="1:28" ht="159.5" x14ac:dyDescent="0.35">
      <c r="A358" t="str" cm="1">
        <f t="array" ref="A358">_xlfn.IFS(S358=T358, S358,  ISBLANK(S358), T358, ISBLANK(T358), S358)</f>
        <v>87b8f2cadbe9c3c010dffda41d9619c3</v>
      </c>
      <c r="B358" t="s">
        <v>1158</v>
      </c>
      <c r="C358" t="str">
        <f>VLOOKUP(H358,'Asset Owners and IT Custodians'!$A$1:$A$148,1,FALSE)</f>
        <v>Jack Schilder</v>
      </c>
      <c r="D358" t="str">
        <f>VLOOKUP(I358,'Asset Owners and IT Custodians'!$A$1:$A$148,1,FALSE)</f>
        <v>Kasper Melinga</v>
      </c>
      <c r="E358" s="3" t="s">
        <v>3895</v>
      </c>
      <c r="F358" t="s">
        <v>4111</v>
      </c>
      <c r="G358" t="s">
        <v>1470</v>
      </c>
      <c r="H358" t="s">
        <v>1518</v>
      </c>
      <c r="I358" t="s">
        <v>1741</v>
      </c>
      <c r="J358" t="s">
        <v>3607</v>
      </c>
      <c r="K358" t="s">
        <v>2002</v>
      </c>
      <c r="L358" t="s">
        <v>1472</v>
      </c>
      <c r="M358" t="s">
        <v>1473</v>
      </c>
      <c r="N358" t="s">
        <v>1476</v>
      </c>
      <c r="O358" t="s">
        <v>1477</v>
      </c>
      <c r="P358" t="s">
        <v>2217</v>
      </c>
      <c r="S358" t="s">
        <v>3317</v>
      </c>
      <c r="T358" t="s">
        <v>3317</v>
      </c>
      <c r="U358" t="s">
        <v>3608</v>
      </c>
      <c r="V358" t="s">
        <v>3644</v>
      </c>
      <c r="W358" t="s">
        <v>3747</v>
      </c>
      <c r="X358" t="s">
        <v>3777</v>
      </c>
      <c r="Y358" t="s">
        <v>3782</v>
      </c>
      <c r="Z358" t="s">
        <v>3917</v>
      </c>
      <c r="AA358" t="s">
        <v>3919</v>
      </c>
      <c r="AB358" t="s">
        <v>3937</v>
      </c>
    </row>
    <row r="359" spans="1:28" x14ac:dyDescent="0.35">
      <c r="A359" t="str" cm="1">
        <f t="array" ref="A359">_xlfn.IFS(S359=T359, S359,  ISBLANK(S359), T359, ISBLANK(T359), S359)</f>
        <v>edfe568fdb050340398afb971d9619ca</v>
      </c>
      <c r="B359" t="s">
        <v>108</v>
      </c>
      <c r="C359" t="str">
        <f>VLOOKUP(H359,'Asset Owners and IT Custodians'!$A$1:$A$148,1,FALSE)</f>
        <v>Jack Schilder</v>
      </c>
      <c r="D359" t="str">
        <f>VLOOKUP(I359,'Asset Owners and IT Custodians'!$A$1:$A$148,1,FALSE)</f>
        <v>Jos Diekman</v>
      </c>
      <c r="E359" s="3" t="s">
        <v>3793</v>
      </c>
      <c r="F359" t="s">
        <v>4111</v>
      </c>
      <c r="G359" t="s">
        <v>1470</v>
      </c>
      <c r="H359" t="s">
        <v>1518</v>
      </c>
      <c r="I359" t="s">
        <v>1673</v>
      </c>
      <c r="J359" t="s">
        <v>3607</v>
      </c>
      <c r="K359" t="s">
        <v>1860</v>
      </c>
      <c r="L359" t="s">
        <v>1472</v>
      </c>
      <c r="M359" t="s">
        <v>1473</v>
      </c>
      <c r="N359" t="s">
        <v>1476</v>
      </c>
      <c r="O359" t="s">
        <v>1477</v>
      </c>
      <c r="P359" t="s">
        <v>2217</v>
      </c>
      <c r="S359" t="s">
        <v>2344</v>
      </c>
      <c r="T359" t="s">
        <v>2344</v>
      </c>
      <c r="U359" t="s">
        <v>3608</v>
      </c>
      <c r="V359" t="s">
        <v>3617</v>
      </c>
      <c r="W359" t="s">
        <v>3663</v>
      </c>
      <c r="X359" t="s">
        <v>3778</v>
      </c>
      <c r="Y359" t="s">
        <v>3782</v>
      </c>
      <c r="Z359" t="s">
        <v>3917</v>
      </c>
      <c r="AA359" t="s">
        <v>3919</v>
      </c>
      <c r="AB359" t="s">
        <v>3937</v>
      </c>
    </row>
    <row r="360" spans="1:28" x14ac:dyDescent="0.35">
      <c r="A360" t="str" cm="1">
        <f t="array" ref="A360">_xlfn.IFS(S360=T360, S360,  ISBLANK(S360), T360, ISBLANK(T360), S360)</f>
        <v>b175f308dbead4147e770ee1f3961910</v>
      </c>
      <c r="B360" t="s">
        <v>1058</v>
      </c>
      <c r="C360" t="str">
        <f>VLOOKUP(H360,'Asset Owners and IT Custodians'!$A$1:$A$148,1,FALSE)</f>
        <v>Jack Schilder</v>
      </c>
      <c r="D360" t="str">
        <f>VLOOKUP(I360,'Asset Owners and IT Custodians'!$A$1:$A$148,1,FALSE)</f>
        <v>Jos Diekman</v>
      </c>
      <c r="E360"/>
      <c r="F360" t="s">
        <v>4111</v>
      </c>
      <c r="G360" t="s">
        <v>1470</v>
      </c>
      <c r="H360" t="s">
        <v>1518</v>
      </c>
      <c r="I360" t="s">
        <v>1673</v>
      </c>
      <c r="J360" t="s">
        <v>3607</v>
      </c>
      <c r="K360" t="s">
        <v>1842</v>
      </c>
      <c r="L360" t="s">
        <v>1472</v>
      </c>
      <c r="M360" t="s">
        <v>1473</v>
      </c>
      <c r="N360" t="s">
        <v>1476</v>
      </c>
      <c r="O360" t="s">
        <v>1477</v>
      </c>
      <c r="P360" t="s">
        <v>2217</v>
      </c>
      <c r="S360" t="s">
        <v>3225</v>
      </c>
      <c r="T360" t="s">
        <v>3225</v>
      </c>
      <c r="U360" t="s">
        <v>3608</v>
      </c>
      <c r="V360" t="s">
        <v>3636</v>
      </c>
      <c r="W360" t="s">
        <v>3721</v>
      </c>
      <c r="X360" t="s">
        <v>3775</v>
      </c>
      <c r="Y360" t="s">
        <v>3782</v>
      </c>
      <c r="Z360" t="s">
        <v>3917</v>
      </c>
      <c r="AA360" t="s">
        <v>3919</v>
      </c>
      <c r="AB360" t="s">
        <v>3937</v>
      </c>
    </row>
    <row r="361" spans="1:28" ht="29" x14ac:dyDescent="0.35">
      <c r="A361" t="str" cm="1">
        <f t="array" ref="A361">_xlfn.IFS(S361=T361, S361,  ISBLANK(S361), T361, ISBLANK(T361), S361)</f>
        <v>a6169d60dba684d8b94cf3731d961930</v>
      </c>
      <c r="B361" t="s">
        <v>1416</v>
      </c>
      <c r="C361" t="str">
        <f>VLOOKUP(H361,'Asset Owners and IT Custodians'!$A$1:$A$148,1,FALSE)</f>
        <v>Jack Schilder</v>
      </c>
      <c r="D361" t="str">
        <f>VLOOKUP(I361,'Asset Owners and IT Custodians'!$A$1:$A$148,1,FALSE)</f>
        <v>Kasper Melinga</v>
      </c>
      <c r="E361" s="3" t="s">
        <v>3914</v>
      </c>
      <c r="F361" t="s">
        <v>4111</v>
      </c>
      <c r="G361" t="s">
        <v>1470</v>
      </c>
      <c r="H361" t="s">
        <v>1518</v>
      </c>
      <c r="I361" t="s">
        <v>1741</v>
      </c>
      <c r="J361" t="s">
        <v>3607</v>
      </c>
      <c r="K361" t="s">
        <v>2002</v>
      </c>
      <c r="L361" t="s">
        <v>1472</v>
      </c>
      <c r="M361" t="s">
        <v>1473</v>
      </c>
      <c r="N361" t="s">
        <v>1476</v>
      </c>
      <c r="O361" t="s">
        <v>1477</v>
      </c>
      <c r="P361" t="s">
        <v>2217</v>
      </c>
      <c r="S361" t="s">
        <v>3556</v>
      </c>
      <c r="T361" t="s">
        <v>3556</v>
      </c>
      <c r="U361" t="s">
        <v>3608</v>
      </c>
      <c r="V361" t="s">
        <v>3648</v>
      </c>
      <c r="W361" t="s">
        <v>3767</v>
      </c>
      <c r="X361" t="s">
        <v>3774</v>
      </c>
      <c r="Y361" t="s">
        <v>3781</v>
      </c>
      <c r="Z361" t="s">
        <v>3917</v>
      </c>
      <c r="AA361" t="s">
        <v>3919</v>
      </c>
      <c r="AB361" t="s">
        <v>3937</v>
      </c>
    </row>
    <row r="362" spans="1:28" x14ac:dyDescent="0.35">
      <c r="A362" t="str" cm="1">
        <f t="array" ref="A362">_xlfn.IFS(S362=T362, S362,  ISBLANK(S362), T362, ISBLANK(T362), S362)</f>
        <v>c050f0b6db8a5850089dfb17f396198b</v>
      </c>
      <c r="B362" t="s">
        <v>449</v>
      </c>
      <c r="C362" t="str">
        <f>VLOOKUP(H362,'Asset Owners and IT Custodians'!$A$1:$A$148,1,FALSE)</f>
        <v>Jack Schilder</v>
      </c>
      <c r="D362" t="str">
        <f>VLOOKUP(I362,'Asset Owners and IT Custodians'!$A$1:$A$148,1,FALSE)</f>
        <v>Jos Diekman</v>
      </c>
      <c r="E362" s="3" t="s">
        <v>3832</v>
      </c>
      <c r="F362" t="s">
        <v>4111</v>
      </c>
      <c r="G362" t="s">
        <v>1470</v>
      </c>
      <c r="H362" t="s">
        <v>1518</v>
      </c>
      <c r="I362" t="s">
        <v>1673</v>
      </c>
      <c r="J362" t="s">
        <v>3607</v>
      </c>
      <c r="K362" t="s">
        <v>1926</v>
      </c>
      <c r="L362" t="s">
        <v>1472</v>
      </c>
      <c r="M362" t="s">
        <v>1473</v>
      </c>
      <c r="N362" t="s">
        <v>1476</v>
      </c>
      <c r="O362" t="s">
        <v>1477</v>
      </c>
      <c r="P362" t="s">
        <v>2217</v>
      </c>
      <c r="S362" t="s">
        <v>2659</v>
      </c>
      <c r="T362" t="s">
        <v>2659</v>
      </c>
      <c r="U362" t="s">
        <v>3608</v>
      </c>
      <c r="V362" t="s">
        <v>3629</v>
      </c>
      <c r="W362" t="s">
        <v>3705</v>
      </c>
      <c r="X362" t="s">
        <v>3778</v>
      </c>
      <c r="Y362" t="s">
        <v>3782</v>
      </c>
      <c r="Z362" t="s">
        <v>3917</v>
      </c>
      <c r="AA362" t="s">
        <v>3919</v>
      </c>
      <c r="AB362" t="s">
        <v>3937</v>
      </c>
    </row>
    <row r="363" spans="1:28" x14ac:dyDescent="0.35">
      <c r="A363" t="str" cm="1">
        <f t="array" ref="A363">_xlfn.IFS(S363=T363, S363,  ISBLANK(S363), T363, ISBLANK(T363), S363)</f>
        <v>de8bc2ccdb92d090753b50abd3961904</v>
      </c>
      <c r="B363" t="s">
        <v>1017</v>
      </c>
      <c r="C363" t="str">
        <f>VLOOKUP(H363,'Asset Owners and IT Custodians'!$A$1:$A$148,1,FALSE)</f>
        <v>Jack Schilder</v>
      </c>
      <c r="D363" t="str">
        <f>VLOOKUP(I363,'Asset Owners and IT Custodians'!$A$1:$A$148,1,FALSE)</f>
        <v>Jos Diekman</v>
      </c>
      <c r="E363"/>
      <c r="F363" t="s">
        <v>4056</v>
      </c>
      <c r="G363" t="s">
        <v>1471</v>
      </c>
      <c r="H363" t="s">
        <v>1518</v>
      </c>
      <c r="I363" t="s">
        <v>1673</v>
      </c>
      <c r="J363" t="s">
        <v>3607</v>
      </c>
      <c r="K363" t="s">
        <v>2148</v>
      </c>
      <c r="L363" t="s">
        <v>1472</v>
      </c>
      <c r="M363" t="s">
        <v>1473</v>
      </c>
      <c r="N363" t="s">
        <v>1476</v>
      </c>
      <c r="O363" t="s">
        <v>1477</v>
      </c>
      <c r="T363" t="s">
        <v>4000</v>
      </c>
      <c r="U363" t="s">
        <v>3608</v>
      </c>
      <c r="W363" t="s">
        <v>3746</v>
      </c>
      <c r="Z363" t="s">
        <v>3917</v>
      </c>
      <c r="AA363" t="s">
        <v>3919</v>
      </c>
      <c r="AB363" t="s">
        <v>3937</v>
      </c>
    </row>
    <row r="364" spans="1:28" x14ac:dyDescent="0.35">
      <c r="A364" t="str" cm="1">
        <f t="array" ref="A364">_xlfn.IFS(S364=T364, S364,  ISBLANK(S364), T364, ISBLANK(T364), S364)</f>
        <v>3f06bbd3dbd1bf084f25f9f51d9619f7</v>
      </c>
      <c r="B364" t="s">
        <v>1296</v>
      </c>
      <c r="C364" t="str">
        <f>VLOOKUP(H364,'Asset Owners and IT Custodians'!$A$1:$A$148,1,FALSE)</f>
        <v>Jack Schilder</v>
      </c>
      <c r="D364" t="str">
        <f>VLOOKUP(I364,'Asset Owners and IT Custodians'!$A$1:$A$148,1,FALSE)</f>
        <v>Theo Frieswijk</v>
      </c>
      <c r="E364"/>
      <c r="F364" t="s">
        <v>4111</v>
      </c>
      <c r="G364" t="s">
        <v>1470</v>
      </c>
      <c r="H364" t="s">
        <v>1518</v>
      </c>
      <c r="I364" t="s">
        <v>1559</v>
      </c>
      <c r="J364" t="s">
        <v>3607</v>
      </c>
      <c r="K364" t="s">
        <v>2012</v>
      </c>
      <c r="L364" t="s">
        <v>1472</v>
      </c>
      <c r="M364" t="s">
        <v>1473</v>
      </c>
      <c r="N364" t="s">
        <v>1476</v>
      </c>
      <c r="O364" t="s">
        <v>1477</v>
      </c>
      <c r="P364" t="s">
        <v>2217</v>
      </c>
      <c r="S364" t="s">
        <v>3446</v>
      </c>
      <c r="T364" t="s">
        <v>3446</v>
      </c>
      <c r="U364" t="s">
        <v>3608</v>
      </c>
      <c r="V364" t="s">
        <v>3610</v>
      </c>
      <c r="W364" t="s">
        <v>3762</v>
      </c>
      <c r="X364" t="s">
        <v>3779</v>
      </c>
      <c r="Y364" t="s">
        <v>3782</v>
      </c>
      <c r="Z364" t="s">
        <v>3917</v>
      </c>
      <c r="AA364" t="s">
        <v>3919</v>
      </c>
      <c r="AB364" t="s">
        <v>3937</v>
      </c>
    </row>
    <row r="365" spans="1:28" ht="29" x14ac:dyDescent="0.35">
      <c r="A365" cm="1">
        <f t="array" ref="A365">_xlfn.IFS(S365=T365, S365,  ISBLANK(S365), T365, ISBLANK(T365), S365)</f>
        <v>0</v>
      </c>
      <c r="B365" t="s">
        <v>133</v>
      </c>
      <c r="C365" t="str">
        <f>VLOOKUP(H365,'Asset Owners and IT Custodians'!$A$1:$A$148,1,FALSE)</f>
        <v>Jack Schilder</v>
      </c>
      <c r="D365" t="str">
        <f>VLOOKUP(I365,'Asset Owners and IT Custodians'!$A$1:$A$148,1,FALSE)</f>
        <v>Maxence Lavalle</v>
      </c>
      <c r="E365" s="3" t="s">
        <v>3797</v>
      </c>
      <c r="F365" t="s">
        <v>4056</v>
      </c>
      <c r="G365" t="s">
        <v>1471</v>
      </c>
      <c r="H365" t="s">
        <v>1518</v>
      </c>
      <c r="I365" t="s">
        <v>1697</v>
      </c>
      <c r="J365" t="s">
        <v>3607</v>
      </c>
      <c r="K365" t="s">
        <v>1878</v>
      </c>
      <c r="L365" t="s">
        <v>1472</v>
      </c>
      <c r="M365" t="s">
        <v>1473</v>
      </c>
      <c r="N365" t="s">
        <v>1476</v>
      </c>
      <c r="O365" t="s">
        <v>1477</v>
      </c>
      <c r="U365" t="s">
        <v>3608</v>
      </c>
      <c r="V365" t="s">
        <v>3619</v>
      </c>
      <c r="W365" t="s">
        <v>3667</v>
      </c>
      <c r="X365" t="s">
        <v>3777</v>
      </c>
      <c r="Y365" t="s">
        <v>3781</v>
      </c>
      <c r="Z365" t="s">
        <v>3917</v>
      </c>
      <c r="AA365" t="s">
        <v>3919</v>
      </c>
      <c r="AB365" t="s">
        <v>3937</v>
      </c>
    </row>
    <row r="366" spans="1:28" x14ac:dyDescent="0.35">
      <c r="A366" t="str" cm="1">
        <f t="array" ref="A366">_xlfn.IFS(S366=T366, S366,  ISBLANK(S366), T366, ISBLANK(T366), S366)</f>
        <v>de5d159e1b0ed150e527b246464bcb9b</v>
      </c>
      <c r="B366" t="s">
        <v>501</v>
      </c>
      <c r="C366" t="str">
        <f>VLOOKUP(H366,'Asset Owners and IT Custodians'!$A$1:$A$148,1,FALSE)</f>
        <v>Jos Klompe</v>
      </c>
      <c r="D366" t="e">
        <f>VLOOKUP(I366,'Asset Owners and IT Custodians'!$A$1:$A$148,1,FALSE)</f>
        <v>#N/A</v>
      </c>
      <c r="E366"/>
      <c r="G366" t="s">
        <v>1469</v>
      </c>
      <c r="H366" t="s">
        <v>1511</v>
      </c>
      <c r="I366" t="s">
        <v>1633</v>
      </c>
      <c r="K366" t="s">
        <v>1812</v>
      </c>
      <c r="L366" t="s">
        <v>1472</v>
      </c>
      <c r="M366" t="s">
        <v>1473</v>
      </c>
      <c r="N366" t="s">
        <v>1476</v>
      </c>
      <c r="O366" t="s">
        <v>1477</v>
      </c>
      <c r="P366" t="s">
        <v>2246</v>
      </c>
      <c r="S366" t="s">
        <v>2704</v>
      </c>
    </row>
    <row r="367" spans="1:28" ht="58" x14ac:dyDescent="0.35">
      <c r="A367" t="str" cm="1">
        <f t="array" ref="A367">_xlfn.IFS(S367=T367, S367,  ISBLANK(S367), T367, ISBLANK(T367), S367)</f>
        <v>6e832923db9a9014967c3dd5f39619d2</v>
      </c>
      <c r="B367" t="s">
        <v>876</v>
      </c>
      <c r="C367" t="str">
        <f>VLOOKUP(H367,'Asset Owners and IT Custodians'!$A$1:$A$148,1,FALSE)</f>
        <v>Jack Schilder</v>
      </c>
      <c r="D367" t="str">
        <f>VLOOKUP(I367,'Asset Owners and IT Custodians'!$A$1:$A$148,1,FALSE)</f>
        <v>Sten Pijloo</v>
      </c>
      <c r="E367" s="3" t="s">
        <v>3874</v>
      </c>
      <c r="F367" t="s">
        <v>4111</v>
      </c>
      <c r="G367" t="s">
        <v>1470</v>
      </c>
      <c r="H367" t="s">
        <v>1518</v>
      </c>
      <c r="I367" t="s">
        <v>1776</v>
      </c>
      <c r="J367" t="s">
        <v>3607</v>
      </c>
      <c r="K367" t="s">
        <v>2119</v>
      </c>
      <c r="L367" t="s">
        <v>1472</v>
      </c>
      <c r="M367" t="s">
        <v>1473</v>
      </c>
      <c r="N367" t="s">
        <v>1476</v>
      </c>
      <c r="O367" t="s">
        <v>1477</v>
      </c>
      <c r="P367" t="s">
        <v>2217</v>
      </c>
      <c r="S367" t="s">
        <v>3052</v>
      </c>
      <c r="T367" t="s">
        <v>3052</v>
      </c>
      <c r="U367" t="s">
        <v>3607</v>
      </c>
      <c r="Z367" t="s">
        <v>3917</v>
      </c>
      <c r="AA367" t="s">
        <v>3919</v>
      </c>
      <c r="AB367" t="s">
        <v>3957</v>
      </c>
    </row>
    <row r="368" spans="1:28" x14ac:dyDescent="0.35">
      <c r="A368" t="str" cm="1">
        <f t="array" ref="A368">_xlfn.IFS(S368=T368, S368,  ISBLANK(S368), T368, ISBLANK(T368), S368)</f>
        <v>ee219aacdbcec300aa8af9231d961906</v>
      </c>
      <c r="B368" t="s">
        <v>998</v>
      </c>
      <c r="C368" t="str">
        <f>VLOOKUP(H368,'Asset Owners and IT Custodians'!$A$1:$A$148,1,FALSE)</f>
        <v>Jack Schilder</v>
      </c>
      <c r="D368" t="str">
        <f>VLOOKUP(I368,'Asset Owners and IT Custodians'!$A$1:$A$148,1,FALSE)</f>
        <v>Jinto Jose</v>
      </c>
      <c r="E368"/>
      <c r="F368" t="s">
        <v>4111</v>
      </c>
      <c r="G368" t="s">
        <v>1470</v>
      </c>
      <c r="H368" t="s">
        <v>1518</v>
      </c>
      <c r="I368" t="s">
        <v>1751</v>
      </c>
      <c r="J368" t="s">
        <v>3607</v>
      </c>
      <c r="K368" t="s">
        <v>2142</v>
      </c>
      <c r="L368" t="s">
        <v>1472</v>
      </c>
      <c r="M368" t="s">
        <v>1473</v>
      </c>
      <c r="N368" t="s">
        <v>1476</v>
      </c>
      <c r="O368" t="s">
        <v>1477</v>
      </c>
      <c r="P368" t="s">
        <v>2217</v>
      </c>
      <c r="S368" t="s">
        <v>3168</v>
      </c>
      <c r="T368" t="s">
        <v>3168</v>
      </c>
      <c r="W368" t="s">
        <v>3744</v>
      </c>
      <c r="Z368" t="s">
        <v>3917</v>
      </c>
      <c r="AA368" t="s">
        <v>3919</v>
      </c>
      <c r="AB368" t="s">
        <v>3937</v>
      </c>
    </row>
    <row r="369" spans="1:30" x14ac:dyDescent="0.35">
      <c r="A369" t="str" cm="1">
        <f t="array" ref="A369">_xlfn.IFS(S369=T369, S369,  ISBLANK(S369), T369, ISBLANK(T369), S369)</f>
        <v>078c06d8db66cb44aa8af9231d9619cb</v>
      </c>
      <c r="B369" t="s">
        <v>1326</v>
      </c>
      <c r="C369" t="str">
        <f>VLOOKUP(H369,'Asset Owners and IT Custodians'!$A$1:$A$148,1,FALSE)</f>
        <v>Jack Schilder</v>
      </c>
      <c r="D369" t="str">
        <f>VLOOKUP(I369,'Asset Owners and IT Custodians'!$A$1:$A$148,1,FALSE)</f>
        <v>Jos Diekman</v>
      </c>
      <c r="E369" s="3" t="s">
        <v>3833</v>
      </c>
      <c r="F369" t="s">
        <v>4111</v>
      </c>
      <c r="G369" t="s">
        <v>1470</v>
      </c>
      <c r="H369" t="s">
        <v>1518</v>
      </c>
      <c r="I369" t="s">
        <v>1673</v>
      </c>
      <c r="J369" t="s">
        <v>3607</v>
      </c>
      <c r="K369" t="s">
        <v>1994</v>
      </c>
      <c r="L369" t="s">
        <v>1472</v>
      </c>
      <c r="M369" t="s">
        <v>1473</v>
      </c>
      <c r="N369" t="s">
        <v>1476</v>
      </c>
      <c r="O369" t="s">
        <v>1477</v>
      </c>
      <c r="P369" t="s">
        <v>2217</v>
      </c>
      <c r="S369" t="s">
        <v>3474</v>
      </c>
      <c r="T369" t="s">
        <v>3474</v>
      </c>
      <c r="U369" t="s">
        <v>3608</v>
      </c>
      <c r="V369" t="s">
        <v>3630</v>
      </c>
      <c r="W369" t="s">
        <v>3706</v>
      </c>
      <c r="X369" t="s">
        <v>3775</v>
      </c>
      <c r="Y369" t="s">
        <v>3782</v>
      </c>
      <c r="Z369" t="s">
        <v>3917</v>
      </c>
      <c r="AA369" t="s">
        <v>3919</v>
      </c>
      <c r="AB369" t="s">
        <v>3937</v>
      </c>
    </row>
    <row r="370" spans="1:30" x14ac:dyDescent="0.35">
      <c r="A370" t="str" cm="1">
        <f t="array" ref="A370">_xlfn.IFS(S370=T370, S370,  ISBLANK(S370), T370, ISBLANK(T370), S370)</f>
        <v>30c9e1651b8d70906dd4edf3b24bcbe9</v>
      </c>
      <c r="B370" t="s">
        <v>1448</v>
      </c>
      <c r="C370" t="str">
        <f>VLOOKUP(H370,'Asset Owners and IT Custodians'!$A$1:$A$148,1,FALSE)</f>
        <v>Guido Smit</v>
      </c>
      <c r="D370" t="str">
        <f>VLOOKUP(I370,'Asset Owners and IT Custodians'!$A$1:$A$148,1,FALSE)</f>
        <v>Jeroen Losekoot</v>
      </c>
      <c r="E370"/>
      <c r="F370" t="s">
        <v>4111</v>
      </c>
      <c r="G370" t="s">
        <v>1470</v>
      </c>
      <c r="H370" t="s">
        <v>1489</v>
      </c>
      <c r="I370" t="s">
        <v>1645</v>
      </c>
      <c r="J370" t="s">
        <v>3607</v>
      </c>
      <c r="K370" t="s">
        <v>2020</v>
      </c>
      <c r="L370" t="s">
        <v>1472</v>
      </c>
      <c r="M370" t="s">
        <v>1473</v>
      </c>
      <c r="N370" t="s">
        <v>1476</v>
      </c>
      <c r="O370" t="s">
        <v>1477</v>
      </c>
      <c r="P370" t="s">
        <v>2218</v>
      </c>
      <c r="S370" t="s">
        <v>3588</v>
      </c>
      <c r="T370" t="s">
        <v>3588</v>
      </c>
      <c r="V370" t="s">
        <v>1645</v>
      </c>
      <c r="W370" t="s">
        <v>3654</v>
      </c>
      <c r="Z370" t="s">
        <v>3917</v>
      </c>
      <c r="AA370" t="s">
        <v>3919</v>
      </c>
      <c r="AB370" t="s">
        <v>3926</v>
      </c>
    </row>
    <row r="371" spans="1:30" ht="29" x14ac:dyDescent="0.35">
      <c r="A371" t="str" cm="1">
        <f t="array" ref="A371">_xlfn.IFS(S371=T371, S371,  ISBLANK(S371), T371, ISBLANK(T371), S371)</f>
        <v>5139675b1bf6b05052da9821b24bcbda</v>
      </c>
      <c r="B371" t="s">
        <v>873</v>
      </c>
      <c r="C371" t="str">
        <f>VLOOKUP(H371,'Asset Owners and IT Custodians'!$A$1:$A$148,1,FALSE)</f>
        <v>Guido Smit</v>
      </c>
      <c r="D371" t="str">
        <f>VLOOKUP(I371,'Asset Owners and IT Custodians'!$A$1:$A$148,1,FALSE)</f>
        <v>Jeroen Losekoot</v>
      </c>
      <c r="E371" s="3" t="s">
        <v>3873</v>
      </c>
      <c r="F371" t="s">
        <v>4111</v>
      </c>
      <c r="G371" t="s">
        <v>1470</v>
      </c>
      <c r="H371" t="s">
        <v>1489</v>
      </c>
      <c r="I371" t="s">
        <v>1645</v>
      </c>
      <c r="J371" t="s">
        <v>3608</v>
      </c>
      <c r="K371" t="s">
        <v>2020</v>
      </c>
      <c r="L371" t="s">
        <v>1472</v>
      </c>
      <c r="M371" t="s">
        <v>1473</v>
      </c>
      <c r="N371" t="s">
        <v>1476</v>
      </c>
      <c r="O371" t="s">
        <v>1477</v>
      </c>
      <c r="P371" t="s">
        <v>2218</v>
      </c>
      <c r="S371" t="s">
        <v>3049</v>
      </c>
      <c r="T371" t="s">
        <v>3049</v>
      </c>
      <c r="U371" t="s">
        <v>3608</v>
      </c>
      <c r="V371" t="s">
        <v>1645</v>
      </c>
      <c r="W371" t="s">
        <v>3654</v>
      </c>
      <c r="X371" t="s">
        <v>3779</v>
      </c>
      <c r="Y371" t="s">
        <v>3781</v>
      </c>
      <c r="Z371" t="s">
        <v>3917</v>
      </c>
      <c r="AA371" t="s">
        <v>3919</v>
      </c>
      <c r="AB371" t="s">
        <v>3926</v>
      </c>
    </row>
    <row r="372" spans="1:30" x14ac:dyDescent="0.35">
      <c r="A372" t="str" cm="1">
        <f t="array" ref="A372">_xlfn.IFS(S372=T372, S372,  ISBLANK(S372), T372, ISBLANK(T372), S372)</f>
        <v>application-business-1684444</v>
      </c>
      <c r="B372" t="s">
        <v>39</v>
      </c>
      <c r="C372" t="str">
        <f>VLOOKUP(H372,'Asset Owners and IT Custodians'!$A$1:$A$148,1,FALSE)</f>
        <v>Guido Smit</v>
      </c>
      <c r="D372" t="str">
        <f>VLOOKUP(I372,'Asset Owners and IT Custodians'!$A$1:$A$148,1,FALSE)</f>
        <v>Jeroen Losekoot</v>
      </c>
      <c r="E372"/>
      <c r="F372" t="s">
        <v>4111</v>
      </c>
      <c r="G372" t="s">
        <v>1470</v>
      </c>
      <c r="H372" t="s">
        <v>1489</v>
      </c>
      <c r="I372" t="s">
        <v>1645</v>
      </c>
      <c r="J372" t="s">
        <v>3607</v>
      </c>
      <c r="K372" t="s">
        <v>1810</v>
      </c>
      <c r="L372" t="s">
        <v>1472</v>
      </c>
      <c r="M372" t="s">
        <v>1473</v>
      </c>
      <c r="N372" t="s">
        <v>1476</v>
      </c>
      <c r="O372" t="s">
        <v>1477</v>
      </c>
      <c r="P372" t="s">
        <v>2218</v>
      </c>
      <c r="S372" t="s">
        <v>2280</v>
      </c>
      <c r="T372" t="s">
        <v>2280</v>
      </c>
      <c r="V372" t="s">
        <v>1645</v>
      </c>
      <c r="W372" t="s">
        <v>3654</v>
      </c>
      <c r="Z372" t="s">
        <v>3917</v>
      </c>
      <c r="AA372" t="s">
        <v>3918</v>
      </c>
      <c r="AB372" t="s">
        <v>3926</v>
      </c>
      <c r="AC372" t="s">
        <v>3607</v>
      </c>
    </row>
    <row r="373" spans="1:30" ht="43.5" x14ac:dyDescent="0.35">
      <c r="A373" t="str" cm="1">
        <f t="array" ref="A373">_xlfn.IFS(S373=T373, S373,  ISBLANK(S373), T373, ISBLANK(T373), S373)</f>
        <v>application-business-1289680</v>
      </c>
      <c r="B373" t="s">
        <v>1415</v>
      </c>
      <c r="C373" t="str">
        <f>VLOOKUP(H373,'Asset Owners and IT Custodians'!$A$1:$A$148,1,FALSE)</f>
        <v>Guido Smit</v>
      </c>
      <c r="D373" t="str">
        <f>VLOOKUP(I373,'Asset Owners and IT Custodians'!$A$1:$A$148,1,FALSE)</f>
        <v>Jeroen Losekoot</v>
      </c>
      <c r="E373" s="3" t="s">
        <v>3913</v>
      </c>
      <c r="F373" t="s">
        <v>4028</v>
      </c>
      <c r="G373" t="s">
        <v>1470</v>
      </c>
      <c r="H373" t="s">
        <v>1489</v>
      </c>
      <c r="I373" t="s">
        <v>1645</v>
      </c>
      <c r="J373" t="s">
        <v>3608</v>
      </c>
      <c r="K373" t="s">
        <v>2159</v>
      </c>
      <c r="L373" t="s">
        <v>1472</v>
      </c>
      <c r="M373" t="s">
        <v>1473</v>
      </c>
      <c r="N373" t="s">
        <v>1476</v>
      </c>
      <c r="O373" t="s">
        <v>1477</v>
      </c>
      <c r="P373" t="s">
        <v>2218</v>
      </c>
      <c r="S373" t="s">
        <v>3555</v>
      </c>
      <c r="T373" t="s">
        <v>3555</v>
      </c>
      <c r="U373" t="s">
        <v>3607</v>
      </c>
      <c r="V373" t="s">
        <v>1645</v>
      </c>
      <c r="W373" t="s">
        <v>3654</v>
      </c>
      <c r="X373" t="s">
        <v>3779</v>
      </c>
      <c r="Y373" t="s">
        <v>3781</v>
      </c>
      <c r="Z373" t="s">
        <v>3917</v>
      </c>
      <c r="AA373" t="s">
        <v>3918</v>
      </c>
      <c r="AB373" t="s">
        <v>3926</v>
      </c>
      <c r="AC373" t="s">
        <v>3608</v>
      </c>
      <c r="AD373" t="s">
        <v>3960</v>
      </c>
    </row>
    <row r="374" spans="1:30" x14ac:dyDescent="0.35">
      <c r="A374" t="str" cm="1">
        <f t="array" ref="A374">_xlfn.IFS(S374=T374, S374,  ISBLANK(S374), T374, ISBLANK(T374), S374)</f>
        <v>application-business-1345679</v>
      </c>
      <c r="B374" t="s">
        <v>1424</v>
      </c>
      <c r="C374" t="str">
        <f>VLOOKUP(H374,'Asset Owners and IT Custodians'!$A$1:$A$148,1,FALSE)</f>
        <v>Guido Smit</v>
      </c>
      <c r="D374" t="str">
        <f>VLOOKUP(I374,'Asset Owners and IT Custodians'!$A$1:$A$148,1,FALSE)</f>
        <v>Matthias Neuner</v>
      </c>
      <c r="E374"/>
      <c r="F374" t="s">
        <v>4111</v>
      </c>
      <c r="G374" t="s">
        <v>1470</v>
      </c>
      <c r="H374" t="s">
        <v>1489</v>
      </c>
      <c r="I374" t="s">
        <v>1689</v>
      </c>
      <c r="J374" t="s">
        <v>3607</v>
      </c>
      <c r="K374" t="s">
        <v>2159</v>
      </c>
      <c r="L374" t="s">
        <v>1472</v>
      </c>
      <c r="M374" t="s">
        <v>1473</v>
      </c>
      <c r="N374" t="s">
        <v>1476</v>
      </c>
      <c r="O374" t="s">
        <v>1477</v>
      </c>
      <c r="P374" t="s">
        <v>2218</v>
      </c>
      <c r="S374" t="s">
        <v>3564</v>
      </c>
      <c r="T374" t="s">
        <v>3564</v>
      </c>
      <c r="V374" t="s">
        <v>1752</v>
      </c>
      <c r="W374" t="s">
        <v>3654</v>
      </c>
      <c r="Z374" t="s">
        <v>3917</v>
      </c>
      <c r="AA374" t="s">
        <v>3919</v>
      </c>
      <c r="AB374" t="s">
        <v>3926</v>
      </c>
    </row>
    <row r="375" spans="1:30" x14ac:dyDescent="0.35">
      <c r="A375" t="str" cm="1">
        <f t="array" ref="A375">_xlfn.IFS(S375=T375, S375,  ISBLANK(S375), T375, ISBLANK(T375), S375)</f>
        <v>708c20dddb6bc014d59179600f961934</v>
      </c>
      <c r="B375" t="s">
        <v>465</v>
      </c>
      <c r="C375" t="e">
        <f>VLOOKUP(H375,'Asset Owners and IT Custodians'!$A$1:$A$148,1,FALSE)</f>
        <v>#N/A</v>
      </c>
      <c r="D375" t="e">
        <f>VLOOKUP(I375,'Asset Owners and IT Custodians'!$A$1:$A$148,1,FALSE)</f>
        <v>#N/A</v>
      </c>
      <c r="E375"/>
      <c r="G375" t="s">
        <v>1469</v>
      </c>
      <c r="H375" t="s">
        <v>1507</v>
      </c>
      <c r="I375" t="s">
        <v>1663</v>
      </c>
      <c r="K375" t="s">
        <v>1831</v>
      </c>
      <c r="L375" t="s">
        <v>1472</v>
      </c>
      <c r="M375" t="s">
        <v>1473</v>
      </c>
      <c r="N375" t="s">
        <v>1476</v>
      </c>
      <c r="O375" t="s">
        <v>1477</v>
      </c>
      <c r="S375" t="s">
        <v>2674</v>
      </c>
    </row>
    <row r="376" spans="1:30" x14ac:dyDescent="0.35">
      <c r="A376" t="str" cm="1">
        <f t="array" ref="A376">_xlfn.IFS(S376=T376, S376,  ISBLANK(S376), T376, ISBLANK(T376), S376)</f>
        <v>ff2136041bb85514dd262024b24bcb59</v>
      </c>
      <c r="B376" t="s">
        <v>623</v>
      </c>
      <c r="C376" t="e">
        <f>VLOOKUP(H376,'Asset Owners and IT Custodians'!$A$1:$A$148,1,FALSE)</f>
        <v>#N/A</v>
      </c>
      <c r="D376" t="e">
        <f>VLOOKUP(I376,'Asset Owners and IT Custodians'!$A$1:$A$148,1,FALSE)</f>
        <v>#N/A</v>
      </c>
      <c r="E376"/>
      <c r="G376" t="s">
        <v>1469</v>
      </c>
      <c r="H376" t="s">
        <v>1493</v>
      </c>
      <c r="I376" t="s">
        <v>1648</v>
      </c>
      <c r="K376" t="s">
        <v>1814</v>
      </c>
      <c r="L376" t="s">
        <v>1472</v>
      </c>
      <c r="M376" t="s">
        <v>1473</v>
      </c>
      <c r="N376" t="s">
        <v>1476</v>
      </c>
      <c r="O376" t="s">
        <v>1477</v>
      </c>
      <c r="S376" t="s">
        <v>2811</v>
      </c>
    </row>
    <row r="377" spans="1:30" x14ac:dyDescent="0.35">
      <c r="A377" t="str" cm="1">
        <f t="array" ref="A377">_xlfn.IFS(S377=T377, S377,  ISBLANK(S377), T377, ISBLANK(T377), S377)</f>
        <v>970090c8c3607514e73b7fe4e40131fd</v>
      </c>
      <c r="B377" t="s">
        <v>505</v>
      </c>
      <c r="C377" t="e">
        <f>VLOOKUP(H377,'Asset Owners and IT Custodians'!$A$1:$A$148,1,FALSE)</f>
        <v>#N/A</v>
      </c>
      <c r="D377" t="e">
        <f>VLOOKUP(I377,'Asset Owners and IT Custodians'!$A$1:$A$148,1,FALSE)</f>
        <v>#N/A</v>
      </c>
      <c r="E377"/>
      <c r="F377" t="s">
        <v>4019</v>
      </c>
      <c r="G377" t="s">
        <v>1469</v>
      </c>
      <c r="H377" t="s">
        <v>1533</v>
      </c>
      <c r="I377" t="s">
        <v>1694</v>
      </c>
      <c r="K377" t="s">
        <v>1874</v>
      </c>
      <c r="L377" t="s">
        <v>1472</v>
      </c>
      <c r="M377" t="s">
        <v>1473</v>
      </c>
      <c r="N377" t="s">
        <v>1476</v>
      </c>
      <c r="O377" t="s">
        <v>1477</v>
      </c>
      <c r="S377" t="s">
        <v>2707</v>
      </c>
    </row>
    <row r="378" spans="1:30" x14ac:dyDescent="0.35">
      <c r="A378" t="str" cm="1">
        <f t="array" ref="A378">_xlfn.IFS(S378=T378, S378,  ISBLANK(S378), T378, ISBLANK(T378), S378)</f>
        <v>2d1970b4db0b3bc4dae3ffc41d961989</v>
      </c>
      <c r="B378" t="s">
        <v>717</v>
      </c>
      <c r="C378" t="e">
        <f>VLOOKUP(H378,'Asset Owners and IT Custodians'!$A$1:$A$148,1,FALSE)</f>
        <v>#N/A</v>
      </c>
      <c r="D378" t="e">
        <f>VLOOKUP(I378,'Asset Owners and IT Custodians'!$A$1:$A$148,1,FALSE)</f>
        <v>#N/A</v>
      </c>
      <c r="E378"/>
      <c r="G378" t="s">
        <v>1469</v>
      </c>
      <c r="H378" t="s">
        <v>1504</v>
      </c>
      <c r="I378" t="s">
        <v>1660</v>
      </c>
      <c r="K378" t="s">
        <v>1837</v>
      </c>
      <c r="L378" t="s">
        <v>1472</v>
      </c>
      <c r="M378" t="s">
        <v>1473</v>
      </c>
      <c r="N378" t="s">
        <v>1476</v>
      </c>
      <c r="O378" t="s">
        <v>1477</v>
      </c>
      <c r="P378" t="s">
        <v>2227</v>
      </c>
      <c r="S378" t="s">
        <v>2903</v>
      </c>
    </row>
    <row r="379" spans="1:30" x14ac:dyDescent="0.35">
      <c r="A379" t="str" cm="1">
        <f t="array" ref="A379">_xlfn.IFS(S379=T379, S379,  ISBLANK(S379), T379, ISBLANK(T379), S379)</f>
        <v>application-business-1440745</v>
      </c>
      <c r="B379" t="s">
        <v>694</v>
      </c>
      <c r="C379" t="str">
        <f>VLOOKUP(H379,'Asset Owners and IT Custodians'!$A$1:$A$148,1,FALSE)</f>
        <v>Guido Smit</v>
      </c>
      <c r="D379" t="str">
        <f>VLOOKUP(I379,'Asset Owners and IT Custodians'!$A$1:$A$148,1,FALSE)</f>
        <v>Matthias Neuner</v>
      </c>
      <c r="E379"/>
      <c r="F379" t="s">
        <v>4111</v>
      </c>
      <c r="G379" t="s">
        <v>1470</v>
      </c>
      <c r="H379" t="s">
        <v>1489</v>
      </c>
      <c r="I379" t="s">
        <v>1689</v>
      </c>
      <c r="J379" t="s">
        <v>3607</v>
      </c>
      <c r="K379" t="s">
        <v>2076</v>
      </c>
      <c r="L379" t="s">
        <v>1472</v>
      </c>
      <c r="M379" t="s">
        <v>1473</v>
      </c>
      <c r="N379" t="s">
        <v>1476</v>
      </c>
      <c r="O379" t="s">
        <v>1477</v>
      </c>
      <c r="P379" t="s">
        <v>2218</v>
      </c>
      <c r="S379" t="s">
        <v>2880</v>
      </c>
      <c r="T379" t="s">
        <v>2880</v>
      </c>
      <c r="V379" t="s">
        <v>1752</v>
      </c>
      <c r="W379" t="s">
        <v>3654</v>
      </c>
      <c r="Z379" t="s">
        <v>3917</v>
      </c>
      <c r="AA379" t="s">
        <v>3919</v>
      </c>
      <c r="AB379" t="s">
        <v>3926</v>
      </c>
    </row>
    <row r="380" spans="1:30" ht="43.5" x14ac:dyDescent="0.35">
      <c r="A380" t="str" cm="1">
        <f t="array" ref="A380">_xlfn.IFS(S380=T380, S380,  ISBLANK(S380), T380, ISBLANK(T380), S380)</f>
        <v>application-business-1666738</v>
      </c>
      <c r="B380" t="s">
        <v>339</v>
      </c>
      <c r="C380" t="str">
        <f>VLOOKUP(H380,'Asset Owners and IT Custodians'!$A$1:$A$148,1,FALSE)</f>
        <v>Emile Scheilen</v>
      </c>
      <c r="D380" t="e">
        <f>VLOOKUP(I380,'Asset Owners and IT Custodians'!$A$1:$A$148,1,FALSE)</f>
        <v>#N/A</v>
      </c>
      <c r="E380" s="3" t="s">
        <v>3821</v>
      </c>
      <c r="G380" t="s">
        <v>1470</v>
      </c>
      <c r="H380" t="s">
        <v>1506</v>
      </c>
      <c r="I380" t="s">
        <v>1728</v>
      </c>
      <c r="J380" t="s">
        <v>3607</v>
      </c>
      <c r="K380" t="s">
        <v>1971</v>
      </c>
      <c r="L380" t="s">
        <v>1472</v>
      </c>
      <c r="M380" t="s">
        <v>1473</v>
      </c>
      <c r="N380" t="s">
        <v>1476</v>
      </c>
      <c r="O380" t="s">
        <v>1477</v>
      </c>
      <c r="P380" t="s">
        <v>2228</v>
      </c>
      <c r="S380" t="s">
        <v>2555</v>
      </c>
      <c r="T380" t="s">
        <v>2555</v>
      </c>
      <c r="U380" t="s">
        <v>3608</v>
      </c>
      <c r="V380" t="s">
        <v>1708</v>
      </c>
      <c r="W380" t="s">
        <v>1708</v>
      </c>
      <c r="X380" t="s">
        <v>3774</v>
      </c>
      <c r="Y380" t="s">
        <v>3782</v>
      </c>
      <c r="Z380" t="s">
        <v>3917</v>
      </c>
      <c r="AA380" t="s">
        <v>3918</v>
      </c>
      <c r="AB380" t="s">
        <v>3944</v>
      </c>
      <c r="AC380" t="s">
        <v>3608</v>
      </c>
      <c r="AD380" t="s">
        <v>3608</v>
      </c>
    </row>
    <row r="381" spans="1:30" x14ac:dyDescent="0.35">
      <c r="A381" t="str" cm="1">
        <f t="array" ref="A381">_xlfn.IFS(S381=T381, S381,  ISBLANK(S381), T381, ISBLANK(T381), S381)</f>
        <v>7356a76adbbed05052516b4bd3961904</v>
      </c>
      <c r="B381" t="s">
        <v>882</v>
      </c>
      <c r="C381" t="str">
        <f>VLOOKUP(H381,'Asset Owners and IT Custodians'!$A$1:$A$148,1,FALSE)</f>
        <v>Pieter van Valenberg</v>
      </c>
      <c r="D381" t="e">
        <f>VLOOKUP(I381,'Asset Owners and IT Custodians'!$A$1:$A$148,1,FALSE)</f>
        <v>#N/A</v>
      </c>
      <c r="E381"/>
      <c r="G381" t="s">
        <v>1470</v>
      </c>
      <c r="H381" t="s">
        <v>1516</v>
      </c>
      <c r="I381" t="s">
        <v>1672</v>
      </c>
      <c r="J381" t="s">
        <v>3607</v>
      </c>
      <c r="K381" t="s">
        <v>1840</v>
      </c>
      <c r="L381" t="s">
        <v>1472</v>
      </c>
      <c r="M381" t="s">
        <v>1473</v>
      </c>
      <c r="N381" t="s">
        <v>1476</v>
      </c>
      <c r="O381" t="s">
        <v>1477</v>
      </c>
      <c r="S381" t="s">
        <v>3058</v>
      </c>
      <c r="T381" t="s">
        <v>3058</v>
      </c>
      <c r="U381" t="s">
        <v>3607</v>
      </c>
      <c r="X381" t="s">
        <v>3771</v>
      </c>
      <c r="Y381" t="s">
        <v>3781</v>
      </c>
      <c r="Z381" t="s">
        <v>3917</v>
      </c>
      <c r="AA381" t="s">
        <v>3919</v>
      </c>
      <c r="AB381" t="s">
        <v>3936</v>
      </c>
    </row>
    <row r="382" spans="1:30" x14ac:dyDescent="0.35">
      <c r="A382" t="str" cm="1">
        <f t="array" ref="A382">_xlfn.IFS(S382=T382, S382,  ISBLANK(S382), T382, ISBLANK(T382), S382)</f>
        <v>application-support-1621776</v>
      </c>
      <c r="B382" t="s">
        <v>1240</v>
      </c>
      <c r="C382" t="e">
        <f>VLOOKUP(H382,'Asset Owners and IT Custodians'!$A$1:$A$148,1,FALSE)</f>
        <v>#N/A</v>
      </c>
      <c r="D382" t="e">
        <f>VLOOKUP(I382,'Asset Owners and IT Custodians'!$A$1:$A$148,1,FALSE)</f>
        <v>#N/A</v>
      </c>
      <c r="E382"/>
      <c r="F382" t="s">
        <v>4019</v>
      </c>
      <c r="G382" t="s">
        <v>1469</v>
      </c>
      <c r="H382" t="s">
        <v>1625</v>
      </c>
      <c r="I382" t="s">
        <v>1730</v>
      </c>
      <c r="K382" t="s">
        <v>1974</v>
      </c>
      <c r="L382" t="s">
        <v>1472</v>
      </c>
      <c r="M382" t="s">
        <v>1473</v>
      </c>
      <c r="N382" t="s">
        <v>1476</v>
      </c>
      <c r="O382" t="s">
        <v>1477</v>
      </c>
      <c r="S382" t="s">
        <v>3392</v>
      </c>
    </row>
    <row r="383" spans="1:30" x14ac:dyDescent="0.35">
      <c r="A383" t="str" cm="1">
        <f t="array" ref="A383">_xlfn.IFS(S383=T383, S383,  ISBLANK(S383), T383, ISBLANK(T383), S383)</f>
        <v>cd963246dbb25fc8949bfb261d96196a</v>
      </c>
      <c r="B383" t="s">
        <v>849</v>
      </c>
      <c r="C383" t="e">
        <f>VLOOKUP(H383,'Asset Owners and IT Custodians'!$A$1:$A$148,1,FALSE)</f>
        <v>#N/A</v>
      </c>
      <c r="D383" t="e">
        <f>VLOOKUP(I383,'Asset Owners and IT Custodians'!$A$1:$A$148,1,FALSE)</f>
        <v>#N/A</v>
      </c>
      <c r="E383"/>
      <c r="F383" t="s">
        <v>4019</v>
      </c>
      <c r="G383" t="s">
        <v>1469</v>
      </c>
      <c r="H383" t="s">
        <v>1496</v>
      </c>
      <c r="I383" t="s">
        <v>1773</v>
      </c>
      <c r="K383" t="s">
        <v>1818</v>
      </c>
      <c r="L383" t="s">
        <v>1472</v>
      </c>
      <c r="M383" t="s">
        <v>1473</v>
      </c>
      <c r="N383" t="s">
        <v>1476</v>
      </c>
      <c r="O383" t="s">
        <v>1477</v>
      </c>
      <c r="P383" t="s">
        <v>2223</v>
      </c>
      <c r="S383" t="s">
        <v>3027</v>
      </c>
    </row>
    <row r="384" spans="1:30" x14ac:dyDescent="0.35">
      <c r="A384" t="str" cm="1">
        <f t="array" ref="A384">_xlfn.IFS(S384=T384, S384,  ISBLANK(S384), T384, ISBLANK(T384), S384)</f>
        <v>application-support-1698296</v>
      </c>
      <c r="B384" t="s">
        <v>1321</v>
      </c>
      <c r="C384" t="e">
        <f>VLOOKUP(H384,'Asset Owners and IT Custodians'!$A$1:$A$148,1,FALSE)</f>
        <v>#N/A</v>
      </c>
      <c r="D384" t="e">
        <f>VLOOKUP(I384,'Asset Owners and IT Custodians'!$A$1:$A$148,1,FALSE)</f>
        <v>#N/A</v>
      </c>
      <c r="E384"/>
      <c r="F384" t="s">
        <v>4019</v>
      </c>
      <c r="G384" t="s">
        <v>1469</v>
      </c>
      <c r="H384" t="s">
        <v>1608</v>
      </c>
      <c r="I384" t="s">
        <v>1678</v>
      </c>
      <c r="K384" t="s">
        <v>1813</v>
      </c>
      <c r="L384" t="s">
        <v>1472</v>
      </c>
      <c r="M384" t="s">
        <v>1473</v>
      </c>
      <c r="N384" t="s">
        <v>1476</v>
      </c>
      <c r="O384" t="s">
        <v>1477</v>
      </c>
      <c r="S384" t="s">
        <v>3469</v>
      </c>
    </row>
    <row r="385" spans="1:30" x14ac:dyDescent="0.35">
      <c r="A385" t="str" cm="1">
        <f t="array" ref="A385">_xlfn.IFS(S385=T385, S385,  ISBLANK(S385), T385, ISBLANK(T385), S385)</f>
        <v>d11970b4db0b3bc4dae3ffc41d961980</v>
      </c>
      <c r="B385" t="s">
        <v>950</v>
      </c>
      <c r="C385" t="e">
        <f>VLOOKUP(H385,'Asset Owners and IT Custodians'!$A$1:$A$148,1,FALSE)</f>
        <v>#N/A</v>
      </c>
      <c r="D385" t="e">
        <f>VLOOKUP(I385,'Asset Owners and IT Custodians'!$A$1:$A$148,1,FALSE)</f>
        <v>#N/A</v>
      </c>
      <c r="E385"/>
      <c r="G385" t="s">
        <v>1469</v>
      </c>
      <c r="H385" t="s">
        <v>1504</v>
      </c>
      <c r="I385" t="s">
        <v>1660</v>
      </c>
      <c r="K385" t="s">
        <v>1837</v>
      </c>
      <c r="L385" t="s">
        <v>1472</v>
      </c>
      <c r="M385" t="s">
        <v>1473</v>
      </c>
      <c r="N385" t="s">
        <v>1476</v>
      </c>
      <c r="O385" t="s">
        <v>1477</v>
      </c>
      <c r="P385" t="s">
        <v>2227</v>
      </c>
      <c r="S385" t="s">
        <v>3123</v>
      </c>
    </row>
    <row r="386" spans="1:30" x14ac:dyDescent="0.35">
      <c r="A386" t="str" cm="1">
        <f t="array" ref="A386">_xlfn.IFS(S386=T386, S386,  ISBLANK(S386), T386, ISBLANK(T386), S386)</f>
        <v>9f56276adbbed05052516b4bd39619ba</v>
      </c>
      <c r="B386" t="s">
        <v>976</v>
      </c>
      <c r="C386" t="str">
        <f>VLOOKUP(H386,'Asset Owners and IT Custodians'!$A$1:$A$148,1,FALSE)</f>
        <v>Pieter van Valenberg</v>
      </c>
      <c r="D386" t="e">
        <f>VLOOKUP(I386,'Asset Owners and IT Custodians'!$A$1:$A$148,1,FALSE)</f>
        <v>#N/A</v>
      </c>
      <c r="E386"/>
      <c r="G386" t="s">
        <v>1470</v>
      </c>
      <c r="H386" t="s">
        <v>1516</v>
      </c>
      <c r="I386" t="s">
        <v>1672</v>
      </c>
      <c r="J386" t="s">
        <v>3607</v>
      </c>
      <c r="K386" t="s">
        <v>1847</v>
      </c>
      <c r="L386" t="s">
        <v>1472</v>
      </c>
      <c r="M386" t="s">
        <v>1473</v>
      </c>
      <c r="N386" t="s">
        <v>1476</v>
      </c>
      <c r="O386" t="s">
        <v>1477</v>
      </c>
      <c r="S386" t="s">
        <v>3148</v>
      </c>
      <c r="T386" t="s">
        <v>3148</v>
      </c>
      <c r="U386" t="s">
        <v>3607</v>
      </c>
      <c r="X386" t="s">
        <v>3771</v>
      </c>
      <c r="Y386" t="s">
        <v>3781</v>
      </c>
      <c r="Z386" t="s">
        <v>3917</v>
      </c>
      <c r="AA386" t="s">
        <v>3919</v>
      </c>
      <c r="AB386" t="s">
        <v>3936</v>
      </c>
    </row>
    <row r="387" spans="1:30" x14ac:dyDescent="0.35">
      <c r="A387" t="str" cm="1">
        <f t="array" ref="A387">_xlfn.IFS(S387=T387, S387,  ISBLANK(S387), T387, ISBLANK(T387), S387)</f>
        <v>66d9aee4db035c502406dc03f39619a9</v>
      </c>
      <c r="B387" t="s">
        <v>410</v>
      </c>
      <c r="C387" t="str">
        <f>VLOOKUP(H387,'Asset Owners and IT Custodians'!$A$1:$A$148,1,FALSE)</f>
        <v>Christophe Van Campfort</v>
      </c>
      <c r="D387" t="str">
        <f>VLOOKUP(I387,'Asset Owners and IT Custodians'!$A$1:$A$148,1,FALSE)</f>
        <v>Christophe Van Campfort</v>
      </c>
      <c r="E387" s="3" t="s">
        <v>3796</v>
      </c>
      <c r="F387" t="s">
        <v>4111</v>
      </c>
      <c r="G387" t="s">
        <v>1470</v>
      </c>
      <c r="H387" t="s">
        <v>1515</v>
      </c>
      <c r="I387" t="s">
        <v>1515</v>
      </c>
      <c r="J387" t="s">
        <v>3607</v>
      </c>
      <c r="K387" t="s">
        <v>1826</v>
      </c>
      <c r="L387" t="s">
        <v>1472</v>
      </c>
      <c r="M387" t="s">
        <v>1473</v>
      </c>
      <c r="N387" t="s">
        <v>1476</v>
      </c>
      <c r="O387" t="s">
        <v>1477</v>
      </c>
      <c r="P387" t="s">
        <v>2254</v>
      </c>
      <c r="S387" t="s">
        <v>2621</v>
      </c>
      <c r="T387" t="s">
        <v>2621</v>
      </c>
      <c r="U387" t="s">
        <v>3607</v>
      </c>
      <c r="V387" t="s">
        <v>1515</v>
      </c>
      <c r="W387" t="s">
        <v>1546</v>
      </c>
      <c r="X387" t="s">
        <v>3773</v>
      </c>
      <c r="Y387" t="s">
        <v>3782</v>
      </c>
      <c r="Z387" t="s">
        <v>3917</v>
      </c>
      <c r="AA387" t="s">
        <v>3919</v>
      </c>
      <c r="AB387" t="s">
        <v>3932</v>
      </c>
    </row>
    <row r="388" spans="1:30" x14ac:dyDescent="0.35">
      <c r="A388" t="str" cm="1">
        <f t="array" ref="A388">_xlfn.IFS(S388=T388, S388,  ISBLANK(S388), T388, ISBLANK(T388), S388)</f>
        <v>7ad9aee4db035c502406dc03f39619be</v>
      </c>
      <c r="B388" t="s">
        <v>930</v>
      </c>
      <c r="C388" t="str">
        <f>VLOOKUP(H388,'Asset Owners and IT Custodians'!$A$1:$A$148,1,FALSE)</f>
        <v>Christophe Van Campfort</v>
      </c>
      <c r="D388" t="str">
        <f>VLOOKUP(I388,'Asset Owners and IT Custodians'!$A$1:$A$148,1,FALSE)</f>
        <v>Christophe Van Campfort</v>
      </c>
      <c r="E388" s="3" t="s">
        <v>3796</v>
      </c>
      <c r="F388" t="s">
        <v>4111</v>
      </c>
      <c r="G388" t="s">
        <v>1470</v>
      </c>
      <c r="H388" t="s">
        <v>1515</v>
      </c>
      <c r="I388" t="s">
        <v>1515</v>
      </c>
      <c r="J388" t="s">
        <v>3607</v>
      </c>
      <c r="K388" t="s">
        <v>1826</v>
      </c>
      <c r="L388" t="s">
        <v>1472</v>
      </c>
      <c r="M388" t="s">
        <v>1473</v>
      </c>
      <c r="N388" t="s">
        <v>1476</v>
      </c>
      <c r="O388" t="s">
        <v>1477</v>
      </c>
      <c r="P388" t="s">
        <v>2254</v>
      </c>
      <c r="S388" t="s">
        <v>3105</v>
      </c>
      <c r="T388" t="s">
        <v>3105</v>
      </c>
      <c r="U388" t="s">
        <v>3607</v>
      </c>
      <c r="V388" t="s">
        <v>1515</v>
      </c>
      <c r="W388" t="s">
        <v>1546</v>
      </c>
      <c r="X388" t="s">
        <v>3773</v>
      </c>
      <c r="Y388" t="s">
        <v>3782</v>
      </c>
      <c r="Z388" t="s">
        <v>3917</v>
      </c>
      <c r="AA388" t="s">
        <v>3919</v>
      </c>
      <c r="AB388" t="s">
        <v>3932</v>
      </c>
    </row>
    <row r="389" spans="1:30" x14ac:dyDescent="0.35">
      <c r="A389" t="str" cm="1">
        <f t="array" ref="A389">_xlfn.IFS(S389=T389, S389,  ISBLANK(S389), T389, ISBLANK(T389), S389)</f>
        <v>765e50ebdb07c0944644522bdc961918</v>
      </c>
      <c r="B389" t="s">
        <v>1453</v>
      </c>
      <c r="C389" t="str">
        <f>VLOOKUP(H389,'Asset Owners and IT Custodians'!$A$1:$A$148,1,FALSE)</f>
        <v>Maarten Post</v>
      </c>
      <c r="D389" t="e">
        <f>VLOOKUP(I389,'Asset Owners and IT Custodians'!$A$1:$A$148,1,FALSE)</f>
        <v>#N/A</v>
      </c>
      <c r="E389"/>
      <c r="G389" t="s">
        <v>1470</v>
      </c>
      <c r="H389" t="s">
        <v>1581</v>
      </c>
      <c r="I389" t="s">
        <v>1744</v>
      </c>
      <c r="J389" t="s">
        <v>3607</v>
      </c>
      <c r="K389" t="s">
        <v>1997</v>
      </c>
      <c r="L389" t="s">
        <v>1472</v>
      </c>
      <c r="M389" t="s">
        <v>1473</v>
      </c>
      <c r="N389" t="s">
        <v>1476</v>
      </c>
      <c r="O389" t="s">
        <v>1477</v>
      </c>
      <c r="P389" t="s">
        <v>2259</v>
      </c>
      <c r="S389" t="s">
        <v>3592</v>
      </c>
      <c r="T389" t="s">
        <v>3592</v>
      </c>
      <c r="U389" t="s">
        <v>3607</v>
      </c>
      <c r="V389" t="s">
        <v>1775</v>
      </c>
      <c r="W389" t="s">
        <v>1581</v>
      </c>
      <c r="X389" t="s">
        <v>3771</v>
      </c>
      <c r="Y389" t="s">
        <v>3781</v>
      </c>
      <c r="Z389" t="s">
        <v>3917</v>
      </c>
      <c r="AA389" t="s">
        <v>3919</v>
      </c>
      <c r="AB389" t="s">
        <v>3953</v>
      </c>
    </row>
    <row r="390" spans="1:30" x14ac:dyDescent="0.35">
      <c r="A390" t="str" cm="1">
        <f t="array" ref="A390">_xlfn.IFS(S390=T390, S390,  ISBLANK(S390), T390, ISBLANK(T390), S390)</f>
        <v>fbbb1ca7dbc3c0944644522bdc96190a</v>
      </c>
      <c r="B390" t="s">
        <v>451</v>
      </c>
      <c r="C390" t="str">
        <f>VLOOKUP(H390,'Asset Owners and IT Custodians'!$A$1:$A$148,1,FALSE)</f>
        <v>Maarten Post</v>
      </c>
      <c r="D390" t="e">
        <f>VLOOKUP(I390,'Asset Owners and IT Custodians'!$A$1:$A$148,1,FALSE)</f>
        <v>#N/A</v>
      </c>
      <c r="E390"/>
      <c r="G390" t="s">
        <v>1470</v>
      </c>
      <c r="H390" t="s">
        <v>1581</v>
      </c>
      <c r="I390" t="s">
        <v>1744</v>
      </c>
      <c r="J390" t="s">
        <v>3607</v>
      </c>
      <c r="K390" t="s">
        <v>1997</v>
      </c>
      <c r="L390" t="s">
        <v>1472</v>
      </c>
      <c r="M390" t="s">
        <v>1473</v>
      </c>
      <c r="N390" t="s">
        <v>1476</v>
      </c>
      <c r="O390" t="s">
        <v>1477</v>
      </c>
      <c r="P390" t="s">
        <v>2259</v>
      </c>
      <c r="S390" t="s">
        <v>2661</v>
      </c>
      <c r="T390" t="s">
        <v>2661</v>
      </c>
      <c r="U390" t="s">
        <v>3607</v>
      </c>
      <c r="V390" t="s">
        <v>1775</v>
      </c>
      <c r="W390" t="s">
        <v>1581</v>
      </c>
      <c r="X390" t="s">
        <v>3771</v>
      </c>
      <c r="Y390" t="s">
        <v>3781</v>
      </c>
      <c r="Z390" t="s">
        <v>3917</v>
      </c>
      <c r="AA390" t="s">
        <v>3919</v>
      </c>
      <c r="AB390" t="s">
        <v>3953</v>
      </c>
    </row>
    <row r="391" spans="1:30" x14ac:dyDescent="0.35">
      <c r="A391" t="str" cm="1">
        <f t="array" ref="A391">_xlfn.IFS(S391=T391, S391,  ISBLANK(S391), T391, ISBLANK(T391), S391)</f>
        <v>c6827f05db9ebf005cc076100f96193b</v>
      </c>
      <c r="B391" t="s">
        <v>403</v>
      </c>
      <c r="C391" t="str">
        <f>VLOOKUP(H391,'Asset Owners and IT Custodians'!$A$1:$A$148,1,FALSE)</f>
        <v>Jan Reuterink</v>
      </c>
      <c r="D391" t="e">
        <f>VLOOKUP(I391,'Asset Owners and IT Custodians'!$A$1:$A$148,1,FALSE)</f>
        <v>#N/A</v>
      </c>
      <c r="E391"/>
      <c r="G391" t="s">
        <v>1470</v>
      </c>
      <c r="H391" t="s">
        <v>1497</v>
      </c>
      <c r="I391" t="s">
        <v>1712</v>
      </c>
      <c r="J391" t="s">
        <v>3607</v>
      </c>
      <c r="K391" t="s">
        <v>1990</v>
      </c>
      <c r="L391" t="s">
        <v>1472</v>
      </c>
      <c r="M391" t="s">
        <v>1473</v>
      </c>
      <c r="N391" t="s">
        <v>1476</v>
      </c>
      <c r="O391" t="s">
        <v>1477</v>
      </c>
      <c r="P391" t="s">
        <v>2224</v>
      </c>
      <c r="S391" t="s">
        <v>2614</v>
      </c>
      <c r="T391" t="s">
        <v>2614</v>
      </c>
      <c r="U391" t="s">
        <v>3607</v>
      </c>
      <c r="Z391" t="s">
        <v>3917</v>
      </c>
      <c r="AA391" t="s">
        <v>3918</v>
      </c>
      <c r="AB391" t="s">
        <v>3938</v>
      </c>
      <c r="AC391" t="s">
        <v>3607</v>
      </c>
      <c r="AD391" t="s">
        <v>3609</v>
      </c>
    </row>
    <row r="392" spans="1:30" x14ac:dyDescent="0.35">
      <c r="A392" t="str" cm="1">
        <f t="array" ref="A392">_xlfn.IFS(S392=T392, S392,  ISBLANK(S392), T392, ISBLANK(T392), S392)</f>
        <v>7a3fb2c71bd4b0507842be65464bcbe9</v>
      </c>
      <c r="B392" t="s">
        <v>127</v>
      </c>
      <c r="C392" t="e">
        <f>VLOOKUP(H392,'Asset Owners and IT Custodians'!$A$1:$A$148,1,FALSE)</f>
        <v>#N/A</v>
      </c>
      <c r="D392" t="e">
        <f>VLOOKUP(I392,'Asset Owners and IT Custodians'!$A$1:$A$148,1,FALSE)</f>
        <v>#N/A</v>
      </c>
      <c r="E392"/>
      <c r="F392" t="s">
        <v>4019</v>
      </c>
      <c r="G392" t="s">
        <v>1469</v>
      </c>
      <c r="H392" t="s">
        <v>1534</v>
      </c>
      <c r="I392" t="s">
        <v>1695</v>
      </c>
      <c r="K392" t="s">
        <v>1875</v>
      </c>
      <c r="L392" t="s">
        <v>1472</v>
      </c>
      <c r="M392" t="s">
        <v>1473</v>
      </c>
      <c r="N392" t="s">
        <v>1476</v>
      </c>
      <c r="O392" t="s">
        <v>1477</v>
      </c>
      <c r="P392" t="s">
        <v>2238</v>
      </c>
      <c r="S392" t="s">
        <v>2363</v>
      </c>
    </row>
    <row r="393" spans="1:30" x14ac:dyDescent="0.35">
      <c r="A393" t="str" cm="1">
        <f t="array" ref="A393">_xlfn.IFS(S393=T393, S393,  ISBLANK(S393), T393, ISBLANK(T393), S393)</f>
        <v>44c47a8fdbc29850753b50abd3961922</v>
      </c>
      <c r="B393" t="s">
        <v>600</v>
      </c>
      <c r="C393" t="e">
        <f>VLOOKUP(H393,'Asset Owners and IT Custodians'!$A$1:$A$148,1,FALSE)</f>
        <v>#N/A</v>
      </c>
      <c r="D393" t="e">
        <f>VLOOKUP(I393,'Asset Owners and IT Custodians'!$A$1:$A$148,1,FALSE)</f>
        <v>#N/A</v>
      </c>
      <c r="E393"/>
      <c r="F393" t="s">
        <v>4019</v>
      </c>
      <c r="G393" t="s">
        <v>1469</v>
      </c>
      <c r="H393" t="s">
        <v>1556</v>
      </c>
      <c r="I393" t="s">
        <v>1723</v>
      </c>
      <c r="K393" t="s">
        <v>2049</v>
      </c>
      <c r="L393" t="s">
        <v>1472</v>
      </c>
      <c r="M393" t="s">
        <v>1473</v>
      </c>
      <c r="N393" t="s">
        <v>1476</v>
      </c>
      <c r="O393" t="s">
        <v>1477</v>
      </c>
      <c r="P393" t="s">
        <v>2245</v>
      </c>
      <c r="S393" t="s">
        <v>2792</v>
      </c>
    </row>
    <row r="394" spans="1:30" x14ac:dyDescent="0.35">
      <c r="A394" t="str" cm="1">
        <f t="array" ref="A394">_xlfn.IFS(S394=T394, S394,  ISBLANK(S394), T394, ISBLANK(T394), S394)</f>
        <v>9acfa2461b15a150eec0433be54bcb55</v>
      </c>
      <c r="B394" t="s">
        <v>810</v>
      </c>
      <c r="C394" t="str">
        <f>VLOOKUP(H394,'Asset Owners and IT Custodians'!$A$1:$A$148,1,FALSE)</f>
        <v>Jos Klompe</v>
      </c>
      <c r="D394" t="e">
        <f>VLOOKUP(I394,'Asset Owners and IT Custodians'!$A$1:$A$148,1,FALSE)</f>
        <v>#N/A</v>
      </c>
      <c r="E394"/>
      <c r="G394" t="s">
        <v>1469</v>
      </c>
      <c r="H394" t="s">
        <v>1511</v>
      </c>
      <c r="I394" t="s">
        <v>1771</v>
      </c>
      <c r="K394" t="s">
        <v>2103</v>
      </c>
      <c r="L394" t="s">
        <v>1472</v>
      </c>
      <c r="M394" t="s">
        <v>1473</v>
      </c>
      <c r="N394" t="s">
        <v>1476</v>
      </c>
      <c r="O394" t="s">
        <v>1477</v>
      </c>
      <c r="P394" t="s">
        <v>2226</v>
      </c>
      <c r="S394" t="s">
        <v>2990</v>
      </c>
    </row>
    <row r="395" spans="1:30" x14ac:dyDescent="0.35">
      <c r="A395" t="str" cm="1">
        <f t="array" ref="A395">_xlfn.IFS(S395=T395, S395,  ISBLANK(S395), T395, ISBLANK(T395), S395)</f>
        <v>application-business-1360548</v>
      </c>
      <c r="B395" t="s">
        <v>676</v>
      </c>
      <c r="C395" t="str">
        <f>VLOOKUP(H395,'Asset Owners and IT Custodians'!$A$1:$A$148,1,FALSE)</f>
        <v>Ramon Riedijk</v>
      </c>
      <c r="D395" t="str">
        <f>VLOOKUP(I395,'Asset Owners and IT Custodians'!$A$1:$A$148,1,FALSE)</f>
        <v>Vincent van den Houten</v>
      </c>
      <c r="E395"/>
      <c r="F395" t="s">
        <v>4111</v>
      </c>
      <c r="G395" t="s">
        <v>1470</v>
      </c>
      <c r="H395" t="s">
        <v>1490</v>
      </c>
      <c r="I395" t="s">
        <v>1750</v>
      </c>
      <c r="J395" t="s">
        <v>3607</v>
      </c>
      <c r="K395" t="s">
        <v>2071</v>
      </c>
      <c r="L395" t="s">
        <v>1472</v>
      </c>
      <c r="M395" t="s">
        <v>1473</v>
      </c>
      <c r="N395" t="s">
        <v>1476</v>
      </c>
      <c r="O395" t="s">
        <v>1477</v>
      </c>
      <c r="P395" t="s">
        <v>2219</v>
      </c>
      <c r="S395" t="s">
        <v>2863</v>
      </c>
      <c r="T395" t="s">
        <v>2863</v>
      </c>
      <c r="U395" t="s">
        <v>3607</v>
      </c>
      <c r="V395" t="s">
        <v>3633</v>
      </c>
      <c r="W395" t="s">
        <v>3727</v>
      </c>
      <c r="X395" t="s">
        <v>3779</v>
      </c>
      <c r="Y395" t="s">
        <v>3781</v>
      </c>
      <c r="Z395" t="s">
        <v>3917</v>
      </c>
      <c r="AA395" t="s">
        <v>3919</v>
      </c>
      <c r="AB395" t="s">
        <v>3941</v>
      </c>
    </row>
    <row r="396" spans="1:30" x14ac:dyDescent="0.35">
      <c r="A396" t="str" cm="1">
        <f t="array" ref="A396">_xlfn.IFS(S396=T396, S396,  ISBLANK(S396), T396, ISBLANK(T396), S396)</f>
        <v>65060fd1dbb42b443cc7f9771d9619d7</v>
      </c>
      <c r="B396" t="s">
        <v>1258</v>
      </c>
      <c r="C396" t="e">
        <f>VLOOKUP(H396,'Asset Owners and IT Custodians'!$A$1:$A$148,1,FALSE)</f>
        <v>#N/A</v>
      </c>
      <c r="D396" t="e">
        <f>VLOOKUP(I396,'Asset Owners and IT Custodians'!$A$1:$A$148,1,FALSE)</f>
        <v>#N/A</v>
      </c>
      <c r="E396"/>
      <c r="F396" t="s">
        <v>4019</v>
      </c>
      <c r="G396" t="s">
        <v>1469</v>
      </c>
      <c r="H396" t="s">
        <v>1512</v>
      </c>
      <c r="I396" t="s">
        <v>1763</v>
      </c>
      <c r="K396" t="s">
        <v>2186</v>
      </c>
      <c r="L396" t="s">
        <v>1472</v>
      </c>
      <c r="M396" t="s">
        <v>1473</v>
      </c>
      <c r="N396" t="s">
        <v>1476</v>
      </c>
      <c r="O396" t="s">
        <v>1477</v>
      </c>
      <c r="P396" t="s">
        <v>2229</v>
      </c>
      <c r="S396" t="s">
        <v>3408</v>
      </c>
    </row>
    <row r="397" spans="1:30" x14ac:dyDescent="0.35">
      <c r="A397" t="str" cm="1">
        <f t="array" ref="A397">_xlfn.IFS(S397=T397, S397,  ISBLANK(S397), T397, ISBLANK(T397), S397)</f>
        <v>application-business-1753912</v>
      </c>
      <c r="B397" t="s">
        <v>850</v>
      </c>
      <c r="C397" t="str">
        <f>VLOOKUP(H397,'Asset Owners and IT Custodians'!$A$1:$A$148,1,FALSE)</f>
        <v>Jack Schilder</v>
      </c>
      <c r="D397" t="str">
        <f>VLOOKUP(I397,'Asset Owners and IT Custodians'!$A$1:$A$148,1,FALSE)</f>
        <v>Jinto Jose</v>
      </c>
      <c r="E397"/>
      <c r="F397" t="s">
        <v>4111</v>
      </c>
      <c r="G397" t="s">
        <v>1470</v>
      </c>
      <c r="H397" t="s">
        <v>1518</v>
      </c>
      <c r="I397" t="s">
        <v>1751</v>
      </c>
      <c r="J397" t="s">
        <v>3607</v>
      </c>
      <c r="K397" t="s">
        <v>2114</v>
      </c>
      <c r="L397" t="s">
        <v>1472</v>
      </c>
      <c r="M397" t="s">
        <v>1473</v>
      </c>
      <c r="N397" t="s">
        <v>1476</v>
      </c>
      <c r="O397" t="s">
        <v>1477</v>
      </c>
      <c r="P397" t="s">
        <v>2217</v>
      </c>
      <c r="S397" t="s">
        <v>3028</v>
      </c>
      <c r="T397" t="s">
        <v>3028</v>
      </c>
      <c r="W397" t="s">
        <v>3739</v>
      </c>
      <c r="Z397" t="s">
        <v>3917</v>
      </c>
      <c r="AA397" t="s">
        <v>3919</v>
      </c>
      <c r="AB397" t="s">
        <v>3937</v>
      </c>
    </row>
    <row r="398" spans="1:30" x14ac:dyDescent="0.35">
      <c r="A398" t="str" cm="1">
        <f t="array" ref="A398">_xlfn.IFS(S398=T398, S398,  ISBLANK(S398), T398, ISBLANK(T398), S398)</f>
        <v>1a36bf2edb67abc49b58f9231d96190a</v>
      </c>
      <c r="B398" t="s">
        <v>1307</v>
      </c>
      <c r="C398" t="e">
        <f>VLOOKUP(H398,'Asset Owners and IT Custodians'!$A$1:$A$148,1,FALSE)</f>
        <v>#N/A</v>
      </c>
      <c r="D398" t="e">
        <f>VLOOKUP(I398,'Asset Owners and IT Custodians'!$A$1:$A$148,1,FALSE)</f>
        <v>#N/A</v>
      </c>
      <c r="E398"/>
      <c r="G398" t="s">
        <v>1469</v>
      </c>
      <c r="H398" t="s">
        <v>1530</v>
      </c>
      <c r="I398" t="s">
        <v>1640</v>
      </c>
      <c r="K398" t="s">
        <v>2192</v>
      </c>
      <c r="L398" t="s">
        <v>1472</v>
      </c>
      <c r="M398" t="s">
        <v>1473</v>
      </c>
      <c r="N398" t="s">
        <v>1476</v>
      </c>
      <c r="O398" t="s">
        <v>1477</v>
      </c>
      <c r="P398" t="s">
        <v>2236</v>
      </c>
      <c r="S398" t="s">
        <v>3457</v>
      </c>
    </row>
    <row r="399" spans="1:30" x14ac:dyDescent="0.35">
      <c r="A399" t="str" cm="1">
        <f t="array" ref="A399">_xlfn.IFS(S399=T399, S399,  ISBLANK(S399), T399, ISBLANK(T399), S399)</f>
        <v>6fa0291c1b1bcd903b486534b24bcb96</v>
      </c>
      <c r="B399" t="s">
        <v>490</v>
      </c>
      <c r="C399" t="e">
        <f>VLOOKUP(H399,'Asset Owners and IT Custodians'!$A$1:$A$148,1,FALSE)</f>
        <v>#N/A</v>
      </c>
      <c r="D399" t="e">
        <f>VLOOKUP(I399,'Asset Owners and IT Custodians'!$A$1:$A$148,1,FALSE)</f>
        <v>#N/A</v>
      </c>
      <c r="E399"/>
      <c r="F399" t="s">
        <v>4019</v>
      </c>
      <c r="G399" t="s">
        <v>1469</v>
      </c>
      <c r="H399" t="s">
        <v>1480</v>
      </c>
      <c r="I399" t="s">
        <v>1685</v>
      </c>
      <c r="K399" t="s">
        <v>2016</v>
      </c>
      <c r="L399" t="s">
        <v>1472</v>
      </c>
      <c r="M399" t="s">
        <v>1473</v>
      </c>
      <c r="N399" t="s">
        <v>1476</v>
      </c>
      <c r="O399" t="s">
        <v>1477</v>
      </c>
      <c r="P399" t="s">
        <v>2212</v>
      </c>
      <c r="S399" t="s">
        <v>2695</v>
      </c>
    </row>
    <row r="400" spans="1:30" x14ac:dyDescent="0.35">
      <c r="A400" t="str" cm="1">
        <f t="array" ref="A400">_xlfn.IFS(S400=T400, S400,  ISBLANK(S400), T400, ISBLANK(T400), S400)</f>
        <v>application-support-1535878</v>
      </c>
      <c r="B400" t="s">
        <v>1308</v>
      </c>
      <c r="C400" t="e">
        <f>VLOOKUP(H400,'Asset Owners and IT Custodians'!$A$1:$A$148,1,FALSE)</f>
        <v>#N/A</v>
      </c>
      <c r="D400" t="e">
        <f>VLOOKUP(I400,'Asset Owners and IT Custodians'!$A$1:$A$148,1,FALSE)</f>
        <v>#N/A</v>
      </c>
      <c r="E400"/>
      <c r="G400" t="s">
        <v>1469</v>
      </c>
      <c r="H400" t="s">
        <v>1483</v>
      </c>
      <c r="I400" t="s">
        <v>1640</v>
      </c>
      <c r="K400" t="s">
        <v>2117</v>
      </c>
      <c r="L400" t="s">
        <v>1472</v>
      </c>
      <c r="M400" t="s">
        <v>1473</v>
      </c>
      <c r="N400" t="s">
        <v>1476</v>
      </c>
      <c r="O400" t="s">
        <v>1477</v>
      </c>
      <c r="P400" t="s">
        <v>2215</v>
      </c>
      <c r="S400" t="s">
        <v>3458</v>
      </c>
    </row>
    <row r="401" spans="1:28" x14ac:dyDescent="0.35">
      <c r="A401" t="str" cm="1">
        <f t="array" ref="A401">_xlfn.IFS(S401=T401, S401,  ISBLANK(S401), T401, ISBLANK(T401), S401)</f>
        <v>7e84e8badb2ed4549ded50abd39619df</v>
      </c>
      <c r="B401" t="s">
        <v>186</v>
      </c>
      <c r="C401" t="str">
        <f>VLOOKUP(H401,'Asset Owners and IT Custodians'!$A$1:$A$148,1,FALSE)</f>
        <v>Chiel Keijzer</v>
      </c>
      <c r="D401" t="str">
        <f>VLOOKUP(I401,'Asset Owners and IT Custodians'!$A$1:$A$148,1,FALSE)</f>
        <v>Chiel Keijzer</v>
      </c>
      <c r="E401" s="3" t="s">
        <v>3803</v>
      </c>
      <c r="F401" t="s">
        <v>4028</v>
      </c>
      <c r="G401" t="s">
        <v>1470</v>
      </c>
      <c r="H401" t="s">
        <v>1545</v>
      </c>
      <c r="I401" t="s">
        <v>1545</v>
      </c>
      <c r="J401" t="s">
        <v>3607</v>
      </c>
      <c r="K401" t="s">
        <v>1907</v>
      </c>
      <c r="L401" t="s">
        <v>1472</v>
      </c>
      <c r="M401" t="s">
        <v>1473</v>
      </c>
      <c r="N401" t="s">
        <v>1476</v>
      </c>
      <c r="O401" t="s">
        <v>1477</v>
      </c>
      <c r="S401" t="s">
        <v>2416</v>
      </c>
      <c r="T401" t="s">
        <v>2416</v>
      </c>
      <c r="U401" t="s">
        <v>3607</v>
      </c>
      <c r="V401" t="s">
        <v>1545</v>
      </c>
      <c r="W401" t="s">
        <v>3676</v>
      </c>
      <c r="X401" t="s">
        <v>3778</v>
      </c>
      <c r="Y401" t="s">
        <v>3783</v>
      </c>
      <c r="Z401" t="s">
        <v>3917</v>
      </c>
      <c r="AA401" t="s">
        <v>3919</v>
      </c>
      <c r="AB401" t="s">
        <v>3946</v>
      </c>
    </row>
    <row r="402" spans="1:28" x14ac:dyDescent="0.35">
      <c r="A402" t="str" cm="1">
        <f t="array" ref="A402">_xlfn.IFS(S402=T402, S402,  ISBLANK(S402), T402, ISBLANK(T402), S402)</f>
        <v>514e2a2bdbc15054eb7a83305b961999</v>
      </c>
      <c r="B402" t="s">
        <v>93</v>
      </c>
      <c r="C402" t="str">
        <f>VLOOKUP(H402,'Asset Owners and IT Custodians'!$A$1:$A$148,1,FALSE)</f>
        <v>Rik-Jan van Bree</v>
      </c>
      <c r="D402" t="e">
        <f>VLOOKUP(I402,'Asset Owners and IT Custodians'!$A$1:$A$148,1,FALSE)</f>
        <v>#N/A</v>
      </c>
      <c r="E402"/>
      <c r="F402" t="s">
        <v>1474</v>
      </c>
      <c r="G402" t="s">
        <v>1469</v>
      </c>
      <c r="H402" t="s">
        <v>1503</v>
      </c>
      <c r="I402" t="s">
        <v>1680</v>
      </c>
      <c r="K402" t="s">
        <v>1850</v>
      </c>
      <c r="L402" t="s">
        <v>1472</v>
      </c>
      <c r="M402" t="s">
        <v>1474</v>
      </c>
      <c r="N402" t="s">
        <v>1476</v>
      </c>
      <c r="O402" t="s">
        <v>1477</v>
      </c>
      <c r="S402" t="s">
        <v>2330</v>
      </c>
    </row>
    <row r="403" spans="1:28" x14ac:dyDescent="0.35">
      <c r="A403" t="str" cm="1">
        <f t="array" ref="A403">_xlfn.IFS(S403=T403, S403,  ISBLANK(S403), T403, ISBLANK(T403), S403)</f>
        <v>96fd26a7dbc15054eb7a83305b961934</v>
      </c>
      <c r="B403" t="s">
        <v>1400</v>
      </c>
      <c r="C403" t="str">
        <f>VLOOKUP(H403,'Asset Owners and IT Custodians'!$A$1:$A$148,1,FALSE)</f>
        <v>Rik-Jan van Bree</v>
      </c>
      <c r="D403" t="e">
        <f>VLOOKUP(I403,'Asset Owners and IT Custodians'!$A$1:$A$148,1,FALSE)</f>
        <v>#N/A</v>
      </c>
      <c r="E403"/>
      <c r="F403" t="s">
        <v>1474</v>
      </c>
      <c r="G403" t="s">
        <v>1469</v>
      </c>
      <c r="H403" t="s">
        <v>1503</v>
      </c>
      <c r="I403" t="s">
        <v>1680</v>
      </c>
      <c r="K403" t="s">
        <v>1850</v>
      </c>
      <c r="L403" t="s">
        <v>1472</v>
      </c>
      <c r="M403" t="s">
        <v>1474</v>
      </c>
      <c r="N403" t="s">
        <v>1476</v>
      </c>
      <c r="O403" t="s">
        <v>1477</v>
      </c>
      <c r="S403" t="s">
        <v>3541</v>
      </c>
    </row>
    <row r="404" spans="1:28" x14ac:dyDescent="0.35">
      <c r="A404" t="str" cm="1">
        <f t="array" ref="A404">_xlfn.IFS(S404=T404, S404,  ISBLANK(S404), T404, ISBLANK(T404), S404)</f>
        <v>0318d97adbbb0700ffdefb041d9619c8</v>
      </c>
      <c r="B404" t="s">
        <v>944</v>
      </c>
      <c r="C404" t="e">
        <f>VLOOKUP(H404,'Asset Owners and IT Custodians'!$A$1:$A$148,1,FALSE)</f>
        <v>#N/A</v>
      </c>
      <c r="D404" t="e">
        <f>VLOOKUP(I404,'Asset Owners and IT Custodians'!$A$1:$A$148,1,FALSE)</f>
        <v>#N/A</v>
      </c>
      <c r="E404"/>
      <c r="F404" t="s">
        <v>4019</v>
      </c>
      <c r="G404" t="s">
        <v>1469</v>
      </c>
      <c r="H404" t="s">
        <v>1480</v>
      </c>
      <c r="I404" t="s">
        <v>1685</v>
      </c>
      <c r="K404" t="s">
        <v>2135</v>
      </c>
      <c r="L404" t="s">
        <v>1472</v>
      </c>
      <c r="M404" t="s">
        <v>1473</v>
      </c>
      <c r="N404" t="s">
        <v>1476</v>
      </c>
      <c r="O404" t="s">
        <v>1477</v>
      </c>
      <c r="P404" t="s">
        <v>2212</v>
      </c>
      <c r="S404" t="s">
        <v>3118</v>
      </c>
    </row>
    <row r="405" spans="1:28" x14ac:dyDescent="0.35">
      <c r="A405" t="str" cm="1">
        <f t="array" ref="A405">_xlfn.IFS(S405=T405, S405,  ISBLANK(S405), T405, ISBLANK(T405), S405)</f>
        <v>c2ae214adb1cff0086cdfda51d961917</v>
      </c>
      <c r="B405" t="s">
        <v>574</v>
      </c>
      <c r="C405" t="e">
        <f>VLOOKUP(H405,'Asset Owners and IT Custodians'!$A$1:$A$148,1,FALSE)</f>
        <v>#N/A</v>
      </c>
      <c r="D405" t="e">
        <f>VLOOKUP(I405,'Asset Owners and IT Custodians'!$A$1:$A$148,1,FALSE)</f>
        <v>#N/A</v>
      </c>
      <c r="E405"/>
      <c r="F405" t="s">
        <v>4111</v>
      </c>
      <c r="G405" t="s">
        <v>1469</v>
      </c>
      <c r="H405" t="s">
        <v>1512</v>
      </c>
      <c r="I405" t="s">
        <v>1667</v>
      </c>
      <c r="K405" t="s">
        <v>1925</v>
      </c>
      <c r="L405" t="s">
        <v>1472</v>
      </c>
      <c r="M405" t="s">
        <v>1473</v>
      </c>
      <c r="N405" t="s">
        <v>1476</v>
      </c>
      <c r="O405" t="s">
        <v>1477</v>
      </c>
      <c r="P405" t="s">
        <v>2229</v>
      </c>
      <c r="S405" t="s">
        <v>2769</v>
      </c>
    </row>
    <row r="406" spans="1:28" x14ac:dyDescent="0.35">
      <c r="A406" t="str" cm="1">
        <f t="array" ref="A406">_xlfn.IFS(S406=T406, S406,  ISBLANK(S406), T406, ISBLANK(T406), S406)</f>
        <v>63b06fdfdbdeff00395df7b31d961970</v>
      </c>
      <c r="B406" t="s">
        <v>1182</v>
      </c>
      <c r="C406" t="e">
        <f>VLOOKUP(H406,'Asset Owners and IT Custodians'!$A$1:$A$148,1,FALSE)</f>
        <v>#N/A</v>
      </c>
      <c r="D406" t="e">
        <f>VLOOKUP(I406,'Asset Owners and IT Custodians'!$A$1:$A$148,1,FALSE)</f>
        <v>#N/A</v>
      </c>
      <c r="E406"/>
      <c r="F406" t="s">
        <v>4019</v>
      </c>
      <c r="G406" t="s">
        <v>1469</v>
      </c>
      <c r="H406" t="s">
        <v>1480</v>
      </c>
      <c r="I406" t="s">
        <v>1685</v>
      </c>
      <c r="K406" t="s">
        <v>2175</v>
      </c>
      <c r="L406" t="s">
        <v>1472</v>
      </c>
      <c r="M406" t="s">
        <v>1473</v>
      </c>
      <c r="N406" t="s">
        <v>1476</v>
      </c>
      <c r="O406" t="s">
        <v>1477</v>
      </c>
      <c r="P406" t="s">
        <v>2212</v>
      </c>
      <c r="S406" t="s">
        <v>3339</v>
      </c>
    </row>
    <row r="407" spans="1:28" ht="116" x14ac:dyDescent="0.35">
      <c r="A407" t="str" cm="1">
        <f t="array" ref="A407">_xlfn.IFS(S407=T407, S407,  ISBLANK(S407), T407, ISBLANK(T407), S407)</f>
        <v>application-support-960734</v>
      </c>
      <c r="B407" t="s">
        <v>236</v>
      </c>
      <c r="C407" t="e">
        <f>VLOOKUP(H407,'Asset Owners and IT Custodians'!$A$1:$A$148,1,FALSE)</f>
        <v>#N/A</v>
      </c>
      <c r="D407" t="e">
        <f>VLOOKUP(I407,'Asset Owners and IT Custodians'!$A$1:$A$148,1,FALSE)</f>
        <v>#N/A</v>
      </c>
      <c r="E407" s="3" t="s">
        <v>3808</v>
      </c>
      <c r="G407" t="s">
        <v>1470</v>
      </c>
      <c r="H407" t="s">
        <v>1480</v>
      </c>
      <c r="I407" t="s">
        <v>1717</v>
      </c>
      <c r="J407" t="s">
        <v>3607</v>
      </c>
      <c r="K407" t="s">
        <v>1929</v>
      </c>
      <c r="L407" t="s">
        <v>1472</v>
      </c>
      <c r="M407" t="s">
        <v>1473</v>
      </c>
      <c r="N407" t="s">
        <v>1476</v>
      </c>
      <c r="O407" t="s">
        <v>1477</v>
      </c>
      <c r="P407" t="s">
        <v>2216</v>
      </c>
      <c r="S407" t="s">
        <v>2462</v>
      </c>
      <c r="U407" t="s">
        <v>3607</v>
      </c>
      <c r="V407" t="s">
        <v>1731</v>
      </c>
      <c r="W407" t="s">
        <v>1731</v>
      </c>
      <c r="Y407" t="s">
        <v>3782</v>
      </c>
      <c r="Z407" t="s">
        <v>3917</v>
      </c>
      <c r="AA407" t="s">
        <v>3919</v>
      </c>
      <c r="AB407" t="s">
        <v>3921</v>
      </c>
    </row>
    <row r="408" spans="1:28" x14ac:dyDescent="0.35">
      <c r="A408" t="str" cm="1">
        <f t="array" ref="A408">_xlfn.IFS(S408=T408, S408,  ISBLANK(S408), T408, ISBLANK(T408), S408)</f>
        <v>application-business-1117620</v>
      </c>
      <c r="B408" t="s">
        <v>684</v>
      </c>
      <c r="C408" t="e">
        <f>VLOOKUP(H408,'Asset Owners and IT Custodians'!$A$1:$A$148,1,FALSE)</f>
        <v>#N/A</v>
      </c>
      <c r="D408" t="e">
        <f>VLOOKUP(I408,'Asset Owners and IT Custodians'!$A$1:$A$148,1,FALSE)</f>
        <v>#N/A</v>
      </c>
      <c r="E408"/>
      <c r="F408" t="s">
        <v>4019</v>
      </c>
      <c r="G408" t="s">
        <v>1469</v>
      </c>
      <c r="H408" t="s">
        <v>1480</v>
      </c>
      <c r="I408" t="s">
        <v>1685</v>
      </c>
      <c r="K408" t="s">
        <v>2073</v>
      </c>
      <c r="L408" t="s">
        <v>1472</v>
      </c>
      <c r="M408" t="s">
        <v>1473</v>
      </c>
      <c r="N408" t="s">
        <v>1476</v>
      </c>
      <c r="O408" t="s">
        <v>1477</v>
      </c>
      <c r="P408" t="s">
        <v>2212</v>
      </c>
      <c r="S408" t="s">
        <v>2871</v>
      </c>
    </row>
    <row r="409" spans="1:28" x14ac:dyDescent="0.35">
      <c r="A409" t="str" cm="1">
        <f t="array" ref="A409">_xlfn.IFS(S409=T409, S409,  ISBLANK(S409), T409, ISBLANK(T409), S409)</f>
        <v>7c98a6acdbaa5f400a86f7051d9619ef</v>
      </c>
      <c r="B409" t="s">
        <v>271</v>
      </c>
      <c r="C409" t="e">
        <f>VLOOKUP(H409,'Asset Owners and IT Custodians'!$A$1:$A$148,1,FALSE)</f>
        <v>#N/A</v>
      </c>
      <c r="D409" t="e">
        <f>VLOOKUP(I409,'Asset Owners and IT Custodians'!$A$1:$A$148,1,FALSE)</f>
        <v>#N/A</v>
      </c>
      <c r="E409"/>
      <c r="F409" t="s">
        <v>4019</v>
      </c>
      <c r="G409" t="s">
        <v>1469</v>
      </c>
      <c r="H409" t="s">
        <v>1496</v>
      </c>
      <c r="I409" t="s">
        <v>1654</v>
      </c>
      <c r="K409" t="s">
        <v>1818</v>
      </c>
      <c r="L409" t="s">
        <v>1472</v>
      </c>
      <c r="M409" t="s">
        <v>1473</v>
      </c>
      <c r="N409" t="s">
        <v>1476</v>
      </c>
      <c r="O409" t="s">
        <v>1477</v>
      </c>
      <c r="P409" t="s">
        <v>2223</v>
      </c>
      <c r="S409" t="s">
        <v>2495</v>
      </c>
    </row>
    <row r="410" spans="1:28" x14ac:dyDescent="0.35">
      <c r="A410" t="str" cm="1">
        <f t="array" ref="A410">_xlfn.IFS(S410=T410, S410,  ISBLANK(S410), T410, ISBLANK(T410), S410)</f>
        <v>2f195b0ddbf844d06771f5f51d9619f7</v>
      </c>
      <c r="B410" t="s">
        <v>275</v>
      </c>
      <c r="C410" t="e">
        <f>VLOOKUP(H410,'Asset Owners and IT Custodians'!$A$1:$A$148,1,FALSE)</f>
        <v>#N/A</v>
      </c>
      <c r="D410" t="e">
        <f>VLOOKUP(I410,'Asset Owners and IT Custodians'!$A$1:$A$148,1,FALSE)</f>
        <v>#N/A</v>
      </c>
      <c r="E410"/>
      <c r="F410" t="s">
        <v>4019</v>
      </c>
      <c r="G410" t="s">
        <v>1469</v>
      </c>
      <c r="H410" t="s">
        <v>1496</v>
      </c>
      <c r="I410" t="s">
        <v>1654</v>
      </c>
      <c r="K410" t="s">
        <v>1818</v>
      </c>
      <c r="L410" t="s">
        <v>1472</v>
      </c>
      <c r="M410" t="s">
        <v>1473</v>
      </c>
      <c r="N410" t="s">
        <v>1476</v>
      </c>
      <c r="O410" t="s">
        <v>1477</v>
      </c>
      <c r="P410" t="s">
        <v>2223</v>
      </c>
      <c r="S410" t="s">
        <v>2498</v>
      </c>
    </row>
    <row r="411" spans="1:28" x14ac:dyDescent="0.35">
      <c r="A411" t="str" cm="1">
        <f t="array" ref="A411">_xlfn.IFS(S411=T411, S411,  ISBLANK(S411), T411, ISBLANK(T411), S411)</f>
        <v>application-support-1621805</v>
      </c>
      <c r="B411" t="s">
        <v>479</v>
      </c>
      <c r="C411" t="e">
        <f>VLOOKUP(H411,'Asset Owners and IT Custodians'!$A$1:$A$148,1,FALSE)</f>
        <v>#N/A</v>
      </c>
      <c r="D411" t="e">
        <f>VLOOKUP(I411,'Asset Owners and IT Custodians'!$A$1:$A$148,1,FALSE)</f>
        <v>#N/A</v>
      </c>
      <c r="E411"/>
      <c r="F411" t="s">
        <v>4019</v>
      </c>
      <c r="G411" t="s">
        <v>1469</v>
      </c>
      <c r="H411" t="s">
        <v>1496</v>
      </c>
      <c r="I411" t="s">
        <v>1654</v>
      </c>
      <c r="K411" t="s">
        <v>1818</v>
      </c>
      <c r="L411" t="s">
        <v>1472</v>
      </c>
      <c r="M411" t="s">
        <v>1473</v>
      </c>
      <c r="N411" t="s">
        <v>1476</v>
      </c>
      <c r="O411" t="s">
        <v>1477</v>
      </c>
      <c r="P411" t="s">
        <v>2223</v>
      </c>
      <c r="S411" t="s">
        <v>2686</v>
      </c>
    </row>
    <row r="412" spans="1:28" x14ac:dyDescent="0.35">
      <c r="A412" t="str" cm="1">
        <f t="array" ref="A412">_xlfn.IFS(S412=T412, S412,  ISBLANK(S412), T412, ISBLANK(T412), S412)</f>
        <v>application-business-34174</v>
      </c>
      <c r="B412" t="s">
        <v>687</v>
      </c>
      <c r="C412" t="e">
        <f>VLOOKUP(H412,'Asset Owners and IT Custodians'!$A$1:$A$148,1,FALSE)</f>
        <v>#N/A</v>
      </c>
      <c r="D412" t="e">
        <f>VLOOKUP(I412,'Asset Owners and IT Custodians'!$A$1:$A$148,1,FALSE)</f>
        <v>#N/A</v>
      </c>
      <c r="E412"/>
      <c r="F412" t="s">
        <v>4019</v>
      </c>
      <c r="G412" t="s">
        <v>1469</v>
      </c>
      <c r="H412" t="s">
        <v>1496</v>
      </c>
      <c r="I412" t="s">
        <v>1654</v>
      </c>
      <c r="K412" t="s">
        <v>1865</v>
      </c>
      <c r="L412" t="s">
        <v>1472</v>
      </c>
      <c r="M412" t="s">
        <v>1473</v>
      </c>
      <c r="N412" t="s">
        <v>1476</v>
      </c>
      <c r="O412" t="s">
        <v>1477</v>
      </c>
      <c r="P412" t="s">
        <v>2223</v>
      </c>
      <c r="S412" t="s">
        <v>2874</v>
      </c>
    </row>
    <row r="413" spans="1:28" x14ac:dyDescent="0.35">
      <c r="A413" t="str" cm="1">
        <f t="array" ref="A413">_xlfn.IFS(S413=T413, S413,  ISBLANK(S413), T413, ISBLANK(T413), S413)</f>
        <v>application-support-1724058</v>
      </c>
      <c r="B413" t="s">
        <v>774</v>
      </c>
      <c r="C413" t="str">
        <f>VLOOKUP(H413,'Asset Owners and IT Custodians'!$A$1:$A$148,1,FALSE)</f>
        <v>Tine Puttenaers</v>
      </c>
      <c r="D413" t="e">
        <f>VLOOKUP(I413,'Asset Owners and IT Custodians'!$A$1:$A$148,1,FALSE)</f>
        <v>#N/A</v>
      </c>
      <c r="E413"/>
      <c r="F413" t="s">
        <v>4111</v>
      </c>
      <c r="G413" t="s">
        <v>1469</v>
      </c>
      <c r="H413" t="s">
        <v>1531</v>
      </c>
      <c r="I413" t="s">
        <v>1647</v>
      </c>
      <c r="K413" t="s">
        <v>1913</v>
      </c>
      <c r="L413" t="s">
        <v>1472</v>
      </c>
      <c r="M413" t="s">
        <v>1473</v>
      </c>
      <c r="N413" t="s">
        <v>1476</v>
      </c>
      <c r="O413" t="s">
        <v>1477</v>
      </c>
      <c r="P413" t="s">
        <v>2237</v>
      </c>
      <c r="S413" t="s">
        <v>2957</v>
      </c>
    </row>
    <row r="414" spans="1:28" x14ac:dyDescent="0.35">
      <c r="A414" t="str" cm="1">
        <f t="array" ref="A414">_xlfn.IFS(S414=T414, S414,  ISBLANK(S414), T414, ISBLANK(T414), S414)</f>
        <v>dfb30f1cdbeee304dd1bf5261d961994</v>
      </c>
      <c r="B414" t="s">
        <v>568</v>
      </c>
      <c r="C414" t="e">
        <f>VLOOKUP(H414,'Asset Owners and IT Custodians'!$A$1:$A$148,1,FALSE)</f>
        <v>#N/A</v>
      </c>
      <c r="D414" t="e">
        <f>VLOOKUP(I414,'Asset Owners and IT Custodians'!$A$1:$A$148,1,FALSE)</f>
        <v>#N/A</v>
      </c>
      <c r="E414"/>
      <c r="G414" t="s">
        <v>1469</v>
      </c>
      <c r="H414" t="s">
        <v>1478</v>
      </c>
      <c r="I414" t="s">
        <v>1635</v>
      </c>
      <c r="K414" t="s">
        <v>1798</v>
      </c>
      <c r="L414" t="s">
        <v>1472</v>
      </c>
      <c r="M414" t="s">
        <v>1473</v>
      </c>
      <c r="N414" t="s">
        <v>1476</v>
      </c>
      <c r="O414" t="s">
        <v>1477</v>
      </c>
      <c r="S414" t="s">
        <v>2763</v>
      </c>
    </row>
    <row r="415" spans="1:28" x14ac:dyDescent="0.35">
      <c r="A415" t="str" cm="1">
        <f t="array" ref="A415">_xlfn.IFS(S415=T415, S415,  ISBLANK(S415), T415, ISBLANK(T415), S415)</f>
        <v>application-business-1343912</v>
      </c>
      <c r="B415" t="s">
        <v>1460</v>
      </c>
      <c r="C415" t="str">
        <f>VLOOKUP(H415,'Asset Owners and IT Custodians'!$A$1:$A$148,1,FALSE)</f>
        <v>Guido Smit</v>
      </c>
      <c r="D415" t="str">
        <f>VLOOKUP(I415,'Asset Owners and IT Custodians'!$A$1:$A$148,1,FALSE)</f>
        <v>Jeroen Losekoot</v>
      </c>
      <c r="E415"/>
      <c r="F415" t="s">
        <v>4111</v>
      </c>
      <c r="G415" t="s">
        <v>1469</v>
      </c>
      <c r="H415" t="s">
        <v>1489</v>
      </c>
      <c r="I415" t="s">
        <v>1645</v>
      </c>
      <c r="K415" t="s">
        <v>2159</v>
      </c>
      <c r="L415" t="s">
        <v>1472</v>
      </c>
      <c r="M415" t="s">
        <v>1473</v>
      </c>
      <c r="N415" t="s">
        <v>1476</v>
      </c>
      <c r="O415" t="s">
        <v>1477</v>
      </c>
      <c r="P415" t="s">
        <v>2218</v>
      </c>
      <c r="S415" t="s">
        <v>3599</v>
      </c>
    </row>
    <row r="416" spans="1:28" x14ac:dyDescent="0.35">
      <c r="A416" t="str" cm="1">
        <f t="array" ref="A416">_xlfn.IFS(S416=T416, S416,  ISBLANK(S416), T416, ISBLANK(T416), S416)</f>
        <v>5fa2a474dbba081019035487dc96196e</v>
      </c>
      <c r="B416" t="s">
        <v>1389</v>
      </c>
      <c r="C416" t="e">
        <f>VLOOKUP(H416,'Asset Owners and IT Custodians'!$A$1:$A$148,1,FALSE)</f>
        <v>#N/A</v>
      </c>
      <c r="D416" t="e">
        <f>VLOOKUP(I416,'Asset Owners and IT Custodians'!$A$1:$A$148,1,FALSE)</f>
        <v>#N/A</v>
      </c>
      <c r="E416"/>
      <c r="G416" t="s">
        <v>1469</v>
      </c>
      <c r="H416" t="s">
        <v>1529</v>
      </c>
      <c r="I416" t="s">
        <v>1688</v>
      </c>
      <c r="K416" t="s">
        <v>1864</v>
      </c>
      <c r="L416" t="s">
        <v>1472</v>
      </c>
      <c r="M416" t="s">
        <v>1473</v>
      </c>
      <c r="N416" t="s">
        <v>1476</v>
      </c>
      <c r="O416" t="s">
        <v>1477</v>
      </c>
      <c r="S416" t="s">
        <v>3532</v>
      </c>
    </row>
    <row r="417" spans="1:29" ht="87" x14ac:dyDescent="0.35">
      <c r="A417" t="str" cm="1">
        <f t="array" ref="A417">_xlfn.IFS(S417=T417, S417,  ISBLANK(S417), T417, ISBLANK(T417), S417)</f>
        <v>application-business-842014</v>
      </c>
      <c r="B417" t="s">
        <v>1286</v>
      </c>
      <c r="C417" t="str">
        <f>VLOOKUP(H417,'Asset Owners and IT Custodians'!$A$1:$A$148,1,FALSE)</f>
        <v>Guido Smit</v>
      </c>
      <c r="D417" t="str">
        <f>VLOOKUP(I417,'Asset Owners and IT Custodians'!$A$1:$A$148,1,FALSE)</f>
        <v>Jeroen Losekoot</v>
      </c>
      <c r="E417" s="3" t="s">
        <v>3905</v>
      </c>
      <c r="F417" t="s">
        <v>4111</v>
      </c>
      <c r="G417" t="s">
        <v>1470</v>
      </c>
      <c r="H417" t="s">
        <v>1489</v>
      </c>
      <c r="I417" t="s">
        <v>1645</v>
      </c>
      <c r="J417" t="s">
        <v>3608</v>
      </c>
      <c r="K417" t="s">
        <v>2169</v>
      </c>
      <c r="L417" t="s">
        <v>1472</v>
      </c>
      <c r="M417" t="s">
        <v>1473</v>
      </c>
      <c r="N417" t="s">
        <v>1476</v>
      </c>
      <c r="O417" t="s">
        <v>1477</v>
      </c>
      <c r="P417" t="s">
        <v>2218</v>
      </c>
      <c r="S417" t="s">
        <v>3436</v>
      </c>
      <c r="T417" t="s">
        <v>3436</v>
      </c>
      <c r="U417" t="s">
        <v>3607</v>
      </c>
      <c r="V417" t="s">
        <v>1645</v>
      </c>
      <c r="W417" t="s">
        <v>3654</v>
      </c>
      <c r="X417" t="s">
        <v>3779</v>
      </c>
      <c r="Y417" t="s">
        <v>3781</v>
      </c>
      <c r="Z417" t="s">
        <v>3917</v>
      </c>
      <c r="AA417" t="s">
        <v>3918</v>
      </c>
      <c r="AB417" t="s">
        <v>3926</v>
      </c>
      <c r="AC417" t="s">
        <v>3608</v>
      </c>
    </row>
    <row r="418" spans="1:29" x14ac:dyDescent="0.35">
      <c r="A418" t="str" cm="1">
        <f t="array" ref="A418">_xlfn.IFS(S418=T418, S418,  ISBLANK(S418), T418, ISBLANK(T418), S418)</f>
        <v>8b191b0ddbf844d06771f5f51d96195c</v>
      </c>
      <c r="B418" t="s">
        <v>205</v>
      </c>
      <c r="C418" t="e">
        <f>VLOOKUP(H418,'Asset Owners and IT Custodians'!$A$1:$A$148,1,FALSE)</f>
        <v>#N/A</v>
      </c>
      <c r="D418" t="e">
        <f>VLOOKUP(I418,'Asset Owners and IT Custodians'!$A$1:$A$148,1,FALSE)</f>
        <v>#N/A</v>
      </c>
      <c r="E418"/>
      <c r="F418" t="s">
        <v>4019</v>
      </c>
      <c r="G418" t="s">
        <v>1469</v>
      </c>
      <c r="H418" t="s">
        <v>1496</v>
      </c>
      <c r="I418" t="s">
        <v>1693</v>
      </c>
      <c r="K418" t="s">
        <v>1818</v>
      </c>
      <c r="L418" t="s">
        <v>1472</v>
      </c>
      <c r="M418" t="s">
        <v>1473</v>
      </c>
      <c r="N418" t="s">
        <v>1476</v>
      </c>
      <c r="O418" t="s">
        <v>1477</v>
      </c>
      <c r="P418" t="s">
        <v>2223</v>
      </c>
      <c r="S418" t="s">
        <v>2432</v>
      </c>
    </row>
    <row r="419" spans="1:29" x14ac:dyDescent="0.35">
      <c r="A419" t="str" cm="1">
        <f t="array" ref="A419">_xlfn.IFS(S419=T419, S419,  ISBLANK(S419), T419, ISBLANK(T419), S419)</f>
        <v>application-business-1185632</v>
      </c>
      <c r="B419" t="s">
        <v>535</v>
      </c>
      <c r="C419" t="e">
        <f>VLOOKUP(H419,'Asset Owners and IT Custodians'!$A$1:$A$148,1,FALSE)</f>
        <v>#N/A</v>
      </c>
      <c r="D419" t="e">
        <f>VLOOKUP(I419,'Asset Owners and IT Custodians'!$A$1:$A$148,1,FALSE)</f>
        <v>#N/A</v>
      </c>
      <c r="E419"/>
      <c r="F419" t="s">
        <v>4111</v>
      </c>
      <c r="G419" t="s">
        <v>1469</v>
      </c>
      <c r="H419" t="s">
        <v>1512</v>
      </c>
      <c r="I419" t="s">
        <v>1667</v>
      </c>
      <c r="K419" t="s">
        <v>1835</v>
      </c>
      <c r="L419" t="s">
        <v>1472</v>
      </c>
      <c r="M419" t="s">
        <v>1473</v>
      </c>
      <c r="N419" t="s">
        <v>1476</v>
      </c>
      <c r="O419" t="s">
        <v>1477</v>
      </c>
      <c r="P419" t="s">
        <v>2229</v>
      </c>
      <c r="S419" t="s">
        <v>2731</v>
      </c>
    </row>
    <row r="420" spans="1:29" x14ac:dyDescent="0.35">
      <c r="A420" t="str" cm="1">
        <f t="array" ref="A420">_xlfn.IFS(S420=T420, S420,  ISBLANK(S420), T420, ISBLANK(T420), S420)</f>
        <v>application-support-1621920</v>
      </c>
      <c r="B420" t="s">
        <v>1012</v>
      </c>
      <c r="C420" t="e">
        <f>VLOOKUP(H420,'Asset Owners and IT Custodians'!$A$1:$A$148,1,FALSE)</f>
        <v>#N/A</v>
      </c>
      <c r="D420" t="e">
        <f>VLOOKUP(I420,'Asset Owners and IT Custodians'!$A$1:$A$148,1,FALSE)</f>
        <v>#N/A</v>
      </c>
      <c r="E420"/>
      <c r="F420" t="s">
        <v>4019</v>
      </c>
      <c r="G420" t="s">
        <v>1469</v>
      </c>
      <c r="H420" t="s">
        <v>1496</v>
      </c>
      <c r="I420" t="s">
        <v>1693</v>
      </c>
      <c r="K420" t="s">
        <v>1818</v>
      </c>
      <c r="L420" t="s">
        <v>1472</v>
      </c>
      <c r="M420" t="s">
        <v>1473</v>
      </c>
      <c r="N420" t="s">
        <v>1476</v>
      </c>
      <c r="O420" t="s">
        <v>1477</v>
      </c>
      <c r="P420" t="s">
        <v>2223</v>
      </c>
      <c r="S420" t="s">
        <v>3181</v>
      </c>
    </row>
    <row r="421" spans="1:29" x14ac:dyDescent="0.35">
      <c r="A421" t="str" cm="1">
        <f t="array" ref="A421">_xlfn.IFS(S421=T421, S421,  ISBLANK(S421), T421, ISBLANK(T421), S421)</f>
        <v>0b191b0ddbf844d06771f5f51d961937</v>
      </c>
      <c r="B421" t="s">
        <v>682</v>
      </c>
      <c r="C421" t="e">
        <f>VLOOKUP(H421,'Asset Owners and IT Custodians'!$A$1:$A$148,1,FALSE)</f>
        <v>#N/A</v>
      </c>
      <c r="D421" t="e">
        <f>VLOOKUP(I421,'Asset Owners and IT Custodians'!$A$1:$A$148,1,FALSE)</f>
        <v>#N/A</v>
      </c>
      <c r="E421"/>
      <c r="F421" t="s">
        <v>4019</v>
      </c>
      <c r="G421" t="s">
        <v>1469</v>
      </c>
      <c r="H421" t="s">
        <v>1496</v>
      </c>
      <c r="I421" t="s">
        <v>1552</v>
      </c>
      <c r="K421" t="s">
        <v>1818</v>
      </c>
      <c r="L421" t="s">
        <v>1472</v>
      </c>
      <c r="M421" t="s">
        <v>1473</v>
      </c>
      <c r="N421" t="s">
        <v>1476</v>
      </c>
      <c r="O421" t="s">
        <v>1477</v>
      </c>
      <c r="P421" t="s">
        <v>2223</v>
      </c>
      <c r="S421" t="s">
        <v>2869</v>
      </c>
    </row>
    <row r="422" spans="1:29" x14ac:dyDescent="0.35">
      <c r="A422" t="str" cm="1">
        <f t="array" ref="A422">_xlfn.IFS(S422=T422, S422,  ISBLANK(S422), T422, ISBLANK(T422), S422)</f>
        <v>dfb30f1cdbeee304dd1bf5261d9619ac</v>
      </c>
      <c r="B422" t="s">
        <v>1269</v>
      </c>
      <c r="C422" t="e">
        <f>VLOOKUP(H422,'Asset Owners and IT Custodians'!$A$1:$A$148,1,FALSE)</f>
        <v>#N/A</v>
      </c>
      <c r="D422" t="e">
        <f>VLOOKUP(I422,'Asset Owners and IT Custodians'!$A$1:$A$148,1,FALSE)</f>
        <v>#N/A</v>
      </c>
      <c r="E422"/>
      <c r="G422" t="s">
        <v>1469</v>
      </c>
      <c r="H422" t="s">
        <v>1478</v>
      </c>
      <c r="I422" t="s">
        <v>1635</v>
      </c>
      <c r="K422" t="s">
        <v>1798</v>
      </c>
      <c r="L422" t="s">
        <v>1472</v>
      </c>
      <c r="M422" t="s">
        <v>1473</v>
      </c>
      <c r="N422" t="s">
        <v>1476</v>
      </c>
      <c r="O422" t="s">
        <v>1477</v>
      </c>
      <c r="S422" t="s">
        <v>3419</v>
      </c>
    </row>
    <row r="423" spans="1:29" x14ac:dyDescent="0.35">
      <c r="A423" t="str" cm="1">
        <f t="array" ref="A423">_xlfn.IFS(S423=T423, S423,  ISBLANK(S423), T423, ISBLANK(T423), S423)</f>
        <v>application-business-44401</v>
      </c>
      <c r="B423" t="s">
        <v>633</v>
      </c>
      <c r="C423" t="e">
        <f>VLOOKUP(H423,'Asset Owners and IT Custodians'!$A$1:$A$148,1,FALSE)</f>
        <v>#N/A</v>
      </c>
      <c r="D423" t="e">
        <f>VLOOKUP(I423,'Asset Owners and IT Custodians'!$A$1:$A$148,1,FALSE)</f>
        <v>#N/A</v>
      </c>
      <c r="E423"/>
      <c r="F423" t="s">
        <v>4019</v>
      </c>
      <c r="G423" t="s">
        <v>1469</v>
      </c>
      <c r="H423" t="s">
        <v>1519</v>
      </c>
      <c r="I423" t="s">
        <v>1552</v>
      </c>
      <c r="K423" t="s">
        <v>2022</v>
      </c>
      <c r="L423" t="s">
        <v>1472</v>
      </c>
      <c r="M423" t="s">
        <v>1473</v>
      </c>
      <c r="N423" t="s">
        <v>1476</v>
      </c>
      <c r="O423" t="s">
        <v>1477</v>
      </c>
      <c r="P423" t="s">
        <v>2233</v>
      </c>
      <c r="S423" t="s">
        <v>2821</v>
      </c>
    </row>
    <row r="424" spans="1:29" x14ac:dyDescent="0.35">
      <c r="A424" t="str" cm="1">
        <f t="array" ref="A424">_xlfn.IFS(S424=T424, S424,  ISBLANK(S424), T424, ISBLANK(T424), S424)</f>
        <v>90683f5bdb99d818eb7a83305b96199f</v>
      </c>
      <c r="B424" t="s">
        <v>1374</v>
      </c>
      <c r="C424" t="str">
        <f>VLOOKUP(H424,'Asset Owners and IT Custodians'!$A$1:$A$148,1,FALSE)</f>
        <v>Anurag Mishra</v>
      </c>
      <c r="D424" t="str">
        <f>VLOOKUP(I424,'Asset Owners and IT Custodians'!$A$1:$A$148,1,FALSE)</f>
        <v>Niels Mooijer</v>
      </c>
      <c r="E424"/>
      <c r="F424" t="s">
        <v>4111</v>
      </c>
      <c r="G424" t="s">
        <v>1470</v>
      </c>
      <c r="H424" t="s">
        <v>1631</v>
      </c>
      <c r="I424" t="s">
        <v>1727</v>
      </c>
      <c r="J424" t="s">
        <v>3607</v>
      </c>
      <c r="K424" t="s">
        <v>1960</v>
      </c>
      <c r="L424" t="s">
        <v>1472</v>
      </c>
      <c r="M424" t="s">
        <v>1473</v>
      </c>
      <c r="N424" t="s">
        <v>1476</v>
      </c>
      <c r="O424" t="s">
        <v>1477</v>
      </c>
      <c r="S424" t="s">
        <v>3518</v>
      </c>
      <c r="T424" t="s">
        <v>3518</v>
      </c>
      <c r="U424" t="s">
        <v>3607</v>
      </c>
      <c r="V424" t="s">
        <v>1727</v>
      </c>
      <c r="X424" t="s">
        <v>3772</v>
      </c>
      <c r="Y424" t="s">
        <v>3781</v>
      </c>
      <c r="Z424" t="s">
        <v>3917</v>
      </c>
      <c r="AA424" t="s">
        <v>3919</v>
      </c>
      <c r="AB424" t="s">
        <v>3950</v>
      </c>
    </row>
    <row r="425" spans="1:29" x14ac:dyDescent="0.35">
      <c r="A425" t="str" cm="1">
        <f t="array" ref="A425">_xlfn.IFS(S425=T425, S425,  ISBLANK(S425), T425, ISBLANK(T425), S425)</f>
        <v>2618a3fbdb094410286838dffe9619bf</v>
      </c>
      <c r="B425" t="s">
        <v>564</v>
      </c>
      <c r="C425" t="str">
        <f>VLOOKUP(H425,'Asset Owners and IT Custodians'!$A$1:$A$148,1,FALSE)</f>
        <v>Tine Puttenaers</v>
      </c>
      <c r="D425" t="e">
        <f>VLOOKUP(I425,'Asset Owners and IT Custodians'!$A$1:$A$148,1,FALSE)</f>
        <v>#N/A</v>
      </c>
      <c r="E425"/>
      <c r="G425" t="s">
        <v>1469</v>
      </c>
      <c r="H425" t="s">
        <v>1531</v>
      </c>
      <c r="I425" t="s">
        <v>1690</v>
      </c>
      <c r="K425" t="s">
        <v>2007</v>
      </c>
      <c r="L425" t="s">
        <v>1472</v>
      </c>
      <c r="M425" t="s">
        <v>1473</v>
      </c>
      <c r="N425" t="s">
        <v>1476</v>
      </c>
      <c r="O425" t="s">
        <v>1477</v>
      </c>
      <c r="P425" t="s">
        <v>2237</v>
      </c>
      <c r="S425" t="s">
        <v>2759</v>
      </c>
    </row>
    <row r="426" spans="1:29" x14ac:dyDescent="0.35">
      <c r="A426" t="str" cm="1">
        <f t="array" ref="A426">_xlfn.IFS(S426=T426, S426,  ISBLANK(S426), T426, ISBLANK(T426), S426)</f>
        <v>application-support-43020</v>
      </c>
      <c r="B426" t="s">
        <v>674</v>
      </c>
      <c r="C426" t="str">
        <f>VLOOKUP(H426,'Asset Owners and IT Custodians'!$A$1:$A$148,1,FALSE)</f>
        <v>Tine Puttenaers</v>
      </c>
      <c r="D426" t="e">
        <f>VLOOKUP(I426,'Asset Owners and IT Custodians'!$A$1:$A$148,1,FALSE)</f>
        <v>#N/A</v>
      </c>
      <c r="E426"/>
      <c r="G426" t="s">
        <v>1469</v>
      </c>
      <c r="H426" t="s">
        <v>1531</v>
      </c>
      <c r="I426" t="s">
        <v>1690</v>
      </c>
      <c r="K426" t="s">
        <v>2007</v>
      </c>
      <c r="L426" t="s">
        <v>1472</v>
      </c>
      <c r="M426" t="s">
        <v>1473</v>
      </c>
      <c r="N426" t="s">
        <v>1476</v>
      </c>
      <c r="O426" t="s">
        <v>1477</v>
      </c>
      <c r="P426" t="s">
        <v>2237</v>
      </c>
      <c r="S426" t="s">
        <v>2862</v>
      </c>
    </row>
    <row r="427" spans="1:29" x14ac:dyDescent="0.35">
      <c r="A427" t="str" cm="1">
        <f t="array" ref="A427">_xlfn.IFS(S427=T427, S427,  ISBLANK(S427), T427, ISBLANK(T427), S427)</f>
        <v>application-support-1684614</v>
      </c>
      <c r="B427" t="s">
        <v>66</v>
      </c>
      <c r="C427" t="e">
        <f>VLOOKUP(H427,'Asset Owners and IT Custodians'!$A$1:$A$148,1,FALSE)</f>
        <v>#N/A</v>
      </c>
      <c r="D427" t="e">
        <f>VLOOKUP(I427,'Asset Owners and IT Custodians'!$A$1:$A$148,1,FALSE)</f>
        <v>#N/A</v>
      </c>
      <c r="E427"/>
      <c r="F427" t="s">
        <v>4019</v>
      </c>
      <c r="G427" t="s">
        <v>1469</v>
      </c>
      <c r="H427" t="s">
        <v>1509</v>
      </c>
      <c r="I427" t="s">
        <v>1647</v>
      </c>
      <c r="K427" t="s">
        <v>1813</v>
      </c>
      <c r="L427" t="s">
        <v>1472</v>
      </c>
      <c r="M427" t="s">
        <v>1473</v>
      </c>
      <c r="N427" t="s">
        <v>1476</v>
      </c>
      <c r="O427" t="s">
        <v>1477</v>
      </c>
      <c r="S427" t="s">
        <v>2305</v>
      </c>
    </row>
    <row r="428" spans="1:29" x14ac:dyDescent="0.35">
      <c r="A428" t="str" cm="1">
        <f t="array" ref="A428">_xlfn.IFS(S428=T428, S428,  ISBLANK(S428), T428, ISBLANK(T428), S428)</f>
        <v>04634ec1dbf68c100ecefd961d96198e</v>
      </c>
      <c r="B428" t="s">
        <v>247</v>
      </c>
      <c r="C428" t="e">
        <f>VLOOKUP(H428,'Asset Owners and IT Custodians'!$A$1:$A$148,1,FALSE)</f>
        <v>#N/A</v>
      </c>
      <c r="D428" t="e">
        <f>VLOOKUP(I428,'Asset Owners and IT Custodians'!$A$1:$A$148,1,FALSE)</f>
        <v>#N/A</v>
      </c>
      <c r="E428"/>
      <c r="G428" t="s">
        <v>1469</v>
      </c>
      <c r="H428" t="s">
        <v>1557</v>
      </c>
      <c r="I428" t="s">
        <v>1676</v>
      </c>
      <c r="K428" t="s">
        <v>1864</v>
      </c>
      <c r="L428" t="s">
        <v>1472</v>
      </c>
      <c r="M428" t="s">
        <v>1473</v>
      </c>
      <c r="N428" t="s">
        <v>1476</v>
      </c>
      <c r="O428" t="s">
        <v>1477</v>
      </c>
      <c r="S428" t="s">
        <v>2472</v>
      </c>
    </row>
    <row r="429" spans="1:29" x14ac:dyDescent="0.35">
      <c r="A429" t="str" cm="1">
        <f t="array" ref="A429">_xlfn.IFS(S429=T429, S429,  ISBLANK(S429), T429, ISBLANK(T429), S429)</f>
        <v>61bbbdc1db3e0050bfa9b34ffe961922</v>
      </c>
      <c r="B429" t="s">
        <v>190</v>
      </c>
      <c r="C429" t="e">
        <f>VLOOKUP(H429,'Asset Owners and IT Custodians'!$A$1:$A$148,1,FALSE)</f>
        <v>#N/A</v>
      </c>
      <c r="D429" t="e">
        <f>VLOOKUP(I429,'Asset Owners and IT Custodians'!$A$1:$A$148,1,FALSE)</f>
        <v>#N/A</v>
      </c>
      <c r="E429"/>
      <c r="G429" t="s">
        <v>1469</v>
      </c>
      <c r="H429" t="s">
        <v>1505</v>
      </c>
      <c r="I429" t="s">
        <v>1661</v>
      </c>
      <c r="K429" t="s">
        <v>1829</v>
      </c>
      <c r="L429" t="s">
        <v>1472</v>
      </c>
      <c r="M429" t="s">
        <v>1473</v>
      </c>
      <c r="N429" t="s">
        <v>1476</v>
      </c>
      <c r="O429" t="s">
        <v>1477</v>
      </c>
      <c r="S429" t="s">
        <v>2420</v>
      </c>
    </row>
    <row r="430" spans="1:29" x14ac:dyDescent="0.35">
      <c r="A430" t="str" cm="1">
        <f t="array" ref="A430">_xlfn.IFS(S430=T430, S430,  ISBLANK(S430), T430, ISBLANK(T430), S430)</f>
        <v>65e72a1c1b682918a32e6421b24bcbbb</v>
      </c>
      <c r="B430" t="s">
        <v>472</v>
      </c>
      <c r="C430" t="e">
        <f>VLOOKUP(H430,'Asset Owners and IT Custodians'!$A$1:$A$148,1,FALSE)</f>
        <v>#N/A</v>
      </c>
      <c r="D430" t="e">
        <f>VLOOKUP(I430,'Asset Owners and IT Custodians'!$A$1:$A$148,1,FALSE)</f>
        <v>#N/A</v>
      </c>
      <c r="E430"/>
      <c r="G430" t="s">
        <v>1469</v>
      </c>
      <c r="H430" t="s">
        <v>1483</v>
      </c>
      <c r="I430" t="s">
        <v>1640</v>
      </c>
      <c r="K430" t="s">
        <v>1843</v>
      </c>
      <c r="L430" t="s">
        <v>1472</v>
      </c>
      <c r="M430" t="s">
        <v>1473</v>
      </c>
      <c r="N430" t="s">
        <v>1476</v>
      </c>
      <c r="O430" t="s">
        <v>1477</v>
      </c>
      <c r="P430" t="s">
        <v>2260</v>
      </c>
      <c r="S430" t="s">
        <v>2680</v>
      </c>
    </row>
    <row r="431" spans="1:29" x14ac:dyDescent="0.35">
      <c r="A431" t="str" cm="1">
        <f t="array" ref="A431">_xlfn.IFS(S431=T431, S431,  ISBLANK(S431), T431, ISBLANK(T431), S431)</f>
        <v>e2adb25e1b9511d0e527b246464bcbc4</v>
      </c>
      <c r="B431" t="s">
        <v>1422</v>
      </c>
      <c r="C431" t="e">
        <f>VLOOKUP(H431,'Asset Owners and IT Custodians'!$A$1:$A$148,1,FALSE)</f>
        <v>#N/A</v>
      </c>
      <c r="D431" t="e">
        <f>VLOOKUP(I431,'Asset Owners and IT Custodians'!$A$1:$A$148,1,FALSE)</f>
        <v>#N/A</v>
      </c>
      <c r="E431"/>
      <c r="F431" t="s">
        <v>4019</v>
      </c>
      <c r="G431" t="s">
        <v>1469</v>
      </c>
      <c r="H431" t="s">
        <v>1480</v>
      </c>
      <c r="I431" t="s">
        <v>1685</v>
      </c>
      <c r="K431" t="s">
        <v>2016</v>
      </c>
      <c r="L431" t="s">
        <v>1472</v>
      </c>
      <c r="M431" t="s">
        <v>1473</v>
      </c>
      <c r="N431" t="s">
        <v>1476</v>
      </c>
      <c r="O431" t="s">
        <v>1477</v>
      </c>
      <c r="P431" t="s">
        <v>2212</v>
      </c>
      <c r="S431" t="s">
        <v>3562</v>
      </c>
    </row>
    <row r="432" spans="1:29" x14ac:dyDescent="0.35">
      <c r="A432" t="str" cm="1">
        <f t="array" ref="A432">_xlfn.IFS(S432=T432, S432,  ISBLANK(S432), T432, ISBLANK(T432), S432)</f>
        <v>application-support-621384</v>
      </c>
      <c r="B432" t="s">
        <v>84</v>
      </c>
      <c r="C432" t="e">
        <f>VLOOKUP(H432,'Asset Owners and IT Custodians'!$A$1:$A$148,1,FALSE)</f>
        <v>#N/A</v>
      </c>
      <c r="D432" t="e">
        <f>VLOOKUP(I432,'Asset Owners and IT Custodians'!$A$1:$A$148,1,FALSE)</f>
        <v>#N/A</v>
      </c>
      <c r="E432"/>
      <c r="G432" t="s">
        <v>1469</v>
      </c>
      <c r="H432" t="s">
        <v>1483</v>
      </c>
      <c r="I432" t="s">
        <v>1640</v>
      </c>
      <c r="K432" t="s">
        <v>1843</v>
      </c>
      <c r="L432" t="s">
        <v>1472</v>
      </c>
      <c r="M432" t="s">
        <v>1473</v>
      </c>
      <c r="N432" t="s">
        <v>1476</v>
      </c>
      <c r="O432" t="s">
        <v>1477</v>
      </c>
      <c r="P432" t="s">
        <v>2215</v>
      </c>
      <c r="S432" t="s">
        <v>2321</v>
      </c>
    </row>
    <row r="433" spans="1:30" x14ac:dyDescent="0.35">
      <c r="A433" t="str" cm="1">
        <f t="array" ref="A433">_xlfn.IFS(S433=T433, S433,  ISBLANK(S433), T433, ISBLANK(T433), S433)</f>
        <v>application-support-1027399</v>
      </c>
      <c r="B433" t="s">
        <v>1219</v>
      </c>
      <c r="C433" t="e">
        <f>VLOOKUP(H433,'Asset Owners and IT Custodians'!$A$1:$A$148,1,FALSE)</f>
        <v>#N/A</v>
      </c>
      <c r="D433" t="e">
        <f>VLOOKUP(I433,'Asset Owners and IT Custodians'!$A$1:$A$148,1,FALSE)</f>
        <v>#N/A</v>
      </c>
      <c r="E433"/>
      <c r="G433" t="s">
        <v>1469</v>
      </c>
      <c r="H433" t="s">
        <v>1483</v>
      </c>
      <c r="I433" t="s">
        <v>1640</v>
      </c>
      <c r="K433" t="s">
        <v>1843</v>
      </c>
      <c r="L433" t="s">
        <v>1472</v>
      </c>
      <c r="M433" t="s">
        <v>1473</v>
      </c>
      <c r="N433" t="s">
        <v>1476</v>
      </c>
      <c r="O433" t="s">
        <v>1477</v>
      </c>
      <c r="P433" t="s">
        <v>2215</v>
      </c>
      <c r="S433" t="s">
        <v>3373</v>
      </c>
    </row>
    <row r="434" spans="1:30" x14ac:dyDescent="0.35">
      <c r="A434" t="str" cm="1">
        <f t="array" ref="A434">_xlfn.IFS(S434=T434, S434,  ISBLANK(S434), T434, ISBLANK(T434), S434)</f>
        <v>application-business-41685</v>
      </c>
      <c r="B434" t="s">
        <v>152</v>
      </c>
      <c r="C434" t="e">
        <f>VLOOKUP(H434,'Asset Owners and IT Custodians'!$A$1:$A$148,1,FALSE)</f>
        <v>#N/A</v>
      </c>
      <c r="D434" t="e">
        <f>VLOOKUP(I434,'Asset Owners and IT Custodians'!$A$1:$A$148,1,FALSE)</f>
        <v>#N/A</v>
      </c>
      <c r="E434"/>
      <c r="F434" t="s">
        <v>4019</v>
      </c>
      <c r="G434" t="s">
        <v>1469</v>
      </c>
      <c r="H434" t="s">
        <v>1494</v>
      </c>
      <c r="I434" t="s">
        <v>1649</v>
      </c>
      <c r="K434" t="s">
        <v>1886</v>
      </c>
      <c r="L434" t="s">
        <v>1472</v>
      </c>
      <c r="M434" t="s">
        <v>1473</v>
      </c>
      <c r="N434" t="s">
        <v>1476</v>
      </c>
      <c r="O434" t="s">
        <v>1477</v>
      </c>
      <c r="P434" t="s">
        <v>2220</v>
      </c>
      <c r="S434" t="s">
        <v>2386</v>
      </c>
    </row>
    <row r="435" spans="1:30" x14ac:dyDescent="0.35">
      <c r="A435" t="str" cm="1">
        <f t="array" ref="A435">_xlfn.IFS(S435=T435, S435,  ISBLANK(S435), T435, ISBLANK(T435), S435)</f>
        <v>application-business-45594</v>
      </c>
      <c r="B435" t="s">
        <v>648</v>
      </c>
      <c r="C435" t="e">
        <f>VLOOKUP(H435,'Asset Owners and IT Custodians'!$A$1:$A$148,1,FALSE)</f>
        <v>#N/A</v>
      </c>
      <c r="D435" t="e">
        <f>VLOOKUP(I435,'Asset Owners and IT Custodians'!$A$1:$A$148,1,FALSE)</f>
        <v>#N/A</v>
      </c>
      <c r="E435"/>
      <c r="F435" t="s">
        <v>4019</v>
      </c>
      <c r="G435" t="s">
        <v>1469</v>
      </c>
      <c r="H435" t="s">
        <v>1494</v>
      </c>
      <c r="I435" t="s">
        <v>1649</v>
      </c>
      <c r="K435" t="s">
        <v>1886</v>
      </c>
      <c r="L435" t="s">
        <v>1472</v>
      </c>
      <c r="M435" t="s">
        <v>1473</v>
      </c>
      <c r="N435" t="s">
        <v>1476</v>
      </c>
      <c r="O435" t="s">
        <v>1477</v>
      </c>
      <c r="P435" t="s">
        <v>2220</v>
      </c>
      <c r="S435" t="s">
        <v>2836</v>
      </c>
    </row>
    <row r="436" spans="1:30" x14ac:dyDescent="0.35">
      <c r="A436" t="str" cm="1">
        <f t="array" ref="A436">_xlfn.IFS(S436=T436, S436,  ISBLANK(S436), T436, ISBLANK(T436), S436)</f>
        <v>application-business-33877</v>
      </c>
      <c r="B436" t="s">
        <v>1100</v>
      </c>
      <c r="C436" t="e">
        <f>VLOOKUP(H436,'Asset Owners and IT Custodians'!$A$1:$A$148,1,FALSE)</f>
        <v>#N/A</v>
      </c>
      <c r="D436" t="e">
        <f>VLOOKUP(I436,'Asset Owners and IT Custodians'!$A$1:$A$148,1,FALSE)</f>
        <v>#N/A</v>
      </c>
      <c r="E436"/>
      <c r="F436" t="s">
        <v>4019</v>
      </c>
      <c r="G436" t="s">
        <v>1469</v>
      </c>
      <c r="H436" t="s">
        <v>1494</v>
      </c>
      <c r="I436" t="s">
        <v>1649</v>
      </c>
      <c r="K436" t="s">
        <v>2087</v>
      </c>
      <c r="L436" t="s">
        <v>1472</v>
      </c>
      <c r="M436" t="s">
        <v>1473</v>
      </c>
      <c r="N436" t="s">
        <v>1476</v>
      </c>
      <c r="O436" t="s">
        <v>1477</v>
      </c>
      <c r="P436" t="s">
        <v>2220</v>
      </c>
      <c r="S436" t="s">
        <v>3264</v>
      </c>
    </row>
    <row r="437" spans="1:30" x14ac:dyDescent="0.35">
      <c r="A437" t="str" cm="1">
        <f t="array" ref="A437">_xlfn.IFS(S437=T437, S437,  ISBLANK(S437), T437, ISBLANK(T437), S437)</f>
        <v>application-business-942987</v>
      </c>
      <c r="B437" t="s">
        <v>293</v>
      </c>
      <c r="C437" t="str">
        <f>VLOOKUP(H437,'Asset Owners and IT Custodians'!$A$1:$A$148,1,FALSE)</f>
        <v>Guido Smit</v>
      </c>
      <c r="D437" t="str">
        <f>VLOOKUP(I437,'Asset Owners and IT Custodians'!$A$1:$A$148,1,FALSE)</f>
        <v>Matthias Neuner</v>
      </c>
      <c r="E437"/>
      <c r="F437" t="s">
        <v>4111</v>
      </c>
      <c r="G437" t="s">
        <v>1470</v>
      </c>
      <c r="H437" t="s">
        <v>1489</v>
      </c>
      <c r="I437" t="s">
        <v>1689</v>
      </c>
      <c r="J437" t="s">
        <v>3607</v>
      </c>
      <c r="K437" t="s">
        <v>1948</v>
      </c>
      <c r="L437" t="s">
        <v>1472</v>
      </c>
      <c r="M437" t="s">
        <v>1473</v>
      </c>
      <c r="N437" t="s">
        <v>1476</v>
      </c>
      <c r="O437" t="s">
        <v>1477</v>
      </c>
      <c r="P437" t="s">
        <v>2218</v>
      </c>
      <c r="S437" t="s">
        <v>2512</v>
      </c>
      <c r="T437" t="s">
        <v>2512</v>
      </c>
      <c r="V437" t="s">
        <v>1752</v>
      </c>
      <c r="W437" t="s">
        <v>3654</v>
      </c>
      <c r="Z437" t="s">
        <v>3917</v>
      </c>
      <c r="AA437" t="s">
        <v>3919</v>
      </c>
      <c r="AB437" t="s">
        <v>3926</v>
      </c>
    </row>
    <row r="438" spans="1:30" ht="116" x14ac:dyDescent="0.35">
      <c r="A438" t="str" cm="1">
        <f t="array" ref="A438">_xlfn.IFS(S438=T438, S438,  ISBLANK(S438), T438, ISBLANK(T438), S438)</f>
        <v>f7421269dbb7df80b83bf3651d9619f6</v>
      </c>
      <c r="B438" t="s">
        <v>359</v>
      </c>
      <c r="C438" t="str">
        <f>VLOOKUP(H438,'Asset Owners and IT Custodians'!$A$1:$A$148,1,FALSE)</f>
        <v>Emile Scheilen</v>
      </c>
      <c r="D438" t="e">
        <f>VLOOKUP(I438,'Asset Owners and IT Custodians'!$A$1:$A$148,1,FALSE)</f>
        <v>#N/A</v>
      </c>
      <c r="E438" s="3" t="s">
        <v>3824</v>
      </c>
      <c r="G438" t="s">
        <v>1470</v>
      </c>
      <c r="H438" t="s">
        <v>1506</v>
      </c>
      <c r="I438" t="s">
        <v>1732</v>
      </c>
      <c r="J438" t="s">
        <v>3608</v>
      </c>
      <c r="K438" t="s">
        <v>1976</v>
      </c>
      <c r="L438" t="s">
        <v>1472</v>
      </c>
      <c r="M438" t="s">
        <v>1473</v>
      </c>
      <c r="N438" t="s">
        <v>1476</v>
      </c>
      <c r="O438" t="s">
        <v>1477</v>
      </c>
      <c r="P438" t="s">
        <v>2228</v>
      </c>
      <c r="S438" t="s">
        <v>2574</v>
      </c>
      <c r="T438" t="s">
        <v>2574</v>
      </c>
      <c r="U438" t="s">
        <v>3608</v>
      </c>
      <c r="V438" t="s">
        <v>1708</v>
      </c>
      <c r="W438" t="s">
        <v>3694</v>
      </c>
      <c r="X438" t="s">
        <v>3774</v>
      </c>
      <c r="Y438" t="s">
        <v>3782</v>
      </c>
      <c r="Z438" t="s">
        <v>3917</v>
      </c>
      <c r="AA438" t="s">
        <v>3918</v>
      </c>
      <c r="AB438" t="s">
        <v>3944</v>
      </c>
      <c r="AC438" t="s">
        <v>3608</v>
      </c>
      <c r="AD438" t="s">
        <v>3608</v>
      </c>
    </row>
    <row r="439" spans="1:30" x14ac:dyDescent="0.35">
      <c r="A439" t="str" cm="1">
        <f t="array" ref="A439">_xlfn.IFS(S439=T439, S439,  ISBLANK(S439), T439, ISBLANK(T439), S439)</f>
        <v>application-business-33857</v>
      </c>
      <c r="B439" t="s">
        <v>864</v>
      </c>
      <c r="C439" t="e">
        <f>VLOOKUP(H439,'Asset Owners and IT Custodians'!$A$1:$A$148,1,FALSE)</f>
        <v>#N/A</v>
      </c>
      <c r="D439" t="e">
        <f>VLOOKUP(I439,'Asset Owners and IT Custodians'!$A$1:$A$148,1,FALSE)</f>
        <v>#N/A</v>
      </c>
      <c r="E439"/>
      <c r="F439" t="s">
        <v>4019</v>
      </c>
      <c r="G439" t="s">
        <v>1469</v>
      </c>
      <c r="H439" t="s">
        <v>1494</v>
      </c>
      <c r="I439" t="s">
        <v>1649</v>
      </c>
      <c r="K439" t="s">
        <v>2087</v>
      </c>
      <c r="L439" t="s">
        <v>1472</v>
      </c>
      <c r="M439" t="s">
        <v>1473</v>
      </c>
      <c r="N439" t="s">
        <v>1476</v>
      </c>
      <c r="O439" t="s">
        <v>1477</v>
      </c>
      <c r="P439" t="s">
        <v>2220</v>
      </c>
      <c r="S439" t="s">
        <v>3040</v>
      </c>
    </row>
    <row r="440" spans="1:30" x14ac:dyDescent="0.35">
      <c r="A440" t="str" cm="1">
        <f t="array" ref="A440">_xlfn.IFS(S440=T440, S440,  ISBLANK(S440), T440, ISBLANK(T440), S440)</f>
        <v>7866bc5bdbe1638c0b02f1061d9619d5</v>
      </c>
      <c r="B440" t="s">
        <v>730</v>
      </c>
      <c r="C440" t="e">
        <f>VLOOKUP(H440,'Asset Owners and IT Custodians'!$A$1:$A$148,1,FALSE)</f>
        <v>#N/A</v>
      </c>
      <c r="D440" t="e">
        <f>VLOOKUP(I440,'Asset Owners and IT Custodians'!$A$1:$A$148,1,FALSE)</f>
        <v>#N/A</v>
      </c>
      <c r="E440"/>
      <c r="F440" t="s">
        <v>4019</v>
      </c>
      <c r="G440" t="s">
        <v>1469</v>
      </c>
      <c r="H440" t="s">
        <v>1494</v>
      </c>
      <c r="I440" t="s">
        <v>1649</v>
      </c>
      <c r="K440" t="s">
        <v>2087</v>
      </c>
      <c r="L440" t="s">
        <v>1472</v>
      </c>
      <c r="M440" t="s">
        <v>1473</v>
      </c>
      <c r="N440" t="s">
        <v>1476</v>
      </c>
      <c r="O440" t="s">
        <v>1477</v>
      </c>
      <c r="P440" t="s">
        <v>2220</v>
      </c>
      <c r="S440" t="s">
        <v>2916</v>
      </c>
    </row>
    <row r="441" spans="1:30" x14ac:dyDescent="0.35">
      <c r="A441" t="str" cm="1">
        <f t="array" ref="A441">_xlfn.IFS(S441=T441, S441,  ISBLANK(S441), T441, ISBLANK(T441), S441)</f>
        <v>5efde028db0a4418de1bf3b31d96195c</v>
      </c>
      <c r="B441" t="s">
        <v>398</v>
      </c>
      <c r="C441" t="e">
        <f>VLOOKUP(H441,'Asset Owners and IT Custodians'!$A$1:$A$148,1,FALSE)</f>
        <v>#N/A</v>
      </c>
      <c r="D441" t="e">
        <f>VLOOKUP(I441,'Asset Owners and IT Custodians'!$A$1:$A$148,1,FALSE)</f>
        <v>#N/A</v>
      </c>
      <c r="E441"/>
      <c r="G441" t="s">
        <v>1469</v>
      </c>
      <c r="H441" t="s">
        <v>1505</v>
      </c>
      <c r="I441" t="s">
        <v>1739</v>
      </c>
      <c r="K441" t="s">
        <v>1829</v>
      </c>
      <c r="L441" t="s">
        <v>1472</v>
      </c>
      <c r="M441" t="s">
        <v>1473</v>
      </c>
      <c r="N441" t="s">
        <v>1476</v>
      </c>
      <c r="O441" t="s">
        <v>1477</v>
      </c>
      <c r="P441" t="s">
        <v>2257</v>
      </c>
      <c r="S441" t="s">
        <v>2609</v>
      </c>
    </row>
    <row r="442" spans="1:30" x14ac:dyDescent="0.35">
      <c r="A442" t="str" cm="1">
        <f t="array" ref="A442">_xlfn.IFS(S442=T442, S442,  ISBLANK(S442), T442, ISBLANK(T442), S442)</f>
        <v>application-business-1065216</v>
      </c>
      <c r="B442" t="s">
        <v>580</v>
      </c>
      <c r="C442" t="e">
        <f>VLOOKUP(H442,'Asset Owners and IT Custodians'!$A$1:$A$148,1,FALSE)</f>
        <v>#N/A</v>
      </c>
      <c r="D442" t="e">
        <f>VLOOKUP(I442,'Asset Owners and IT Custodians'!$A$1:$A$148,1,FALSE)</f>
        <v>#N/A</v>
      </c>
      <c r="E442"/>
      <c r="F442" t="s">
        <v>4019</v>
      </c>
      <c r="G442" t="s">
        <v>1469</v>
      </c>
      <c r="H442" t="s">
        <v>1494</v>
      </c>
      <c r="I442" t="s">
        <v>1649</v>
      </c>
      <c r="K442" t="s">
        <v>1886</v>
      </c>
      <c r="L442" t="s">
        <v>1472</v>
      </c>
      <c r="M442" t="s">
        <v>1473</v>
      </c>
      <c r="N442" t="s">
        <v>1476</v>
      </c>
      <c r="O442" t="s">
        <v>1477</v>
      </c>
      <c r="P442" t="s">
        <v>2220</v>
      </c>
      <c r="S442" t="s">
        <v>2775</v>
      </c>
    </row>
    <row r="443" spans="1:30" ht="29" x14ac:dyDescent="0.35">
      <c r="A443" t="str" cm="1">
        <f t="array" ref="A443">_xlfn.IFS(S443=T443, S443,  ISBLANK(S443), T443, ISBLANK(T443), S443)</f>
        <v>application-business-424661</v>
      </c>
      <c r="B443" t="s">
        <v>1062</v>
      </c>
      <c r="C443" t="str">
        <f>VLOOKUP(H443,'Asset Owners and IT Custodians'!$A$1:$A$148,1,FALSE)</f>
        <v>Jordy van der Vliet</v>
      </c>
      <c r="D443" t="e">
        <f>VLOOKUP(I443,'Asset Owners and IT Custodians'!$A$1:$A$148,1,FALSE)</f>
        <v>#N/A</v>
      </c>
      <c r="E443" s="3" t="s">
        <v>3885</v>
      </c>
      <c r="G443" t="s">
        <v>1470</v>
      </c>
      <c r="H443" t="s">
        <v>1565</v>
      </c>
      <c r="I443" t="s">
        <v>1672</v>
      </c>
      <c r="J443" t="s">
        <v>3607</v>
      </c>
      <c r="K443" t="s">
        <v>1847</v>
      </c>
      <c r="L443" t="s">
        <v>1472</v>
      </c>
      <c r="M443" t="s">
        <v>1473</v>
      </c>
      <c r="N443" t="s">
        <v>1476</v>
      </c>
      <c r="O443" t="s">
        <v>1477</v>
      </c>
      <c r="P443" t="s">
        <v>2251</v>
      </c>
      <c r="S443" t="s">
        <v>3228</v>
      </c>
      <c r="T443" t="s">
        <v>3228</v>
      </c>
      <c r="U443" t="s">
        <v>3609</v>
      </c>
      <c r="Z443" t="s">
        <v>3917</v>
      </c>
      <c r="AA443" t="s">
        <v>3919</v>
      </c>
      <c r="AB443" t="s">
        <v>3936</v>
      </c>
    </row>
    <row r="444" spans="1:30" x14ac:dyDescent="0.35">
      <c r="A444" t="str" cm="1">
        <f t="array" ref="A444">_xlfn.IFS(S444=T444, S444,  ISBLANK(S444), T444, ISBLANK(T444), S444)</f>
        <v>application-business-34183</v>
      </c>
      <c r="B444" t="s">
        <v>1033</v>
      </c>
      <c r="C444" t="e">
        <f>VLOOKUP(H444,'Asset Owners and IT Custodians'!$A$1:$A$148,1,FALSE)</f>
        <v>#N/A</v>
      </c>
      <c r="D444" t="e">
        <f>VLOOKUP(I444,'Asset Owners and IT Custodians'!$A$1:$A$148,1,FALSE)</f>
        <v>#N/A</v>
      </c>
      <c r="E444"/>
      <c r="F444" t="s">
        <v>4019</v>
      </c>
      <c r="G444" t="s">
        <v>1469</v>
      </c>
      <c r="H444" t="s">
        <v>1496</v>
      </c>
      <c r="I444" t="s">
        <v>1654</v>
      </c>
      <c r="K444" t="s">
        <v>1820</v>
      </c>
      <c r="L444" t="s">
        <v>1472</v>
      </c>
      <c r="M444" t="s">
        <v>1473</v>
      </c>
      <c r="N444" t="s">
        <v>1476</v>
      </c>
      <c r="O444" t="s">
        <v>1477</v>
      </c>
      <c r="P444" t="s">
        <v>2223</v>
      </c>
      <c r="S444" t="s">
        <v>3201</v>
      </c>
    </row>
    <row r="445" spans="1:30" x14ac:dyDescent="0.35">
      <c r="A445" t="str" cm="1">
        <f t="array" ref="A445">_xlfn.IFS(S445=T445, S445,  ISBLANK(S445), T445, ISBLANK(T445), S445)</f>
        <v>885f3f3edbba9810c1b60342f39619d3</v>
      </c>
      <c r="B445" t="s">
        <v>686</v>
      </c>
      <c r="C445" t="e">
        <f>VLOOKUP(H445,'Asset Owners and IT Custodians'!$A$1:$A$148,1,FALSE)</f>
        <v>#N/A</v>
      </c>
      <c r="D445" t="e">
        <f>VLOOKUP(I445,'Asset Owners and IT Custodians'!$A$1:$A$148,1,FALSE)</f>
        <v>#N/A</v>
      </c>
      <c r="E445"/>
      <c r="G445" t="s">
        <v>1469</v>
      </c>
      <c r="H445" t="s">
        <v>1508</v>
      </c>
      <c r="I445" t="s">
        <v>1675</v>
      </c>
      <c r="K445" t="s">
        <v>1814</v>
      </c>
      <c r="L445" t="s">
        <v>1472</v>
      </c>
      <c r="M445" t="s">
        <v>1473</v>
      </c>
      <c r="N445" t="s">
        <v>1476</v>
      </c>
      <c r="O445" t="s">
        <v>1477</v>
      </c>
      <c r="S445" t="s">
        <v>2873</v>
      </c>
    </row>
    <row r="446" spans="1:30" x14ac:dyDescent="0.35">
      <c r="A446" cm="1">
        <f t="array" ref="A446">_xlfn.IFS(S446=T446, S446,  ISBLANK(S446), T446, ISBLANK(T446), S446)</f>
        <v>0</v>
      </c>
      <c r="B446" t="s">
        <v>1318</v>
      </c>
      <c r="C446" t="str">
        <f>VLOOKUP(H446,'Asset Owners and IT Custodians'!$A$1:$A$148,1,FALSE)</f>
        <v>Emile Scheilen</v>
      </c>
      <c r="D446" t="str">
        <f>VLOOKUP(I446,'Asset Owners and IT Custodians'!$A$1:$A$148,1,FALSE)</f>
        <v>Michel Tetteroo</v>
      </c>
      <c r="E446" s="3" t="s">
        <v>3887</v>
      </c>
      <c r="F446" t="s">
        <v>4027</v>
      </c>
      <c r="G446" t="s">
        <v>1471</v>
      </c>
      <c r="H446" t="s">
        <v>1506</v>
      </c>
      <c r="I446" t="s">
        <v>1708</v>
      </c>
      <c r="J446" t="s">
        <v>3607</v>
      </c>
      <c r="K446" t="s">
        <v>2153</v>
      </c>
      <c r="L446" t="s">
        <v>1472</v>
      </c>
      <c r="M446" t="s">
        <v>1473</v>
      </c>
      <c r="N446" t="s">
        <v>1476</v>
      </c>
      <c r="O446" t="s">
        <v>1477</v>
      </c>
      <c r="U446" t="s">
        <v>3607</v>
      </c>
      <c r="V446" t="s">
        <v>1708</v>
      </c>
      <c r="Z446" t="s">
        <v>3917</v>
      </c>
      <c r="AA446" t="s">
        <v>3919</v>
      </c>
      <c r="AB446" t="s">
        <v>3944</v>
      </c>
    </row>
    <row r="447" spans="1:30" x14ac:dyDescent="0.35">
      <c r="A447" t="str" cm="1">
        <f t="array" ref="A447">_xlfn.IFS(S447=T447, S447,  ISBLANK(S447), T447, ISBLANK(T447), S447)</f>
        <v>application-business-33827</v>
      </c>
      <c r="B447" t="s">
        <v>894</v>
      </c>
      <c r="C447" t="e">
        <f>VLOOKUP(H447,'Asset Owners and IT Custodians'!$A$1:$A$148,1,FALSE)</f>
        <v>#N/A</v>
      </c>
      <c r="D447" t="e">
        <f>VLOOKUP(I447,'Asset Owners and IT Custodians'!$A$1:$A$148,1,FALSE)</f>
        <v>#N/A</v>
      </c>
      <c r="E447"/>
      <c r="F447" t="s">
        <v>4019</v>
      </c>
      <c r="G447" t="s">
        <v>1469</v>
      </c>
      <c r="H447" t="s">
        <v>1494</v>
      </c>
      <c r="I447" t="s">
        <v>1649</v>
      </c>
      <c r="K447" t="s">
        <v>1815</v>
      </c>
      <c r="L447" t="s">
        <v>1472</v>
      </c>
      <c r="M447" t="s">
        <v>1473</v>
      </c>
      <c r="N447" t="s">
        <v>1476</v>
      </c>
      <c r="O447" t="s">
        <v>1477</v>
      </c>
      <c r="P447" t="s">
        <v>2220</v>
      </c>
      <c r="S447" t="s">
        <v>3069</v>
      </c>
    </row>
    <row r="448" spans="1:30" x14ac:dyDescent="0.35">
      <c r="A448" t="str" cm="1">
        <f t="array" ref="A448">_xlfn.IFS(S448=T448, S448,  ISBLANK(S448), T448, ISBLANK(T448), S448)</f>
        <v>application-business-1154905</v>
      </c>
      <c r="B448" t="s">
        <v>842</v>
      </c>
      <c r="C448" t="str">
        <f>VLOOKUP(H448,'Asset Owners and IT Custodians'!$A$1:$A$148,1,FALSE)</f>
        <v>Ramon Riedijk</v>
      </c>
      <c r="D448" t="e">
        <f>VLOOKUP(I448,'Asset Owners and IT Custodians'!$A$1:$A$148,1,FALSE)</f>
        <v>#N/A</v>
      </c>
      <c r="E448" s="3" t="s">
        <v>3870</v>
      </c>
      <c r="G448" t="s">
        <v>1470</v>
      </c>
      <c r="H448" t="s">
        <v>1490</v>
      </c>
      <c r="I448" t="s">
        <v>1759</v>
      </c>
      <c r="J448" t="s">
        <v>3608</v>
      </c>
      <c r="K448" t="s">
        <v>2018</v>
      </c>
      <c r="L448" t="s">
        <v>1472</v>
      </c>
      <c r="M448" t="s">
        <v>1473</v>
      </c>
      <c r="N448" t="s">
        <v>1476</v>
      </c>
      <c r="O448" t="s">
        <v>1477</v>
      </c>
      <c r="P448" t="s">
        <v>2219</v>
      </c>
      <c r="S448" t="s">
        <v>3021</v>
      </c>
      <c r="T448" t="s">
        <v>3021</v>
      </c>
      <c r="U448" t="s">
        <v>3607</v>
      </c>
      <c r="V448" t="s">
        <v>3633</v>
      </c>
      <c r="W448" t="s">
        <v>1594</v>
      </c>
      <c r="X448" t="s">
        <v>3779</v>
      </c>
      <c r="Y448" t="s">
        <v>3781</v>
      </c>
      <c r="Z448" t="s">
        <v>3917</v>
      </c>
      <c r="AA448" t="s">
        <v>3919</v>
      </c>
      <c r="AB448" t="s">
        <v>3941</v>
      </c>
    </row>
    <row r="449" spans="1:30" x14ac:dyDescent="0.35">
      <c r="A449" t="str" cm="1">
        <f t="array" ref="A449">_xlfn.IFS(S449=T449, S449,  ISBLANK(S449), T449, ISBLANK(T449), S449)</f>
        <v>56d8422ddb9d4f40eb6370600f9619c2</v>
      </c>
      <c r="B449" t="s">
        <v>268</v>
      </c>
      <c r="C449" t="e">
        <f>VLOOKUP(H449,'Asset Owners and IT Custodians'!$A$1:$A$148,1,FALSE)</f>
        <v>#N/A</v>
      </c>
      <c r="D449" t="e">
        <f>VLOOKUP(I449,'Asset Owners and IT Custodians'!$A$1:$A$148,1,FALSE)</f>
        <v>#N/A</v>
      </c>
      <c r="E449"/>
      <c r="G449" t="s">
        <v>1469</v>
      </c>
      <c r="H449" t="s">
        <v>1530</v>
      </c>
      <c r="I449" t="s">
        <v>1640</v>
      </c>
      <c r="K449" t="s">
        <v>1941</v>
      </c>
      <c r="L449" t="s">
        <v>1472</v>
      </c>
      <c r="M449" t="s">
        <v>1473</v>
      </c>
      <c r="N449" t="s">
        <v>1476</v>
      </c>
      <c r="O449" t="s">
        <v>1477</v>
      </c>
      <c r="P449" t="s">
        <v>2236</v>
      </c>
      <c r="S449" t="s">
        <v>2492</v>
      </c>
    </row>
    <row r="450" spans="1:30" x14ac:dyDescent="0.35">
      <c r="A450" cm="1">
        <f t="array" ref="A450">_xlfn.IFS(S450=T450, S450,  ISBLANK(S450), T450, ISBLANK(T450), S450)</f>
        <v>0</v>
      </c>
      <c r="B450" t="s">
        <v>494</v>
      </c>
      <c r="C450" t="str">
        <f>VLOOKUP(H450,'Asset Owners and IT Custodians'!$A$1:$A$148,1,FALSE)</f>
        <v>Ramon Riedijk</v>
      </c>
      <c r="D450" t="str">
        <f>VLOOKUP(I450,'Asset Owners and IT Custodians'!$A$1:$A$148,1,FALSE)</f>
        <v>Vincent van den Houten</v>
      </c>
      <c r="E450"/>
      <c r="F450" t="s">
        <v>4056</v>
      </c>
      <c r="G450" t="s">
        <v>1471</v>
      </c>
      <c r="H450" t="s">
        <v>1490</v>
      </c>
      <c r="I450" t="s">
        <v>1750</v>
      </c>
      <c r="J450" t="s">
        <v>3607</v>
      </c>
      <c r="K450" t="s">
        <v>2018</v>
      </c>
      <c r="L450" t="s">
        <v>1472</v>
      </c>
      <c r="M450" t="s">
        <v>1473</v>
      </c>
      <c r="N450" t="s">
        <v>1476</v>
      </c>
      <c r="O450" t="s">
        <v>1477</v>
      </c>
      <c r="U450" t="s">
        <v>3607</v>
      </c>
      <c r="V450" t="s">
        <v>3633</v>
      </c>
      <c r="W450" t="s">
        <v>1594</v>
      </c>
      <c r="X450" t="s">
        <v>3779</v>
      </c>
      <c r="Y450" t="s">
        <v>3781</v>
      </c>
      <c r="Z450" t="s">
        <v>3917</v>
      </c>
      <c r="AA450" t="s">
        <v>3919</v>
      </c>
      <c r="AB450" t="s">
        <v>3941</v>
      </c>
    </row>
    <row r="451" spans="1:30" x14ac:dyDescent="0.35">
      <c r="A451" t="str" cm="1">
        <f t="array" ref="A451">_xlfn.IFS(S451=T451, S451,  ISBLANK(S451), T451, ISBLANK(T451), S451)</f>
        <v>application-business-1281932</v>
      </c>
      <c r="B451" t="s">
        <v>161</v>
      </c>
      <c r="C451" t="str">
        <f>VLOOKUP(H451,'Asset Owners and IT Custodians'!$A$1:$A$148,1,FALSE)</f>
        <v>Rik-Jan van Bree</v>
      </c>
      <c r="D451" t="e">
        <f>VLOOKUP(I451,'Asset Owners and IT Custodians'!$A$1:$A$148,1,FALSE)</f>
        <v>#N/A</v>
      </c>
      <c r="E451"/>
      <c r="G451" t="s">
        <v>1470</v>
      </c>
      <c r="H451" t="s">
        <v>1503</v>
      </c>
      <c r="I451" t="s">
        <v>1705</v>
      </c>
      <c r="J451" t="s">
        <v>3607</v>
      </c>
      <c r="K451" t="s">
        <v>1893</v>
      </c>
      <c r="L451" t="s">
        <v>1472</v>
      </c>
      <c r="M451" t="s">
        <v>1473</v>
      </c>
      <c r="N451" t="s">
        <v>1476</v>
      </c>
      <c r="O451" t="s">
        <v>1477</v>
      </c>
      <c r="P451" t="s">
        <v>2226</v>
      </c>
      <c r="S451" t="s">
        <v>2394</v>
      </c>
      <c r="T451" t="s">
        <v>2394</v>
      </c>
      <c r="U451" t="s">
        <v>3607</v>
      </c>
      <c r="V451" t="s">
        <v>3615</v>
      </c>
      <c r="W451" t="s">
        <v>3670</v>
      </c>
      <c r="Z451" t="s">
        <v>3917</v>
      </c>
      <c r="AA451" t="s">
        <v>3919</v>
      </c>
      <c r="AB451" t="s">
        <v>3933</v>
      </c>
    </row>
    <row r="452" spans="1:30" x14ac:dyDescent="0.35">
      <c r="A452" t="str" cm="1">
        <f t="array" ref="A452">_xlfn.IFS(S452=T452, S452,  ISBLANK(S452), T452, ISBLANK(T452), S452)</f>
        <v>application-support-1701127</v>
      </c>
      <c r="B452" t="s">
        <v>102</v>
      </c>
      <c r="C452" t="e">
        <f>VLOOKUP(H452,'Asset Owners and IT Custodians'!$A$1:$A$148,1,FALSE)</f>
        <v>#N/A</v>
      </c>
      <c r="D452" t="e">
        <f>VLOOKUP(I452,'Asset Owners and IT Custodians'!$A$1:$A$148,1,FALSE)</f>
        <v>#N/A</v>
      </c>
      <c r="E452"/>
      <c r="F452" t="s">
        <v>4019</v>
      </c>
      <c r="G452" t="s">
        <v>1469</v>
      </c>
      <c r="H452" t="s">
        <v>1496</v>
      </c>
      <c r="I452" t="s">
        <v>1660</v>
      </c>
      <c r="K452" t="s">
        <v>1818</v>
      </c>
      <c r="L452" t="s">
        <v>1472</v>
      </c>
      <c r="M452" t="s">
        <v>1473</v>
      </c>
      <c r="N452" t="s">
        <v>1476</v>
      </c>
      <c r="O452" t="s">
        <v>1477</v>
      </c>
      <c r="P452" t="s">
        <v>2223</v>
      </c>
      <c r="S452" t="s">
        <v>2338</v>
      </c>
    </row>
    <row r="453" spans="1:30" x14ac:dyDescent="0.35">
      <c r="A453" cm="1">
        <f t="array" ref="A453">_xlfn.IFS(S453=T453, S453,  ISBLANK(S453), T453, ISBLANK(T453), S453)</f>
        <v>0</v>
      </c>
      <c r="B453" t="s">
        <v>1312</v>
      </c>
      <c r="C453" t="str">
        <f>VLOOKUP(H453,'Asset Owners and IT Custodians'!$A$1:$A$148,1,FALSE)</f>
        <v>Jan Reuterink</v>
      </c>
      <c r="D453" t="str">
        <f>VLOOKUP(I453,'Asset Owners and IT Custodians'!$A$1:$A$148,1,FALSE)</f>
        <v>Sven Schenkel</v>
      </c>
      <c r="E453"/>
      <c r="F453" t="s">
        <v>4056</v>
      </c>
      <c r="G453" t="s">
        <v>1471</v>
      </c>
      <c r="H453" t="s">
        <v>1497</v>
      </c>
      <c r="I453" t="s">
        <v>1699</v>
      </c>
      <c r="J453" t="s">
        <v>3607</v>
      </c>
      <c r="K453" t="s">
        <v>1894</v>
      </c>
      <c r="L453" t="s">
        <v>1472</v>
      </c>
      <c r="M453" t="s">
        <v>1473</v>
      </c>
      <c r="N453" t="s">
        <v>1476</v>
      </c>
      <c r="O453" t="s">
        <v>1477</v>
      </c>
      <c r="U453" t="s">
        <v>3607</v>
      </c>
      <c r="Z453" t="s">
        <v>3917</v>
      </c>
      <c r="AA453" t="s">
        <v>3918</v>
      </c>
      <c r="AB453" t="s">
        <v>3938</v>
      </c>
      <c r="AC453" t="s">
        <v>3607</v>
      </c>
    </row>
    <row r="454" spans="1:30" x14ac:dyDescent="0.35">
      <c r="A454" cm="1">
        <f t="array" ref="A454">_xlfn.IFS(S454=T454, S454,  ISBLANK(S454), T454, ISBLANK(T454), S454)</f>
        <v>0</v>
      </c>
      <c r="B454" t="s">
        <v>162</v>
      </c>
      <c r="C454" t="str">
        <f>VLOOKUP(H454,'Asset Owners and IT Custodians'!$A$1:$A$148,1,FALSE)</f>
        <v>Jan Reuterink</v>
      </c>
      <c r="D454" t="str">
        <f>VLOOKUP(I454,'Asset Owners and IT Custodians'!$A$1:$A$148,1,FALSE)</f>
        <v>Sven Schenkel</v>
      </c>
      <c r="E454"/>
      <c r="F454" t="s">
        <v>4056</v>
      </c>
      <c r="G454" t="s">
        <v>1471</v>
      </c>
      <c r="H454" t="s">
        <v>1497</v>
      </c>
      <c r="I454" t="s">
        <v>1699</v>
      </c>
      <c r="J454" t="s">
        <v>3607</v>
      </c>
      <c r="K454" t="s">
        <v>1894</v>
      </c>
      <c r="L454" t="s">
        <v>1472</v>
      </c>
      <c r="M454" t="s">
        <v>1473</v>
      </c>
      <c r="N454" t="s">
        <v>1476</v>
      </c>
      <c r="O454" t="s">
        <v>1477</v>
      </c>
      <c r="U454" t="s">
        <v>3607</v>
      </c>
      <c r="Z454" t="s">
        <v>3917</v>
      </c>
      <c r="AA454" t="s">
        <v>3918</v>
      </c>
      <c r="AB454" t="s">
        <v>3938</v>
      </c>
      <c r="AC454" t="s">
        <v>3607</v>
      </c>
    </row>
    <row r="455" spans="1:30" x14ac:dyDescent="0.35">
      <c r="A455" t="str" cm="1">
        <f t="array" ref="A455">_xlfn.IFS(S455=T455, S455,  ISBLANK(S455), T455, ISBLANK(T455), S455)</f>
        <v>857fddf0dba40700e627f3b31d96192d</v>
      </c>
      <c r="B455" t="s">
        <v>571</v>
      </c>
      <c r="C455" t="str">
        <f>VLOOKUP(H455,'Asset Owners and IT Custodians'!$A$1:$A$148,1,FALSE)</f>
        <v>Ben Jansen</v>
      </c>
      <c r="D455" t="str">
        <f>VLOOKUP(I455,'Asset Owners and IT Custodians'!$A$1:$A$148,1,FALSE)</f>
        <v>Ben Jansen</v>
      </c>
      <c r="E455"/>
      <c r="F455" t="s">
        <v>4111</v>
      </c>
      <c r="G455" t="s">
        <v>1470</v>
      </c>
      <c r="H455" t="s">
        <v>1549</v>
      </c>
      <c r="I455" t="s">
        <v>1549</v>
      </c>
      <c r="J455" t="s">
        <v>3608</v>
      </c>
      <c r="K455" t="s">
        <v>1912</v>
      </c>
      <c r="L455" t="s">
        <v>1472</v>
      </c>
      <c r="M455" t="s">
        <v>1473</v>
      </c>
      <c r="N455" t="s">
        <v>1476</v>
      </c>
      <c r="O455" t="s">
        <v>1477</v>
      </c>
      <c r="P455" t="s">
        <v>2241</v>
      </c>
      <c r="S455" t="s">
        <v>2766</v>
      </c>
      <c r="T455" t="s">
        <v>2766</v>
      </c>
      <c r="U455" t="s">
        <v>3607</v>
      </c>
      <c r="V455" t="s">
        <v>3635</v>
      </c>
      <c r="W455" t="s">
        <v>3714</v>
      </c>
      <c r="X455" t="s">
        <v>3772</v>
      </c>
      <c r="Y455" t="s">
        <v>3781</v>
      </c>
      <c r="Z455" t="s">
        <v>3917</v>
      </c>
      <c r="AA455" t="s">
        <v>3918</v>
      </c>
      <c r="AB455" t="s">
        <v>3948</v>
      </c>
      <c r="AC455" t="s">
        <v>3607</v>
      </c>
    </row>
    <row r="456" spans="1:30" x14ac:dyDescent="0.35">
      <c r="A456" t="str" cm="1">
        <f t="array" ref="A456">_xlfn.IFS(S456=T456, S456,  ISBLANK(S456), T456, ISBLANK(T456), S456)</f>
        <v>d731c273dbc9ab0421f750e4dc961978</v>
      </c>
      <c r="B456" t="s">
        <v>1006</v>
      </c>
      <c r="C456" t="str">
        <f>VLOOKUP(H456,'Asset Owners and IT Custodians'!$A$1:$A$148,1,FALSE)</f>
        <v>Marcin Krzysztof Pakulnicki</v>
      </c>
      <c r="D456" t="str">
        <f>VLOOKUP(I456,'Asset Owners and IT Custodians'!$A$1:$A$148,1,FALSE)</f>
        <v>Tommy van de Zande</v>
      </c>
      <c r="E456"/>
      <c r="F456" t="s">
        <v>4111</v>
      </c>
      <c r="G456" t="s">
        <v>1470</v>
      </c>
      <c r="H456" t="s">
        <v>1539</v>
      </c>
      <c r="I456" t="s">
        <v>1702</v>
      </c>
      <c r="J456" t="s">
        <v>3607</v>
      </c>
      <c r="K456" t="s">
        <v>1888</v>
      </c>
      <c r="L456" t="s">
        <v>1472</v>
      </c>
      <c r="M456" t="s">
        <v>1473</v>
      </c>
      <c r="N456" t="s">
        <v>1476</v>
      </c>
      <c r="O456" t="s">
        <v>1477</v>
      </c>
      <c r="P456" t="s">
        <v>2244</v>
      </c>
      <c r="S456" t="s">
        <v>3175</v>
      </c>
      <c r="T456" t="s">
        <v>3175</v>
      </c>
      <c r="Z456" t="s">
        <v>3917</v>
      </c>
      <c r="AA456" t="s">
        <v>3918</v>
      </c>
      <c r="AB456" t="s">
        <v>3943</v>
      </c>
      <c r="AC456" t="s">
        <v>3608</v>
      </c>
      <c r="AD456" t="s">
        <v>3608</v>
      </c>
    </row>
    <row r="457" spans="1:30" x14ac:dyDescent="0.35">
      <c r="A457" t="str" cm="1">
        <f t="array" ref="A457">_xlfn.IFS(S457=T457, S457,  ISBLANK(S457), T457, ISBLANK(T457), S457)</f>
        <v>dc8cec9ddb6bc014d59179600f96199c</v>
      </c>
      <c r="B457" t="s">
        <v>63</v>
      </c>
      <c r="C457" t="e">
        <f>VLOOKUP(H457,'Asset Owners and IT Custodians'!$A$1:$A$148,1,FALSE)</f>
        <v>#N/A</v>
      </c>
      <c r="D457" t="e">
        <f>VLOOKUP(I457,'Asset Owners and IT Custodians'!$A$1:$A$148,1,FALSE)</f>
        <v>#N/A</v>
      </c>
      <c r="E457"/>
      <c r="G457" t="s">
        <v>1469</v>
      </c>
      <c r="H457" t="s">
        <v>1507</v>
      </c>
      <c r="I457" t="s">
        <v>1663</v>
      </c>
      <c r="K457" t="s">
        <v>1831</v>
      </c>
      <c r="L457" t="s">
        <v>1472</v>
      </c>
      <c r="M457" t="s">
        <v>1473</v>
      </c>
      <c r="N457" t="s">
        <v>1476</v>
      </c>
      <c r="O457" t="s">
        <v>1477</v>
      </c>
      <c r="S457" t="s">
        <v>2302</v>
      </c>
    </row>
    <row r="458" spans="1:30" ht="72.5" x14ac:dyDescent="0.35">
      <c r="A458" t="str" cm="1">
        <f t="array" ref="A458">_xlfn.IFS(S458=T458, S458,  ISBLANK(S458), T458, ISBLANK(T458), S458)</f>
        <v>74fa60bbdb255f00ffdefb041d961964</v>
      </c>
      <c r="B458" t="s">
        <v>166</v>
      </c>
      <c r="C458" t="e">
        <f>VLOOKUP(H458,'Asset Owners and IT Custodians'!$A$1:$A$148,1,FALSE)</f>
        <v>#N/A</v>
      </c>
      <c r="D458" t="e">
        <f>VLOOKUP(I458,'Asset Owners and IT Custodians'!$A$1:$A$148,1,FALSE)</f>
        <v>#N/A</v>
      </c>
      <c r="E458" s="3" t="s">
        <v>3800</v>
      </c>
      <c r="G458" t="s">
        <v>1470</v>
      </c>
      <c r="H458" t="s">
        <v>1542</v>
      </c>
      <c r="I458" t="s">
        <v>1706</v>
      </c>
      <c r="J458" t="s">
        <v>3608</v>
      </c>
      <c r="K458" t="s">
        <v>1896</v>
      </c>
      <c r="L458" t="s">
        <v>1472</v>
      </c>
      <c r="M458" t="s">
        <v>1473</v>
      </c>
      <c r="N458" t="s">
        <v>1476</v>
      </c>
      <c r="O458" t="s">
        <v>1477</v>
      </c>
      <c r="P458" t="s">
        <v>2239</v>
      </c>
      <c r="S458" t="s">
        <v>2397</v>
      </c>
      <c r="T458" t="s">
        <v>2397</v>
      </c>
      <c r="U458" t="s">
        <v>3607</v>
      </c>
      <c r="V458" t="s">
        <v>3620</v>
      </c>
      <c r="W458" t="s">
        <v>3620</v>
      </c>
      <c r="X458" t="s">
        <v>3771</v>
      </c>
      <c r="Z458" t="s">
        <v>3917</v>
      </c>
      <c r="AA458" t="s">
        <v>3918</v>
      </c>
      <c r="AB458" t="s">
        <v>3945</v>
      </c>
      <c r="AC458" t="s">
        <v>3608</v>
      </c>
      <c r="AD458" t="s">
        <v>3959</v>
      </c>
    </row>
    <row r="459" spans="1:30" x14ac:dyDescent="0.35">
      <c r="A459" t="str" cm="1">
        <f t="array" ref="A459">_xlfn.IFS(S459=T459, S459,  ISBLANK(S459), T459, ISBLANK(T459), S459)</f>
        <v>d378bc3b1b3e78509269dce2b24bcb6b</v>
      </c>
      <c r="B459" t="s">
        <v>1339</v>
      </c>
      <c r="C459" t="str">
        <f>VLOOKUP(H459,'Asset Owners and IT Custodians'!$A$1:$A$148,1,FALSE)</f>
        <v>Tine Puttenaers</v>
      </c>
      <c r="D459" t="e">
        <f>VLOOKUP(I459,'Asset Owners and IT Custodians'!$A$1:$A$148,1,FALSE)</f>
        <v>#N/A</v>
      </c>
      <c r="E459"/>
      <c r="F459" t="s">
        <v>4111</v>
      </c>
      <c r="G459" t="s">
        <v>1469</v>
      </c>
      <c r="H459" t="s">
        <v>1531</v>
      </c>
      <c r="I459" t="s">
        <v>1678</v>
      </c>
      <c r="K459" t="s">
        <v>1913</v>
      </c>
      <c r="L459" t="s">
        <v>1472</v>
      </c>
      <c r="M459" t="s">
        <v>1473</v>
      </c>
      <c r="N459" t="s">
        <v>1476</v>
      </c>
      <c r="O459" t="s">
        <v>1477</v>
      </c>
      <c r="P459" t="s">
        <v>2237</v>
      </c>
      <c r="S459" t="s">
        <v>3486</v>
      </c>
    </row>
    <row r="460" spans="1:30" x14ac:dyDescent="0.35">
      <c r="A460" t="str" cm="1">
        <f t="array" ref="A460">_xlfn.IFS(S460=T460, S460,  ISBLANK(S460), T460, ISBLANK(T460), S460)</f>
        <v>application-business-1486987</v>
      </c>
      <c r="B460" t="s">
        <v>525</v>
      </c>
      <c r="C460" t="str">
        <f>VLOOKUP(H460,'Asset Owners and IT Custodians'!$A$1:$A$148,1,FALSE)</f>
        <v>Paul Schaper</v>
      </c>
      <c r="D460" t="e">
        <f>VLOOKUP(I460,'Asset Owners and IT Custodians'!$A$1:$A$148,1,FALSE)</f>
        <v>#N/A</v>
      </c>
      <c r="E460"/>
      <c r="F460" t="s">
        <v>4111</v>
      </c>
      <c r="G460" t="s">
        <v>1470</v>
      </c>
      <c r="H460" t="s">
        <v>1499</v>
      </c>
      <c r="I460" t="s">
        <v>1655</v>
      </c>
      <c r="J460" t="s">
        <v>3607</v>
      </c>
      <c r="K460" t="s">
        <v>2027</v>
      </c>
      <c r="L460" t="s">
        <v>1472</v>
      </c>
      <c r="M460" t="s">
        <v>1473</v>
      </c>
      <c r="N460" t="s">
        <v>1476</v>
      </c>
      <c r="O460" t="s">
        <v>1477</v>
      </c>
      <c r="P460" t="s">
        <v>2225</v>
      </c>
      <c r="S460" t="s">
        <v>2721</v>
      </c>
      <c r="T460" t="s">
        <v>2721</v>
      </c>
      <c r="U460" t="s">
        <v>3607</v>
      </c>
      <c r="V460" t="s">
        <v>3614</v>
      </c>
      <c r="W460" t="s">
        <v>3614</v>
      </c>
      <c r="Z460" t="s">
        <v>3917</v>
      </c>
      <c r="AA460" t="s">
        <v>3918</v>
      </c>
      <c r="AB460" t="s">
        <v>3930</v>
      </c>
      <c r="AC460" t="s">
        <v>3607</v>
      </c>
      <c r="AD460" t="s">
        <v>3607</v>
      </c>
    </row>
    <row r="461" spans="1:30" x14ac:dyDescent="0.35">
      <c r="A461" t="str" cm="1">
        <f t="array" ref="A461">_xlfn.IFS(S461=T461, S461,  ISBLANK(S461), T461, ISBLANK(T461), S461)</f>
        <v>application-support-621386</v>
      </c>
      <c r="B461" t="s">
        <v>879</v>
      </c>
      <c r="C461" t="e">
        <f>VLOOKUP(H461,'Asset Owners and IT Custodians'!$A$1:$A$148,1,FALSE)</f>
        <v>#N/A</v>
      </c>
      <c r="D461" t="e">
        <f>VLOOKUP(I461,'Asset Owners and IT Custodians'!$A$1:$A$148,1,FALSE)</f>
        <v>#N/A</v>
      </c>
      <c r="E461"/>
      <c r="G461" t="s">
        <v>1469</v>
      </c>
      <c r="H461" t="s">
        <v>1483</v>
      </c>
      <c r="I461" t="s">
        <v>1640</v>
      </c>
      <c r="K461" t="s">
        <v>1843</v>
      </c>
      <c r="L461" t="s">
        <v>1472</v>
      </c>
      <c r="M461" t="s">
        <v>1473</v>
      </c>
      <c r="N461" t="s">
        <v>1476</v>
      </c>
      <c r="O461" t="s">
        <v>1477</v>
      </c>
      <c r="P461" t="s">
        <v>2215</v>
      </c>
      <c r="S461" t="s">
        <v>3055</v>
      </c>
    </row>
    <row r="462" spans="1:30" x14ac:dyDescent="0.35">
      <c r="A462" t="str" cm="1">
        <f t="array" ref="A462">_xlfn.IFS(S462=T462, S462,  ISBLANK(S462), T462, ISBLANK(T462), S462)</f>
        <v>application-business-481915</v>
      </c>
      <c r="B462" t="s">
        <v>993</v>
      </c>
      <c r="C462" t="str">
        <f>VLOOKUP(H462,'Asset Owners and IT Custodians'!$A$1:$A$148,1,FALSE)</f>
        <v>Jordy van der Vliet</v>
      </c>
      <c r="D462" t="e">
        <f>VLOOKUP(I462,'Asset Owners and IT Custodians'!$A$1:$A$148,1,FALSE)</f>
        <v>#N/A</v>
      </c>
      <c r="E462" s="3" t="s">
        <v>3881</v>
      </c>
      <c r="G462" t="s">
        <v>1470</v>
      </c>
      <c r="H462" t="s">
        <v>1565</v>
      </c>
      <c r="I462" t="s">
        <v>1672</v>
      </c>
      <c r="J462" t="s">
        <v>3608</v>
      </c>
      <c r="K462" t="s">
        <v>1970</v>
      </c>
      <c r="L462" t="s">
        <v>1472</v>
      </c>
      <c r="M462" t="s">
        <v>1473</v>
      </c>
      <c r="N462" t="s">
        <v>1476</v>
      </c>
      <c r="O462" t="s">
        <v>1477</v>
      </c>
      <c r="P462" t="s">
        <v>2251</v>
      </c>
      <c r="S462" t="s">
        <v>3163</v>
      </c>
      <c r="T462" t="s">
        <v>3163</v>
      </c>
      <c r="U462" t="s">
        <v>3608</v>
      </c>
      <c r="V462" t="s">
        <v>1789</v>
      </c>
      <c r="W462" t="s">
        <v>3712</v>
      </c>
      <c r="X462" t="s">
        <v>3778</v>
      </c>
      <c r="Y462" t="s">
        <v>3782</v>
      </c>
      <c r="Z462" t="s">
        <v>3917</v>
      </c>
      <c r="AA462" t="s">
        <v>3919</v>
      </c>
      <c r="AB462" t="s">
        <v>3936</v>
      </c>
    </row>
    <row r="463" spans="1:30" x14ac:dyDescent="0.35">
      <c r="A463" t="str" cm="1">
        <f t="array" ref="A463">_xlfn.IFS(S463=T463, S463,  ISBLANK(S463), T463, ISBLANK(T463), S463)</f>
        <v>0331c2e1db11d8d4c25f3885f396199c</v>
      </c>
      <c r="B463" t="s">
        <v>96</v>
      </c>
      <c r="C463" t="e">
        <f>VLOOKUP(H463,'Asset Owners and IT Custodians'!$A$1:$A$148,1,FALSE)</f>
        <v>#N/A</v>
      </c>
      <c r="D463" t="str">
        <f>VLOOKUP(I463,'Asset Owners and IT Custodians'!$A$1:$A$148,1,FALSE)</f>
        <v>Jacques Schram</v>
      </c>
      <c r="E463"/>
      <c r="F463" t="s">
        <v>4111</v>
      </c>
      <c r="G463" t="s">
        <v>1470</v>
      </c>
      <c r="H463" t="s">
        <v>1479</v>
      </c>
      <c r="I463" t="s">
        <v>1683</v>
      </c>
      <c r="J463" t="s">
        <v>3608</v>
      </c>
      <c r="K463" t="s">
        <v>1853</v>
      </c>
      <c r="L463" t="s">
        <v>1472</v>
      </c>
      <c r="M463" t="s">
        <v>1473</v>
      </c>
      <c r="N463" t="s">
        <v>1476</v>
      </c>
      <c r="O463" t="s">
        <v>1477</v>
      </c>
      <c r="P463" t="s">
        <v>2211</v>
      </c>
      <c r="S463" t="s">
        <v>2333</v>
      </c>
      <c r="T463" t="s">
        <v>2333</v>
      </c>
      <c r="U463" t="s">
        <v>3607</v>
      </c>
      <c r="V463" t="s">
        <v>3610</v>
      </c>
      <c r="W463" t="s">
        <v>3659</v>
      </c>
      <c r="X463" t="s">
        <v>3776</v>
      </c>
      <c r="Y463" t="s">
        <v>3781</v>
      </c>
      <c r="Z463" t="s">
        <v>3917</v>
      </c>
      <c r="AA463" t="s">
        <v>3918</v>
      </c>
      <c r="AB463" t="s">
        <v>3920</v>
      </c>
      <c r="AC463" t="s">
        <v>3607</v>
      </c>
    </row>
    <row r="464" spans="1:30" x14ac:dyDescent="0.35">
      <c r="A464" t="str" cm="1">
        <f t="array" ref="A464">_xlfn.IFS(S464=T464, S464,  ISBLANK(S464), T464, ISBLANK(T464), S464)</f>
        <v>e20239bd1bacd99016dcf715464bcb64</v>
      </c>
      <c r="B464" t="s">
        <v>1177</v>
      </c>
      <c r="C464" t="e">
        <f>VLOOKUP(H464,'Asset Owners and IT Custodians'!$A$1:$A$148,1,FALSE)</f>
        <v>#N/A</v>
      </c>
      <c r="D464" t="e">
        <f>VLOOKUP(I464,'Asset Owners and IT Custodians'!$A$1:$A$148,1,FALSE)</f>
        <v>#N/A</v>
      </c>
      <c r="E464"/>
      <c r="G464" t="s">
        <v>1469</v>
      </c>
      <c r="H464" t="s">
        <v>1501</v>
      </c>
      <c r="I464" t="s">
        <v>1657</v>
      </c>
      <c r="K464" t="s">
        <v>1825</v>
      </c>
      <c r="L464" t="s">
        <v>1472</v>
      </c>
      <c r="M464" t="s">
        <v>1473</v>
      </c>
      <c r="N464" t="s">
        <v>1476</v>
      </c>
      <c r="O464" t="s">
        <v>1477</v>
      </c>
      <c r="S464" t="s">
        <v>3334</v>
      </c>
    </row>
    <row r="465" spans="1:30" x14ac:dyDescent="0.35">
      <c r="A465" t="str" cm="1">
        <f t="array" ref="A465">_xlfn.IFS(S465=T465, S465,  ISBLANK(S465), T465, ISBLANK(T465), S465)</f>
        <v>0be4f68d1bea1594f33dea83b24bcbd9</v>
      </c>
      <c r="B465" t="s">
        <v>261</v>
      </c>
      <c r="C465" t="e">
        <f>VLOOKUP(H465,'Asset Owners and IT Custodians'!$A$1:$A$148,1,FALSE)</f>
        <v>#N/A</v>
      </c>
      <c r="D465" t="e">
        <f>VLOOKUP(I465,'Asset Owners and IT Custodians'!$A$1:$A$148,1,FALSE)</f>
        <v>#N/A</v>
      </c>
      <c r="E465"/>
      <c r="G465" t="s">
        <v>1469</v>
      </c>
      <c r="H465" t="s">
        <v>1485</v>
      </c>
      <c r="I465" t="s">
        <v>1651</v>
      </c>
      <c r="K465" t="s">
        <v>1817</v>
      </c>
      <c r="L465" t="s">
        <v>1472</v>
      </c>
      <c r="M465" t="s">
        <v>1473</v>
      </c>
      <c r="N465" t="s">
        <v>1476</v>
      </c>
      <c r="O465" t="s">
        <v>1477</v>
      </c>
      <c r="P465" t="s">
        <v>2222</v>
      </c>
      <c r="S465" t="s">
        <v>2486</v>
      </c>
    </row>
    <row r="466" spans="1:30" x14ac:dyDescent="0.35">
      <c r="A466" t="str" cm="1">
        <f t="array" ref="A466">_xlfn.IFS(S466=T466, S466,  ISBLANK(S466), T466, ISBLANK(T466), S466)</f>
        <v>ddffd6541b27bc103ad1edb1b24bcb45</v>
      </c>
      <c r="B466" t="s">
        <v>1325</v>
      </c>
      <c r="C466" t="e">
        <f>VLOOKUP(H466,'Asset Owners and IT Custodians'!$A$1:$A$148,1,FALSE)</f>
        <v>#N/A</v>
      </c>
      <c r="D466" t="e">
        <f>VLOOKUP(I466,'Asset Owners and IT Custodians'!$A$1:$A$148,1,FALSE)</f>
        <v>#N/A</v>
      </c>
      <c r="E466"/>
      <c r="G466" t="s">
        <v>1469</v>
      </c>
      <c r="H466" t="s">
        <v>1519</v>
      </c>
      <c r="I466" t="s">
        <v>1693</v>
      </c>
      <c r="K466" t="s">
        <v>1910</v>
      </c>
      <c r="L466" t="s">
        <v>1472</v>
      </c>
      <c r="M466" t="s">
        <v>1473</v>
      </c>
      <c r="N466" t="s">
        <v>1476</v>
      </c>
      <c r="O466" t="s">
        <v>1477</v>
      </c>
      <c r="S466" t="s">
        <v>3473</v>
      </c>
    </row>
    <row r="467" spans="1:30" x14ac:dyDescent="0.35">
      <c r="A467" t="str" cm="1">
        <f t="array" ref="A467">_xlfn.IFS(S467=T467, S467,  ISBLANK(S467), T467, ISBLANK(T467), S467)</f>
        <v>eadeeef4dba30cd0d59179600f9619b9</v>
      </c>
      <c r="B467" t="s">
        <v>1247</v>
      </c>
      <c r="C467" t="e">
        <f>VLOOKUP(H467,'Asset Owners and IT Custodians'!$A$1:$A$148,1,FALSE)</f>
        <v>#N/A</v>
      </c>
      <c r="D467" t="str">
        <f>VLOOKUP(I467,'Asset Owners and IT Custodians'!$A$1:$A$148,1,FALSE)</f>
        <v>Annemieke Tromp</v>
      </c>
      <c r="E467"/>
      <c r="F467" t="s">
        <v>4111</v>
      </c>
      <c r="G467" t="s">
        <v>1470</v>
      </c>
      <c r="H467" t="s">
        <v>1626</v>
      </c>
      <c r="I467" t="s">
        <v>1684</v>
      </c>
      <c r="J467" t="s">
        <v>3607</v>
      </c>
      <c r="K467" t="s">
        <v>1854</v>
      </c>
      <c r="L467" t="s">
        <v>1472</v>
      </c>
      <c r="M467" t="s">
        <v>1473</v>
      </c>
      <c r="N467" t="s">
        <v>1476</v>
      </c>
      <c r="O467" t="s">
        <v>1477</v>
      </c>
      <c r="S467" t="s">
        <v>3398</v>
      </c>
      <c r="T467" t="s">
        <v>3398</v>
      </c>
      <c r="U467" t="s">
        <v>3607</v>
      </c>
      <c r="V467" t="s">
        <v>1684</v>
      </c>
      <c r="W467" t="s">
        <v>3662</v>
      </c>
      <c r="X467" t="s">
        <v>3777</v>
      </c>
      <c r="Y467" t="s">
        <v>3782</v>
      </c>
      <c r="Z467" t="s">
        <v>3917</v>
      </c>
      <c r="AA467" t="s">
        <v>3919</v>
      </c>
      <c r="AB467" t="s">
        <v>3940</v>
      </c>
    </row>
    <row r="468" spans="1:30" x14ac:dyDescent="0.35">
      <c r="A468" t="str" cm="1">
        <f t="array" ref="A468">_xlfn.IFS(S468=T468, S468,  ISBLANK(S468), T468, ISBLANK(T468), S468)</f>
        <v>application-business-1154936</v>
      </c>
      <c r="B468" t="s">
        <v>602</v>
      </c>
      <c r="C468" t="str">
        <f>VLOOKUP(H468,'Asset Owners and IT Custodians'!$A$1:$A$148,1,FALSE)</f>
        <v>Ramon Riedijk</v>
      </c>
      <c r="D468" t="e">
        <f>VLOOKUP(I468,'Asset Owners and IT Custodians'!$A$1:$A$148,1,FALSE)</f>
        <v>#N/A</v>
      </c>
      <c r="E468"/>
      <c r="G468" t="s">
        <v>1470</v>
      </c>
      <c r="H468" t="s">
        <v>1490</v>
      </c>
      <c r="I468" t="s">
        <v>1759</v>
      </c>
      <c r="J468" t="s">
        <v>3607</v>
      </c>
      <c r="K468" t="s">
        <v>2051</v>
      </c>
      <c r="L468" t="s">
        <v>1472</v>
      </c>
      <c r="M468" t="s">
        <v>1473</v>
      </c>
      <c r="N468" t="s">
        <v>1476</v>
      </c>
      <c r="O468" t="s">
        <v>1477</v>
      </c>
      <c r="P468" t="s">
        <v>2219</v>
      </c>
      <c r="S468" t="s">
        <v>2794</v>
      </c>
      <c r="T468" t="s">
        <v>2794</v>
      </c>
      <c r="U468" t="s">
        <v>3607</v>
      </c>
      <c r="V468" t="s">
        <v>3633</v>
      </c>
      <c r="W468" t="s">
        <v>3718</v>
      </c>
      <c r="X468" t="s">
        <v>3773</v>
      </c>
      <c r="Y468" t="s">
        <v>3781</v>
      </c>
      <c r="Z468" t="s">
        <v>3917</v>
      </c>
      <c r="AA468" t="s">
        <v>3919</v>
      </c>
      <c r="AB468" t="s">
        <v>3941</v>
      </c>
    </row>
    <row r="469" spans="1:30" x14ac:dyDescent="0.35">
      <c r="A469" t="str" cm="1">
        <f t="array" ref="A469">_xlfn.IFS(S469=T469, S469,  ISBLANK(S469), T469, ISBLANK(T469), S469)</f>
        <v>application-business-1276909</v>
      </c>
      <c r="B469" t="s">
        <v>40</v>
      </c>
      <c r="C469" t="str">
        <f>VLOOKUP(H469,'Asset Owners and IT Custodians'!$A$1:$A$148,1,FALSE)</f>
        <v>Ramon Riedijk</v>
      </c>
      <c r="D469" t="str">
        <f>VLOOKUP(I469,'Asset Owners and IT Custodians'!$A$1:$A$148,1,FALSE)</f>
        <v>Rick de Boer</v>
      </c>
      <c r="E469"/>
      <c r="F469" t="s">
        <v>4111</v>
      </c>
      <c r="G469" t="s">
        <v>1470</v>
      </c>
      <c r="H469" t="s">
        <v>1490</v>
      </c>
      <c r="I469" t="s">
        <v>1646</v>
      </c>
      <c r="J469" t="s">
        <v>3607</v>
      </c>
      <c r="K469" t="s">
        <v>1811</v>
      </c>
      <c r="L469" t="s">
        <v>1472</v>
      </c>
      <c r="M469" t="s">
        <v>1473</v>
      </c>
      <c r="N469" t="s">
        <v>1476</v>
      </c>
      <c r="O469" t="s">
        <v>1477</v>
      </c>
      <c r="P469" t="s">
        <v>2219</v>
      </c>
      <c r="S469" t="s">
        <v>2281</v>
      </c>
      <c r="T469" t="s">
        <v>2281</v>
      </c>
      <c r="U469" t="s">
        <v>3607</v>
      </c>
      <c r="V469" t="s">
        <v>3612</v>
      </c>
      <c r="W469" t="s">
        <v>3612</v>
      </c>
      <c r="X469" t="s">
        <v>3773</v>
      </c>
      <c r="Y469" t="s">
        <v>3781</v>
      </c>
      <c r="Z469" t="s">
        <v>3917</v>
      </c>
      <c r="AA469" t="s">
        <v>3919</v>
      </c>
      <c r="AB469" t="s">
        <v>3927</v>
      </c>
    </row>
    <row r="470" spans="1:30" x14ac:dyDescent="0.35">
      <c r="A470" t="str" cm="1">
        <f t="array" ref="A470">_xlfn.IFS(S470=T470, S470,  ISBLANK(S470), T470, ISBLANK(T470), S470)</f>
        <v>65990dc8dbbf7bc04f25f9f51d9619ac</v>
      </c>
      <c r="B470" t="s">
        <v>693</v>
      </c>
      <c r="C470" t="e">
        <f>VLOOKUP(H470,'Asset Owners and IT Custodians'!$A$1:$A$148,1,FALSE)</f>
        <v>#N/A</v>
      </c>
      <c r="D470" t="e">
        <f>VLOOKUP(I470,'Asset Owners and IT Custodians'!$A$1:$A$148,1,FALSE)</f>
        <v>#N/A</v>
      </c>
      <c r="E470"/>
      <c r="G470" t="s">
        <v>1469</v>
      </c>
      <c r="H470" t="s">
        <v>1580</v>
      </c>
      <c r="I470" t="s">
        <v>1745</v>
      </c>
      <c r="K470" t="s">
        <v>1999</v>
      </c>
      <c r="L470" t="s">
        <v>1472</v>
      </c>
      <c r="M470" t="s">
        <v>1473</v>
      </c>
      <c r="N470" t="s">
        <v>1476</v>
      </c>
      <c r="O470" t="s">
        <v>1477</v>
      </c>
      <c r="S470" t="s">
        <v>2879</v>
      </c>
    </row>
    <row r="471" spans="1:30" x14ac:dyDescent="0.35">
      <c r="A471" t="str" cm="1">
        <f t="array" ref="A471">_xlfn.IFS(S471=T471, S471,  ISBLANK(S471), T471, ISBLANK(T471), S471)</f>
        <v>27a2ee19db22bb000ecefd961d9619cf</v>
      </c>
      <c r="B471" t="s">
        <v>399</v>
      </c>
      <c r="C471" t="e">
        <f>VLOOKUP(H471,'Asset Owners and IT Custodians'!$A$1:$A$148,1,FALSE)</f>
        <v>#N/A</v>
      </c>
      <c r="D471" t="e">
        <f>VLOOKUP(I471,'Asset Owners and IT Custodians'!$A$1:$A$148,1,FALSE)</f>
        <v>#N/A</v>
      </c>
      <c r="E471"/>
      <c r="F471" t="s">
        <v>4019</v>
      </c>
      <c r="G471" t="s">
        <v>1469</v>
      </c>
      <c r="H471" t="s">
        <v>1574</v>
      </c>
      <c r="I471" t="s">
        <v>1647</v>
      </c>
      <c r="K471" t="s">
        <v>1813</v>
      </c>
      <c r="L471" t="s">
        <v>1472</v>
      </c>
      <c r="M471" t="s">
        <v>1473</v>
      </c>
      <c r="N471" t="s">
        <v>1476</v>
      </c>
      <c r="O471" t="s">
        <v>1477</v>
      </c>
      <c r="S471" t="s">
        <v>2610</v>
      </c>
    </row>
    <row r="472" spans="1:30" x14ac:dyDescent="0.35">
      <c r="A472" t="str" cm="1">
        <f t="array" ref="A472">_xlfn.IFS(S472=T472, S472,  ISBLANK(S472), T472, ISBLANK(T472), S472)</f>
        <v>application-support-1684612</v>
      </c>
      <c r="B472" t="s">
        <v>787</v>
      </c>
      <c r="C472" t="e">
        <f>VLOOKUP(H472,'Asset Owners and IT Custodians'!$A$1:$A$148,1,FALSE)</f>
        <v>#N/A</v>
      </c>
      <c r="D472" t="e">
        <f>VLOOKUP(I472,'Asset Owners and IT Custodians'!$A$1:$A$148,1,FALSE)</f>
        <v>#N/A</v>
      </c>
      <c r="E472"/>
      <c r="F472" t="s">
        <v>4019</v>
      </c>
      <c r="G472" t="s">
        <v>1469</v>
      </c>
      <c r="H472" t="s">
        <v>1509</v>
      </c>
      <c r="I472" t="s">
        <v>1647</v>
      </c>
      <c r="K472" t="s">
        <v>1813</v>
      </c>
      <c r="L472" t="s">
        <v>1472</v>
      </c>
      <c r="M472" t="s">
        <v>1473</v>
      </c>
      <c r="N472" t="s">
        <v>1476</v>
      </c>
      <c r="O472" t="s">
        <v>1477</v>
      </c>
      <c r="S472" t="s">
        <v>2970</v>
      </c>
    </row>
    <row r="473" spans="1:30" x14ac:dyDescent="0.35">
      <c r="A473" t="str" cm="1">
        <f t="array" ref="A473">_xlfn.IFS(S473=T473, S473,  ISBLANK(S473), T473, ISBLANK(T473), S473)</f>
        <v>48c34f1cdbeee304dd1bf5261d96196f</v>
      </c>
      <c r="B473" t="s">
        <v>1342</v>
      </c>
      <c r="C473" t="e">
        <f>VLOOKUP(H473,'Asset Owners and IT Custodians'!$A$1:$A$148,1,FALSE)</f>
        <v>#N/A</v>
      </c>
      <c r="D473" t="e">
        <f>VLOOKUP(I473,'Asset Owners and IT Custodians'!$A$1:$A$148,1,FALSE)</f>
        <v>#N/A</v>
      </c>
      <c r="E473"/>
      <c r="G473" t="s">
        <v>1469</v>
      </c>
      <c r="H473" t="s">
        <v>1478</v>
      </c>
      <c r="I473" t="s">
        <v>1635</v>
      </c>
      <c r="K473" t="s">
        <v>1798</v>
      </c>
      <c r="L473" t="s">
        <v>1472</v>
      </c>
      <c r="M473" t="s">
        <v>1473</v>
      </c>
      <c r="N473" t="s">
        <v>1476</v>
      </c>
      <c r="O473" t="s">
        <v>1477</v>
      </c>
      <c r="S473" t="s">
        <v>3488</v>
      </c>
    </row>
    <row r="474" spans="1:30" x14ac:dyDescent="0.35">
      <c r="A474" t="str" cm="1">
        <f t="array" ref="A474">_xlfn.IFS(S474=T474, S474,  ISBLANK(S474), T474, ISBLANK(T474), S474)</f>
        <v>106503fedbd2045ce0a65858dc9619f6</v>
      </c>
      <c r="B474" t="s">
        <v>400</v>
      </c>
      <c r="C474" t="str">
        <f>VLOOKUP(H474,'Asset Owners and IT Custodians'!$A$1:$A$148,1,FALSE)</f>
        <v>Steven Frieswijk</v>
      </c>
      <c r="D474" t="str">
        <f>VLOOKUP(I474,'Asset Owners and IT Custodians'!$A$1:$A$148,1,FALSE)</f>
        <v>Liesbeth Berns</v>
      </c>
      <c r="E474"/>
      <c r="F474" t="s">
        <v>4111</v>
      </c>
      <c r="G474" t="s">
        <v>1470</v>
      </c>
      <c r="H474" t="s">
        <v>1514</v>
      </c>
      <c r="I474" t="s">
        <v>1671</v>
      </c>
      <c r="J474" t="s">
        <v>3607</v>
      </c>
      <c r="K474" t="s">
        <v>1988</v>
      </c>
      <c r="L474" t="s">
        <v>1472</v>
      </c>
      <c r="M474" t="s">
        <v>1473</v>
      </c>
      <c r="N474" t="s">
        <v>1476</v>
      </c>
      <c r="O474" t="s">
        <v>1477</v>
      </c>
      <c r="P474" t="s">
        <v>2231</v>
      </c>
      <c r="S474" t="s">
        <v>2611</v>
      </c>
      <c r="T474" t="s">
        <v>2611</v>
      </c>
      <c r="Z474" t="s">
        <v>3917</v>
      </c>
      <c r="AA474" t="s">
        <v>3918</v>
      </c>
      <c r="AB474" t="s">
        <v>3944</v>
      </c>
      <c r="AC474" t="s">
        <v>3608</v>
      </c>
      <c r="AD474" t="s">
        <v>3608</v>
      </c>
    </row>
    <row r="475" spans="1:30" x14ac:dyDescent="0.35">
      <c r="A475" t="str" cm="1">
        <f t="array" ref="A475">_xlfn.IFS(S475=T475, S475,  ISBLANK(S475), T475, ISBLANK(T475), S475)</f>
        <v>d756676adbbed05052516b4bd3961914</v>
      </c>
      <c r="B475" t="s">
        <v>841</v>
      </c>
      <c r="C475" t="str">
        <f>VLOOKUP(H475,'Asset Owners and IT Custodians'!$A$1:$A$148,1,FALSE)</f>
        <v>Pieter van Valenberg</v>
      </c>
      <c r="D475" t="e">
        <f>VLOOKUP(I475,'Asset Owners and IT Custodians'!$A$1:$A$148,1,FALSE)</f>
        <v>#N/A</v>
      </c>
      <c r="E475"/>
      <c r="G475" t="s">
        <v>1470</v>
      </c>
      <c r="H475" t="s">
        <v>1516</v>
      </c>
      <c r="I475" t="s">
        <v>1672</v>
      </c>
      <c r="J475" t="s">
        <v>3607</v>
      </c>
      <c r="K475" t="s">
        <v>1847</v>
      </c>
      <c r="L475" t="s">
        <v>1472</v>
      </c>
      <c r="M475" t="s">
        <v>1473</v>
      </c>
      <c r="N475" t="s">
        <v>1476</v>
      </c>
      <c r="O475" t="s">
        <v>1477</v>
      </c>
      <c r="S475" t="s">
        <v>3020</v>
      </c>
      <c r="T475" t="s">
        <v>3020</v>
      </c>
      <c r="U475" t="s">
        <v>3607</v>
      </c>
      <c r="X475" t="s">
        <v>3771</v>
      </c>
      <c r="Y475" t="s">
        <v>3781</v>
      </c>
      <c r="Z475" t="s">
        <v>3917</v>
      </c>
      <c r="AA475" t="s">
        <v>3919</v>
      </c>
      <c r="AB475" t="s">
        <v>3936</v>
      </c>
    </row>
    <row r="476" spans="1:30" x14ac:dyDescent="0.35">
      <c r="A476" t="str" cm="1">
        <f t="array" ref="A476">_xlfn.IFS(S476=T476, S476,  ISBLANK(S476), T476, ISBLANK(T476), S476)</f>
        <v>c4c34f1cdbeee304dd1bf5261d9619a0</v>
      </c>
      <c r="B476" t="s">
        <v>44</v>
      </c>
      <c r="C476" t="e">
        <f>VLOOKUP(H476,'Asset Owners and IT Custodians'!$A$1:$A$148,1,FALSE)</f>
        <v>#N/A</v>
      </c>
      <c r="D476" t="e">
        <f>VLOOKUP(I476,'Asset Owners and IT Custodians'!$A$1:$A$148,1,FALSE)</f>
        <v>#N/A</v>
      </c>
      <c r="E476"/>
      <c r="F476" t="s">
        <v>1474</v>
      </c>
      <c r="G476" t="s">
        <v>1469</v>
      </c>
      <c r="H476" t="s">
        <v>1478</v>
      </c>
      <c r="I476" t="s">
        <v>1635</v>
      </c>
      <c r="K476" t="s">
        <v>1798</v>
      </c>
      <c r="L476" t="s">
        <v>1472</v>
      </c>
      <c r="M476" t="s">
        <v>1474</v>
      </c>
      <c r="N476" t="s">
        <v>1476</v>
      </c>
      <c r="O476" t="s">
        <v>1477</v>
      </c>
      <c r="S476" t="s">
        <v>2284</v>
      </c>
    </row>
    <row r="477" spans="1:30" ht="43.5" x14ac:dyDescent="0.35">
      <c r="A477" t="str" cm="1">
        <f t="array" ref="A477">_xlfn.IFS(S477=T477, S477,  ISBLANK(S477), T477, ISBLANK(T477), S477)</f>
        <v>0a9f8e32dbbf8b00949bfb261d961933</v>
      </c>
      <c r="B477" t="s">
        <v>530</v>
      </c>
      <c r="C477" t="str">
        <f>VLOOKUP(H477,'Asset Owners and IT Custodians'!$A$1:$A$148,1,FALSE)</f>
        <v>Akram Musa</v>
      </c>
      <c r="D477" t="str">
        <f>VLOOKUP(I477,'Asset Owners and IT Custodians'!$A$1:$A$148,1,FALSE)</f>
        <v>Jacco Kort</v>
      </c>
      <c r="E477" s="3" t="s">
        <v>3841</v>
      </c>
      <c r="F477" t="s">
        <v>4111</v>
      </c>
      <c r="G477" t="s">
        <v>1470</v>
      </c>
      <c r="H477" t="s">
        <v>1555</v>
      </c>
      <c r="I477" t="s">
        <v>1753</v>
      </c>
      <c r="J477" t="s">
        <v>3608</v>
      </c>
      <c r="K477" t="s">
        <v>2030</v>
      </c>
      <c r="L477" t="s">
        <v>1472</v>
      </c>
      <c r="M477" t="s">
        <v>1473</v>
      </c>
      <c r="N477" t="s">
        <v>1476</v>
      </c>
      <c r="O477" t="s">
        <v>1477</v>
      </c>
      <c r="P477" t="s">
        <v>2250</v>
      </c>
      <c r="S477" t="s">
        <v>2726</v>
      </c>
      <c r="T477" t="s">
        <v>2726</v>
      </c>
      <c r="U477" t="s">
        <v>3608</v>
      </c>
      <c r="V477" t="s">
        <v>3615</v>
      </c>
      <c r="X477" t="s">
        <v>3771</v>
      </c>
      <c r="Y477" t="s">
        <v>3783</v>
      </c>
      <c r="Z477" t="s">
        <v>3917</v>
      </c>
      <c r="AA477" t="s">
        <v>3918</v>
      </c>
      <c r="AB477" t="s">
        <v>3933</v>
      </c>
      <c r="AC477" t="s">
        <v>3608</v>
      </c>
      <c r="AD477" t="s">
        <v>3608</v>
      </c>
    </row>
    <row r="478" spans="1:30" x14ac:dyDescent="0.35">
      <c r="A478" t="str" cm="1">
        <f t="array" ref="A478">_xlfn.IFS(S478=T478, S478,  ISBLANK(S478), T478, ISBLANK(T478), S478)</f>
        <v>e99dfac4db04efc0df385a48dc961910</v>
      </c>
      <c r="B478" t="s">
        <v>1126</v>
      </c>
      <c r="C478" t="str">
        <f>VLOOKUP(H478,'Asset Owners and IT Custodians'!$A$1:$A$148,1,FALSE)</f>
        <v>Steven Frieswijk</v>
      </c>
      <c r="D478" t="str">
        <f>VLOOKUP(I478,'Asset Owners and IT Custodians'!$A$1:$A$148,1,FALSE)</f>
        <v>Liesbeth Berns</v>
      </c>
      <c r="E478"/>
      <c r="F478" t="s">
        <v>4050</v>
      </c>
      <c r="G478" t="s">
        <v>1471</v>
      </c>
      <c r="H478" t="s">
        <v>1514</v>
      </c>
      <c r="I478" t="s">
        <v>1671</v>
      </c>
      <c r="J478" t="s">
        <v>3607</v>
      </c>
      <c r="K478" s="7" t="s">
        <v>4059</v>
      </c>
      <c r="L478" t="s">
        <v>1472</v>
      </c>
      <c r="M478" t="s">
        <v>1473</v>
      </c>
      <c r="N478" t="s">
        <v>1476</v>
      </c>
      <c r="O478" t="s">
        <v>1477</v>
      </c>
      <c r="T478" t="s">
        <v>4005</v>
      </c>
      <c r="Z478" t="s">
        <v>3917</v>
      </c>
      <c r="AA478" t="s">
        <v>3919</v>
      </c>
      <c r="AB478" t="s">
        <v>3944</v>
      </c>
    </row>
    <row r="479" spans="1:30" x14ac:dyDescent="0.35">
      <c r="A479" t="str" cm="1">
        <f t="array" ref="A479">_xlfn.IFS(S479=T479, S479,  ISBLANK(S479), T479, ISBLANK(T479), S479)</f>
        <v>9c5ca68edb945850a28e9c1bd396199a</v>
      </c>
      <c r="B479" t="s">
        <v>1289</v>
      </c>
      <c r="C479" t="e">
        <f>VLOOKUP(H479,'Asset Owners and IT Custodians'!$A$1:$A$148,1,FALSE)</f>
        <v>#N/A</v>
      </c>
      <c r="D479" t="e">
        <f>VLOOKUP(I479,'Asset Owners and IT Custodians'!$A$1:$A$148,1,FALSE)</f>
        <v>#N/A</v>
      </c>
      <c r="E479"/>
      <c r="G479" t="s">
        <v>1469</v>
      </c>
      <c r="H479" t="s">
        <v>1529</v>
      </c>
      <c r="I479" t="s">
        <v>1688</v>
      </c>
      <c r="K479" t="s">
        <v>1864</v>
      </c>
      <c r="L479" t="s">
        <v>1472</v>
      </c>
      <c r="M479" t="s">
        <v>1473</v>
      </c>
      <c r="N479" t="s">
        <v>1476</v>
      </c>
      <c r="O479" t="s">
        <v>1477</v>
      </c>
      <c r="S479" t="s">
        <v>3439</v>
      </c>
    </row>
    <row r="480" spans="1:30" x14ac:dyDescent="0.35">
      <c r="A480" t="str" cm="1">
        <f t="array" ref="A480">_xlfn.IFS(S480=T480, S480,  ISBLANK(S480), T480, ISBLANK(T480), S480)</f>
        <v>19d30540db1d48100ecefd961d961945</v>
      </c>
      <c r="B480" t="s">
        <v>1082</v>
      </c>
      <c r="C480" t="e">
        <f>VLOOKUP(H480,'Asset Owners and IT Custodians'!$A$1:$A$148,1,FALSE)</f>
        <v>#N/A</v>
      </c>
      <c r="D480" t="e">
        <f>VLOOKUP(I480,'Asset Owners and IT Custodians'!$A$1:$A$148,1,FALSE)</f>
        <v>#N/A</v>
      </c>
      <c r="E480"/>
      <c r="G480" t="s">
        <v>1469</v>
      </c>
      <c r="H480" t="s">
        <v>1585</v>
      </c>
      <c r="I480" t="s">
        <v>1657</v>
      </c>
      <c r="K480" t="s">
        <v>1825</v>
      </c>
      <c r="L480" t="s">
        <v>1472</v>
      </c>
      <c r="M480" t="s">
        <v>1473</v>
      </c>
      <c r="N480" t="s">
        <v>1476</v>
      </c>
      <c r="O480" t="s">
        <v>1477</v>
      </c>
      <c r="S480" t="s">
        <v>3247</v>
      </c>
    </row>
    <row r="481" spans="1:30" x14ac:dyDescent="0.35">
      <c r="A481" t="str" cm="1">
        <f t="array" ref="A481">_xlfn.IFS(S481=T481, S481,  ISBLANK(S481), T481, ISBLANK(T481), S481)</f>
        <v>9c0fe433dbc39410c1b60342f3961935</v>
      </c>
      <c r="B481" t="s">
        <v>1188</v>
      </c>
      <c r="C481" t="str">
        <f>VLOOKUP(H481,'Asset Owners and IT Custodians'!$A$1:$A$148,1,FALSE)</f>
        <v>Christophe Van Campfort</v>
      </c>
      <c r="D481" t="str">
        <f>VLOOKUP(I481,'Asset Owners and IT Custodians'!$A$1:$A$148,1,FALSE)</f>
        <v>Christophe Van Campfort</v>
      </c>
      <c r="E481" s="3" t="s">
        <v>3878</v>
      </c>
      <c r="F481" t="s">
        <v>4029</v>
      </c>
      <c r="G481" t="s">
        <v>1470</v>
      </c>
      <c r="H481" t="s">
        <v>1515</v>
      </c>
      <c r="I481" t="s">
        <v>1515</v>
      </c>
      <c r="J481" t="s">
        <v>3607</v>
      </c>
      <c r="K481" t="s">
        <v>1826</v>
      </c>
      <c r="L481" t="s">
        <v>1472</v>
      </c>
      <c r="M481" t="s">
        <v>1473</v>
      </c>
      <c r="N481" t="s">
        <v>1476</v>
      </c>
      <c r="O481" t="s">
        <v>1477</v>
      </c>
      <c r="P481" t="s">
        <v>2254</v>
      </c>
      <c r="S481" t="s">
        <v>3345</v>
      </c>
      <c r="T481" t="s">
        <v>3345</v>
      </c>
      <c r="U481" t="s">
        <v>3607</v>
      </c>
      <c r="V481" t="s">
        <v>1515</v>
      </c>
      <c r="W481" t="s">
        <v>1546</v>
      </c>
      <c r="X481" t="s">
        <v>3773</v>
      </c>
      <c r="Y481" t="s">
        <v>3782</v>
      </c>
      <c r="Z481" t="s">
        <v>3917</v>
      </c>
      <c r="AA481" t="s">
        <v>3919</v>
      </c>
      <c r="AB481" t="s">
        <v>3932</v>
      </c>
    </row>
    <row r="482" spans="1:30" x14ac:dyDescent="0.35">
      <c r="A482" t="str" cm="1">
        <f t="array" ref="A482">_xlfn.IFS(S482=T482, S482,  ISBLANK(S482), T482, ISBLANK(T482), S482)</f>
        <v>acf7c541dbbe1c9452516b4bd3961943</v>
      </c>
      <c r="B482" t="s">
        <v>64</v>
      </c>
      <c r="C482" t="e">
        <f>VLOOKUP(H482,'Asset Owners and IT Custodians'!$A$1:$A$148,1,FALSE)</f>
        <v>#N/A</v>
      </c>
      <c r="D482" t="e">
        <f>VLOOKUP(I482,'Asset Owners and IT Custodians'!$A$1:$A$148,1,FALSE)</f>
        <v>#N/A</v>
      </c>
      <c r="E482"/>
      <c r="G482" t="s">
        <v>1469</v>
      </c>
      <c r="H482" t="s">
        <v>1508</v>
      </c>
      <c r="I482" t="s">
        <v>1664</v>
      </c>
      <c r="K482" t="s">
        <v>1814</v>
      </c>
      <c r="L482" t="s">
        <v>1472</v>
      </c>
      <c r="M482" t="s">
        <v>1473</v>
      </c>
      <c r="N482" t="s">
        <v>1476</v>
      </c>
      <c r="O482" t="s">
        <v>1477</v>
      </c>
      <c r="S482" t="s">
        <v>2303</v>
      </c>
    </row>
    <row r="483" spans="1:30" x14ac:dyDescent="0.35">
      <c r="A483" t="str" cm="1">
        <f t="array" ref="A483">_xlfn.IFS(S483=T483, S483,  ISBLANK(S483), T483, ISBLANK(T483), S483)</f>
        <v>0eaa5e41db774050b2f8fd871d961931</v>
      </c>
      <c r="B483" t="s">
        <v>1214</v>
      </c>
      <c r="C483" t="str">
        <f>VLOOKUP(H483,'Asset Owners and IT Custodians'!$A$1:$A$148,1,FALSE)</f>
        <v>Wouter Kallenberg</v>
      </c>
      <c r="D483" t="str">
        <f>VLOOKUP(I483,'Asset Owners and IT Custodians'!$A$1:$A$148,1,FALSE)</f>
        <v>Annemieke Tromp</v>
      </c>
      <c r="E483"/>
      <c r="F483" t="s">
        <v>4111</v>
      </c>
      <c r="G483" t="s">
        <v>1470</v>
      </c>
      <c r="H483" t="s">
        <v>1528</v>
      </c>
      <c r="I483" t="s">
        <v>1684</v>
      </c>
      <c r="J483" t="s">
        <v>3607</v>
      </c>
      <c r="K483" t="s">
        <v>1854</v>
      </c>
      <c r="L483" t="s">
        <v>1472</v>
      </c>
      <c r="M483" t="s">
        <v>1473</v>
      </c>
      <c r="N483" t="s">
        <v>1476</v>
      </c>
      <c r="O483" t="s">
        <v>1477</v>
      </c>
      <c r="S483" t="s">
        <v>3368</v>
      </c>
      <c r="T483" t="s">
        <v>3368</v>
      </c>
      <c r="U483" t="s">
        <v>3607</v>
      </c>
      <c r="V483" t="s">
        <v>1684</v>
      </c>
      <c r="W483" t="s">
        <v>3662</v>
      </c>
      <c r="X483" t="s">
        <v>3777</v>
      </c>
      <c r="Y483" t="s">
        <v>3782</v>
      </c>
      <c r="Z483" t="s">
        <v>3917</v>
      </c>
      <c r="AA483" t="s">
        <v>3919</v>
      </c>
      <c r="AB483" t="s">
        <v>3940</v>
      </c>
    </row>
    <row r="484" spans="1:30" x14ac:dyDescent="0.35">
      <c r="A484" t="str" cm="1">
        <f t="array" ref="A484">_xlfn.IFS(S484=T484, S484,  ISBLANK(S484), T484, ISBLANK(T484), S484)</f>
        <v>54926a74db220c9ce0a65858dc9619cf</v>
      </c>
      <c r="B484" t="s">
        <v>370</v>
      </c>
      <c r="C484" t="str">
        <f>VLOOKUP(H484,'Asset Owners and IT Custodians'!$A$1:$A$148,1,FALSE)</f>
        <v>Emile Scheilen</v>
      </c>
      <c r="D484" t="e">
        <f>VLOOKUP(I484,'Asset Owners and IT Custodians'!$A$1:$A$148,1,FALSE)</f>
        <v>#N/A</v>
      </c>
      <c r="E484"/>
      <c r="G484" t="s">
        <v>1470</v>
      </c>
      <c r="H484" t="s">
        <v>1506</v>
      </c>
      <c r="I484" t="s">
        <v>1662</v>
      </c>
      <c r="J484" t="s">
        <v>3608</v>
      </c>
      <c r="K484" t="s">
        <v>1924</v>
      </c>
      <c r="L484" t="s">
        <v>1472</v>
      </c>
      <c r="M484" t="s">
        <v>1473</v>
      </c>
      <c r="N484" t="s">
        <v>1476</v>
      </c>
      <c r="O484" t="s">
        <v>1477</v>
      </c>
      <c r="P484" t="s">
        <v>2228</v>
      </c>
      <c r="S484" t="s">
        <v>2584</v>
      </c>
      <c r="T484" t="s">
        <v>2584</v>
      </c>
      <c r="U484" t="s">
        <v>3607</v>
      </c>
      <c r="V484" t="s">
        <v>1747</v>
      </c>
      <c r="W484" t="s">
        <v>3680</v>
      </c>
      <c r="X484" t="s">
        <v>3775</v>
      </c>
      <c r="Y484" t="s">
        <v>3782</v>
      </c>
      <c r="Z484" t="s">
        <v>3917</v>
      </c>
      <c r="AA484" t="s">
        <v>3918</v>
      </c>
      <c r="AB484" t="s">
        <v>3934</v>
      </c>
      <c r="AC484" t="s">
        <v>3608</v>
      </c>
      <c r="AD484" t="s">
        <v>3608</v>
      </c>
    </row>
    <row r="485" spans="1:30" ht="29" x14ac:dyDescent="0.35">
      <c r="A485" t="str" cm="1">
        <f t="array" ref="A485">_xlfn.IFS(S485=T485, S485,  ISBLANK(S485), T485, ISBLANK(T485), S485)</f>
        <v>application-business-1276905</v>
      </c>
      <c r="B485" t="s">
        <v>1179</v>
      </c>
      <c r="C485" t="str">
        <f>VLOOKUP(H485,'Asset Owners and IT Custodians'!$A$1:$A$148,1,FALSE)</f>
        <v>Ramon Riedijk</v>
      </c>
      <c r="D485" t="str">
        <f>VLOOKUP(I485,'Asset Owners and IT Custodians'!$A$1:$A$148,1,FALSE)</f>
        <v>Peter Bas Oosthoek</v>
      </c>
      <c r="E485" s="3" t="s">
        <v>3897</v>
      </c>
      <c r="F485" s="4" t="s">
        <v>4027</v>
      </c>
      <c r="G485" t="s">
        <v>1470</v>
      </c>
      <c r="H485" t="s">
        <v>1490</v>
      </c>
      <c r="I485" t="s">
        <v>1786</v>
      </c>
      <c r="J485" t="s">
        <v>3608</v>
      </c>
      <c r="K485" t="s">
        <v>1811</v>
      </c>
      <c r="L485" t="s">
        <v>1472</v>
      </c>
      <c r="M485" t="s">
        <v>1473</v>
      </c>
      <c r="N485" t="s">
        <v>1476</v>
      </c>
      <c r="O485" t="s">
        <v>1477</v>
      </c>
      <c r="P485" t="s">
        <v>2219</v>
      </c>
      <c r="S485" t="s">
        <v>3336</v>
      </c>
      <c r="T485" t="s">
        <v>3336</v>
      </c>
      <c r="U485" t="s">
        <v>3608</v>
      </c>
      <c r="V485" t="s">
        <v>1691</v>
      </c>
      <c r="W485" t="s">
        <v>3751</v>
      </c>
      <c r="X485" t="s">
        <v>3779</v>
      </c>
      <c r="Y485" t="s">
        <v>3781</v>
      </c>
      <c r="Z485" t="s">
        <v>3917</v>
      </c>
      <c r="AA485" t="s">
        <v>3919</v>
      </c>
      <c r="AB485" t="s">
        <v>3927</v>
      </c>
    </row>
    <row r="486" spans="1:30" x14ac:dyDescent="0.35">
      <c r="A486" t="str" cm="1">
        <f t="array" ref="A486">_xlfn.IFS(S486=T486, S486,  ISBLANK(S486), T486, ISBLANK(T486), S486)</f>
        <v>application-business-1268339</v>
      </c>
      <c r="B486" t="s">
        <v>338</v>
      </c>
      <c r="C486" t="str">
        <f>VLOOKUP(H486,'Asset Owners and IT Custodians'!$A$1:$A$148,1,FALSE)</f>
        <v>Jordy van der Vliet</v>
      </c>
      <c r="D486" t="e">
        <f>VLOOKUP(I486,'Asset Owners and IT Custodians'!$A$1:$A$148,1,FALSE)</f>
        <v>#N/A</v>
      </c>
      <c r="E486"/>
      <c r="G486" t="s">
        <v>1470</v>
      </c>
      <c r="H486" t="s">
        <v>1565</v>
      </c>
      <c r="I486" t="s">
        <v>1672</v>
      </c>
      <c r="J486" t="s">
        <v>3607</v>
      </c>
      <c r="K486" t="s">
        <v>1970</v>
      </c>
      <c r="L486" t="s">
        <v>1472</v>
      </c>
      <c r="M486" t="s">
        <v>1473</v>
      </c>
      <c r="N486" t="s">
        <v>1476</v>
      </c>
      <c r="O486" t="s">
        <v>1477</v>
      </c>
      <c r="P486" t="s">
        <v>2251</v>
      </c>
      <c r="S486" t="s">
        <v>2554</v>
      </c>
      <c r="T486" t="s">
        <v>2554</v>
      </c>
      <c r="U486" t="s">
        <v>3607</v>
      </c>
      <c r="Z486" t="s">
        <v>3917</v>
      </c>
      <c r="AA486" t="s">
        <v>3919</v>
      </c>
      <c r="AB486" t="s">
        <v>3936</v>
      </c>
    </row>
    <row r="487" spans="1:30" x14ac:dyDescent="0.35">
      <c r="A487" t="str" cm="1">
        <f t="array" ref="A487">_xlfn.IFS(S487=T487, S487,  ISBLANK(S487), T487, ISBLANK(T487), S487)</f>
        <v>application-business-1362232</v>
      </c>
      <c r="B487" t="s">
        <v>1361</v>
      </c>
      <c r="C487" t="e">
        <f>VLOOKUP(H487,'Asset Owners and IT Custodians'!$A$1:$A$148,1,FALSE)</f>
        <v>#N/A</v>
      </c>
      <c r="D487" t="e">
        <f>VLOOKUP(I487,'Asset Owners and IT Custodians'!$A$1:$A$148,1,FALSE)</f>
        <v>#N/A</v>
      </c>
      <c r="E487"/>
      <c r="F487" t="s">
        <v>4019</v>
      </c>
      <c r="G487" t="s">
        <v>1469</v>
      </c>
      <c r="H487" t="s">
        <v>1496</v>
      </c>
      <c r="I487" t="s">
        <v>1660</v>
      </c>
      <c r="K487" t="s">
        <v>1818</v>
      </c>
      <c r="L487" t="s">
        <v>1472</v>
      </c>
      <c r="M487" t="s">
        <v>1473</v>
      </c>
      <c r="N487" t="s">
        <v>1476</v>
      </c>
      <c r="O487" t="s">
        <v>1477</v>
      </c>
      <c r="P487" t="s">
        <v>2223</v>
      </c>
      <c r="S487" t="s">
        <v>3505</v>
      </c>
    </row>
    <row r="488" spans="1:30" x14ac:dyDescent="0.35">
      <c r="A488" t="str" cm="1">
        <f t="array" ref="A488">_xlfn.IFS(S488=T488, S488,  ISBLANK(S488), T488, ISBLANK(T488), S488)</f>
        <v>51ab8b19db40e4509ded50abd3961991</v>
      </c>
      <c r="B488" t="s">
        <v>664</v>
      </c>
      <c r="C488" t="e">
        <f>VLOOKUP(H488,'Asset Owners and IT Custodians'!$A$1:$A$148,1,FALSE)</f>
        <v>#N/A</v>
      </c>
      <c r="D488" t="e">
        <f>VLOOKUP(I488,'Asset Owners and IT Custodians'!$A$1:$A$148,1,FALSE)</f>
        <v>#N/A</v>
      </c>
      <c r="E488"/>
      <c r="F488" t="s">
        <v>4019</v>
      </c>
      <c r="G488" t="s">
        <v>1469</v>
      </c>
      <c r="H488" t="s">
        <v>1519</v>
      </c>
      <c r="I488" t="s">
        <v>1693</v>
      </c>
      <c r="K488" t="s">
        <v>2070</v>
      </c>
      <c r="L488" t="s">
        <v>1472</v>
      </c>
      <c r="M488" t="s">
        <v>1473</v>
      </c>
      <c r="N488" t="s">
        <v>1476</v>
      </c>
      <c r="O488" t="s">
        <v>1477</v>
      </c>
      <c r="P488" t="s">
        <v>2233</v>
      </c>
      <c r="S488" t="s">
        <v>2852</v>
      </c>
    </row>
    <row r="489" spans="1:30" x14ac:dyDescent="0.35">
      <c r="A489" t="str" cm="1">
        <f t="array" ref="A489">_xlfn.IFS(S489=T489, S489,  ISBLANK(S489), T489, ISBLANK(T489), S489)</f>
        <v>4bde2238dba30cd0d59179600f96190b</v>
      </c>
      <c r="B489" t="s">
        <v>335</v>
      </c>
      <c r="C489" t="str">
        <f>VLOOKUP(H489,'Asset Owners and IT Custodians'!$A$1:$A$148,1,FALSE)</f>
        <v>Wouter Kallenberg</v>
      </c>
      <c r="D489" t="str">
        <f>VLOOKUP(I489,'Asset Owners and IT Custodians'!$A$1:$A$148,1,FALSE)</f>
        <v>Annemieke Tromp</v>
      </c>
      <c r="E489"/>
      <c r="F489" t="s">
        <v>4111</v>
      </c>
      <c r="G489" t="s">
        <v>1470</v>
      </c>
      <c r="H489" t="s">
        <v>1528</v>
      </c>
      <c r="I489" t="s">
        <v>1684</v>
      </c>
      <c r="J489" t="s">
        <v>3607</v>
      </c>
      <c r="K489" t="s">
        <v>1854</v>
      </c>
      <c r="L489" t="s">
        <v>1472</v>
      </c>
      <c r="M489" t="s">
        <v>1473</v>
      </c>
      <c r="N489" t="s">
        <v>1476</v>
      </c>
      <c r="O489" t="s">
        <v>1477</v>
      </c>
      <c r="S489" t="s">
        <v>2551</v>
      </c>
      <c r="T489" t="s">
        <v>2551</v>
      </c>
      <c r="U489" t="s">
        <v>3607</v>
      </c>
      <c r="V489" t="s">
        <v>1684</v>
      </c>
      <c r="W489" t="s">
        <v>3692</v>
      </c>
      <c r="X489" t="s">
        <v>3777</v>
      </c>
      <c r="Y489" t="s">
        <v>3782</v>
      </c>
      <c r="Z489" t="s">
        <v>3917</v>
      </c>
      <c r="AA489" t="s">
        <v>3919</v>
      </c>
      <c r="AB489" t="s">
        <v>3940</v>
      </c>
    </row>
    <row r="490" spans="1:30" x14ac:dyDescent="0.35">
      <c r="A490" t="str" cm="1">
        <f t="array" ref="A490">_xlfn.IFS(S490=T490, S490,  ISBLANK(S490), T490, ISBLANK(T490), S490)</f>
        <v>application-business-597166</v>
      </c>
      <c r="B490" t="s">
        <v>1434</v>
      </c>
      <c r="C490" t="e">
        <f>VLOOKUP(H490,'Asset Owners and IT Custodians'!$A$1:$A$148,1,FALSE)</f>
        <v>#N/A</v>
      </c>
      <c r="D490" t="e">
        <f>VLOOKUP(I490,'Asset Owners and IT Custodians'!$A$1:$A$148,1,FALSE)</f>
        <v>#N/A</v>
      </c>
      <c r="E490"/>
      <c r="F490" t="s">
        <v>4019</v>
      </c>
      <c r="G490" t="s">
        <v>1469</v>
      </c>
      <c r="H490" t="s">
        <v>1496</v>
      </c>
      <c r="I490" t="s">
        <v>1652</v>
      </c>
      <c r="K490" t="s">
        <v>1857</v>
      </c>
      <c r="L490" t="s">
        <v>1472</v>
      </c>
      <c r="M490" t="s">
        <v>1473</v>
      </c>
      <c r="N490" t="s">
        <v>1476</v>
      </c>
      <c r="O490" t="s">
        <v>1477</v>
      </c>
      <c r="P490" t="s">
        <v>2223</v>
      </c>
      <c r="S490" t="s">
        <v>3574</v>
      </c>
    </row>
    <row r="491" spans="1:30" x14ac:dyDescent="0.35">
      <c r="A491" t="str" cm="1">
        <f t="array" ref="A491">_xlfn.IFS(S491=T491, S491,  ISBLANK(S491), T491, ISBLANK(T491), S491)</f>
        <v>application-business-34303</v>
      </c>
      <c r="B491" t="s">
        <v>619</v>
      </c>
      <c r="C491" t="e">
        <f>VLOOKUP(H491,'Asset Owners and IT Custodians'!$A$1:$A$148,1,FALSE)</f>
        <v>#N/A</v>
      </c>
      <c r="D491" t="e">
        <f>VLOOKUP(I491,'Asset Owners and IT Custodians'!$A$1:$A$148,1,FALSE)</f>
        <v>#N/A</v>
      </c>
      <c r="E491"/>
      <c r="F491" t="s">
        <v>4019</v>
      </c>
      <c r="G491" t="s">
        <v>1469</v>
      </c>
      <c r="H491" t="s">
        <v>1496</v>
      </c>
      <c r="I491" t="s">
        <v>1654</v>
      </c>
      <c r="K491" t="s">
        <v>2057</v>
      </c>
      <c r="L491" t="s">
        <v>1472</v>
      </c>
      <c r="M491" t="s">
        <v>1473</v>
      </c>
      <c r="N491" t="s">
        <v>1476</v>
      </c>
      <c r="O491" t="s">
        <v>1477</v>
      </c>
      <c r="P491" t="s">
        <v>2223</v>
      </c>
      <c r="S491" t="s">
        <v>2807</v>
      </c>
    </row>
    <row r="492" spans="1:30" x14ac:dyDescent="0.35">
      <c r="A492" t="str" cm="1">
        <f t="array" ref="A492">_xlfn.IFS(S492=T492, S492,  ISBLANK(S492), T492, ISBLANK(T492), S492)</f>
        <v>application-business-34518</v>
      </c>
      <c r="B492" t="s">
        <v>118</v>
      </c>
      <c r="C492" t="str">
        <f>VLOOKUP(H492,'Asset Owners and IT Custodians'!$A$1:$A$148,1,FALSE)</f>
        <v>Tine Puttenaers</v>
      </c>
      <c r="D492" t="e">
        <f>VLOOKUP(I492,'Asset Owners and IT Custodians'!$A$1:$A$148,1,FALSE)</f>
        <v>#N/A</v>
      </c>
      <c r="E492"/>
      <c r="G492" t="s">
        <v>1469</v>
      </c>
      <c r="H492" t="s">
        <v>1531</v>
      </c>
      <c r="I492" t="s">
        <v>1690</v>
      </c>
      <c r="K492" t="s">
        <v>1868</v>
      </c>
      <c r="L492" t="s">
        <v>1472</v>
      </c>
      <c r="M492" t="s">
        <v>1473</v>
      </c>
      <c r="N492" t="s">
        <v>1476</v>
      </c>
      <c r="O492" t="s">
        <v>1477</v>
      </c>
      <c r="P492" t="s">
        <v>2237</v>
      </c>
      <c r="S492" t="s">
        <v>2354</v>
      </c>
    </row>
    <row r="493" spans="1:30" x14ac:dyDescent="0.35">
      <c r="A493" t="str" cm="1">
        <f t="array" ref="A493">_xlfn.IFS(S493=T493, S493,  ISBLANK(S493), T493, ISBLANK(T493), S493)</f>
        <v>12033847dbfedc108557be65f396198b</v>
      </c>
      <c r="B493" t="s">
        <v>1163</v>
      </c>
      <c r="C493" t="str">
        <f>VLOOKUP(H493,'Asset Owners and IT Custodians'!$A$1:$A$148,1,FALSE)</f>
        <v>Gerdien Lindhout</v>
      </c>
      <c r="D493" t="str">
        <f>VLOOKUP(I493,'Asset Owners and IT Custodians'!$A$1:$A$148,1,FALSE)</f>
        <v>Gerdien Lindhout</v>
      </c>
      <c r="E493"/>
      <c r="F493" t="s">
        <v>1474</v>
      </c>
      <c r="G493" t="s">
        <v>1469</v>
      </c>
      <c r="H493" t="s">
        <v>1564</v>
      </c>
      <c r="I493" t="s">
        <v>1564</v>
      </c>
      <c r="K493" t="s">
        <v>1826</v>
      </c>
      <c r="L493" t="s">
        <v>1472</v>
      </c>
      <c r="M493" t="s">
        <v>1474</v>
      </c>
      <c r="N493" t="s">
        <v>1476</v>
      </c>
      <c r="O493" t="s">
        <v>1477</v>
      </c>
      <c r="P493" t="s">
        <v>2254</v>
      </c>
      <c r="S493" t="s">
        <v>3322</v>
      </c>
    </row>
    <row r="494" spans="1:30" x14ac:dyDescent="0.35">
      <c r="A494" t="str" cm="1">
        <f t="array" ref="A494">_xlfn.IFS(S494=T494, S494,  ISBLANK(S494), T494, ISBLANK(T494), S494)</f>
        <v>92033847dbfedc108557be65f3961994</v>
      </c>
      <c r="B494" t="s">
        <v>1121</v>
      </c>
      <c r="C494" t="str">
        <f>VLOOKUP(H494,'Asset Owners and IT Custodians'!$A$1:$A$148,1,FALSE)</f>
        <v>Gerdien Lindhout</v>
      </c>
      <c r="D494" t="str">
        <f>VLOOKUP(I494,'Asset Owners and IT Custodians'!$A$1:$A$148,1,FALSE)</f>
        <v>Gerdien Lindhout</v>
      </c>
      <c r="E494" s="3" t="s">
        <v>3892</v>
      </c>
      <c r="F494" t="s">
        <v>4028</v>
      </c>
      <c r="G494" t="s">
        <v>1470</v>
      </c>
      <c r="H494" t="s">
        <v>1564</v>
      </c>
      <c r="I494" t="s">
        <v>1564</v>
      </c>
      <c r="J494" t="s">
        <v>3607</v>
      </c>
      <c r="K494" t="s">
        <v>1826</v>
      </c>
      <c r="L494" t="s">
        <v>1472</v>
      </c>
      <c r="M494" t="s">
        <v>1473</v>
      </c>
      <c r="N494" t="s">
        <v>1476</v>
      </c>
      <c r="O494" t="s">
        <v>1477</v>
      </c>
      <c r="P494" t="s">
        <v>2252</v>
      </c>
      <c r="S494" t="s">
        <v>3284</v>
      </c>
      <c r="T494" t="s">
        <v>3284</v>
      </c>
      <c r="U494" t="s">
        <v>3607</v>
      </c>
      <c r="Z494" t="s">
        <v>3917</v>
      </c>
      <c r="AA494" t="s">
        <v>3919</v>
      </c>
      <c r="AB494" t="s">
        <v>3932</v>
      </c>
    </row>
    <row r="495" spans="1:30" x14ac:dyDescent="0.35">
      <c r="A495" t="str" cm="1">
        <f t="array" ref="A495">_xlfn.IFS(S495=T495, S495,  ISBLANK(S495), T495, ISBLANK(T495), S495)</f>
        <v>d2033847dbfedc108557be65f3961941</v>
      </c>
      <c r="B495" t="s">
        <v>802</v>
      </c>
      <c r="C495" t="str">
        <f>VLOOKUP(H495,'Asset Owners and IT Custodians'!$A$1:$A$148,1,FALSE)</f>
        <v>Gerdien Lindhout</v>
      </c>
      <c r="D495" t="str">
        <f>VLOOKUP(I495,'Asset Owners and IT Custodians'!$A$1:$A$148,1,FALSE)</f>
        <v>Gerdien Lindhout</v>
      </c>
      <c r="E495"/>
      <c r="F495" t="s">
        <v>4111</v>
      </c>
      <c r="G495" t="s">
        <v>1470</v>
      </c>
      <c r="H495" t="s">
        <v>1564</v>
      </c>
      <c r="I495" t="s">
        <v>1564</v>
      </c>
      <c r="J495" t="s">
        <v>3607</v>
      </c>
      <c r="K495" t="s">
        <v>1826</v>
      </c>
      <c r="L495" t="s">
        <v>1472</v>
      </c>
      <c r="M495" t="s">
        <v>1473</v>
      </c>
      <c r="N495" t="s">
        <v>1476</v>
      </c>
      <c r="O495" t="s">
        <v>1477</v>
      </c>
      <c r="P495" t="s">
        <v>2252</v>
      </c>
      <c r="S495" t="s">
        <v>2984</v>
      </c>
      <c r="T495" t="s">
        <v>2984</v>
      </c>
      <c r="U495" t="s">
        <v>3607</v>
      </c>
      <c r="V495" t="s">
        <v>3627</v>
      </c>
      <c r="W495" t="s">
        <v>3734</v>
      </c>
      <c r="X495" t="s">
        <v>3773</v>
      </c>
      <c r="Y495" t="s">
        <v>3781</v>
      </c>
      <c r="Z495" t="s">
        <v>3917</v>
      </c>
      <c r="AA495" t="s">
        <v>3919</v>
      </c>
      <c r="AB495" t="s">
        <v>3932</v>
      </c>
    </row>
    <row r="496" spans="1:30" x14ac:dyDescent="0.35">
      <c r="A496" t="str" cm="1">
        <f t="array" ref="A496">_xlfn.IFS(S496=T496, S496,  ISBLANK(S496), T496, ISBLANK(T496), S496)</f>
        <v>d6033847dbfedc108557be65f3961953</v>
      </c>
      <c r="B496" t="s">
        <v>322</v>
      </c>
      <c r="C496" t="str">
        <f>VLOOKUP(H496,'Asset Owners and IT Custodians'!$A$1:$A$148,1,FALSE)</f>
        <v>Gerdien Lindhout</v>
      </c>
      <c r="D496" t="str">
        <f>VLOOKUP(I496,'Asset Owners and IT Custodians'!$A$1:$A$148,1,FALSE)</f>
        <v>Gerdien Lindhout</v>
      </c>
      <c r="E496" s="3" t="s">
        <v>3819</v>
      </c>
      <c r="F496" t="s">
        <v>4030</v>
      </c>
      <c r="G496" t="s">
        <v>1470</v>
      </c>
      <c r="H496" t="s">
        <v>1564</v>
      </c>
      <c r="I496" t="s">
        <v>1564</v>
      </c>
      <c r="J496" t="s">
        <v>3607</v>
      </c>
      <c r="K496" t="s">
        <v>1826</v>
      </c>
      <c r="L496" t="s">
        <v>1472</v>
      </c>
      <c r="M496" t="s">
        <v>1473</v>
      </c>
      <c r="N496" t="s">
        <v>1476</v>
      </c>
      <c r="O496" t="s">
        <v>1477</v>
      </c>
      <c r="P496" t="s">
        <v>2252</v>
      </c>
      <c r="S496" t="s">
        <v>2540</v>
      </c>
      <c r="T496" t="s">
        <v>2540</v>
      </c>
      <c r="U496" t="s">
        <v>3607</v>
      </c>
      <c r="V496" t="s">
        <v>3627</v>
      </c>
      <c r="W496" t="s">
        <v>3690</v>
      </c>
      <c r="X496" t="s">
        <v>3771</v>
      </c>
      <c r="Y496" t="s">
        <v>3781</v>
      </c>
      <c r="Z496" t="s">
        <v>3917</v>
      </c>
      <c r="AA496" t="s">
        <v>3919</v>
      </c>
      <c r="AB496" t="s">
        <v>3932</v>
      </c>
    </row>
    <row r="497" spans="1:30" x14ac:dyDescent="0.35">
      <c r="A497" t="str" cm="1">
        <f t="array" ref="A497">_xlfn.IFS(S497=T497, S497,  ISBLANK(S497), T497, ISBLANK(T497), S497)</f>
        <v>56033847dbfedc108557be65f396194a</v>
      </c>
      <c r="B497" t="s">
        <v>422</v>
      </c>
      <c r="C497" t="str">
        <f>VLOOKUP(H497,'Asset Owners and IT Custodians'!$A$1:$A$148,1,FALSE)</f>
        <v>Gerdien Lindhout</v>
      </c>
      <c r="D497" t="str">
        <f>VLOOKUP(I497,'Asset Owners and IT Custodians'!$A$1:$A$148,1,FALSE)</f>
        <v>Gerdien Lindhout</v>
      </c>
      <c r="E497" s="3" t="s">
        <v>3819</v>
      </c>
      <c r="F497" t="s">
        <v>4030</v>
      </c>
      <c r="G497" t="s">
        <v>1470</v>
      </c>
      <c r="H497" t="s">
        <v>1564</v>
      </c>
      <c r="I497" t="s">
        <v>1564</v>
      </c>
      <c r="J497" t="s">
        <v>3607</v>
      </c>
      <c r="K497" t="s">
        <v>1826</v>
      </c>
      <c r="L497" t="s">
        <v>1472</v>
      </c>
      <c r="M497" t="s">
        <v>1473</v>
      </c>
      <c r="N497" t="s">
        <v>1476</v>
      </c>
      <c r="O497" t="s">
        <v>1477</v>
      </c>
      <c r="P497" t="s">
        <v>2252</v>
      </c>
      <c r="S497" t="s">
        <v>2633</v>
      </c>
      <c r="T497" t="s">
        <v>2633</v>
      </c>
      <c r="U497" t="s">
        <v>3607</v>
      </c>
      <c r="V497" t="s">
        <v>3627</v>
      </c>
      <c r="W497" t="s">
        <v>3702</v>
      </c>
      <c r="X497" t="s">
        <v>3771</v>
      </c>
      <c r="Y497" t="s">
        <v>3781</v>
      </c>
      <c r="Z497" t="s">
        <v>3917</v>
      </c>
      <c r="AA497" t="s">
        <v>3919</v>
      </c>
      <c r="AB497" t="s">
        <v>3932</v>
      </c>
    </row>
    <row r="498" spans="1:30" x14ac:dyDescent="0.35">
      <c r="A498" t="str" cm="1">
        <f t="array" ref="A498">_xlfn.IFS(S498=T498, S498,  ISBLANK(S498), T498, ISBLANK(T498), S498)</f>
        <v>12033847dbfedc108557be65f3961969</v>
      </c>
      <c r="B498" t="s">
        <v>463</v>
      </c>
      <c r="C498" t="str">
        <f>VLOOKUP(H498,'Asset Owners and IT Custodians'!$A$1:$A$148,1,FALSE)</f>
        <v>Gerdien Lindhout</v>
      </c>
      <c r="D498" t="str">
        <f>VLOOKUP(I498,'Asset Owners and IT Custodians'!$A$1:$A$148,1,FALSE)</f>
        <v>Gerdien Lindhout</v>
      </c>
      <c r="E498"/>
      <c r="F498" t="s">
        <v>4111</v>
      </c>
      <c r="G498" t="s">
        <v>1470</v>
      </c>
      <c r="H498" t="s">
        <v>1564</v>
      </c>
      <c r="I498" t="s">
        <v>1564</v>
      </c>
      <c r="J498" t="s">
        <v>3607</v>
      </c>
      <c r="K498" t="s">
        <v>1826</v>
      </c>
      <c r="L498" t="s">
        <v>1472</v>
      </c>
      <c r="M498" t="s">
        <v>1473</v>
      </c>
      <c r="N498" t="s">
        <v>1476</v>
      </c>
      <c r="O498" t="s">
        <v>1477</v>
      </c>
      <c r="P498" t="s">
        <v>2252</v>
      </c>
      <c r="S498" t="s">
        <v>2672</v>
      </c>
      <c r="T498" t="s">
        <v>2672</v>
      </c>
      <c r="U498" t="s">
        <v>3607</v>
      </c>
      <c r="V498" t="s">
        <v>3627</v>
      </c>
      <c r="W498" t="s">
        <v>3702</v>
      </c>
      <c r="X498" t="s">
        <v>3773</v>
      </c>
      <c r="Y498" t="s">
        <v>3781</v>
      </c>
      <c r="Z498" t="s">
        <v>3917</v>
      </c>
      <c r="AA498" t="s">
        <v>3919</v>
      </c>
      <c r="AB498" t="s">
        <v>3932</v>
      </c>
    </row>
    <row r="499" spans="1:30" x14ac:dyDescent="0.35">
      <c r="A499" t="str" cm="1">
        <f t="array" ref="A499">_xlfn.IFS(S499=T499, S499,  ISBLANK(S499), T499, ISBLANK(T499), S499)</f>
        <v>c6033847dbfedc108557be65f3961910</v>
      </c>
      <c r="B499" t="s">
        <v>1288</v>
      </c>
      <c r="C499" t="str">
        <f>VLOOKUP(H499,'Asset Owners and IT Custodians'!$A$1:$A$148,1,FALSE)</f>
        <v>Gerdien Lindhout</v>
      </c>
      <c r="D499" t="str">
        <f>VLOOKUP(I499,'Asset Owners and IT Custodians'!$A$1:$A$148,1,FALSE)</f>
        <v>Gerdien Lindhout</v>
      </c>
      <c r="E499"/>
      <c r="F499" t="s">
        <v>4111</v>
      </c>
      <c r="G499" t="s">
        <v>1470</v>
      </c>
      <c r="H499" t="s">
        <v>1564</v>
      </c>
      <c r="I499" t="s">
        <v>1564</v>
      </c>
      <c r="J499" t="s">
        <v>3607</v>
      </c>
      <c r="K499" t="s">
        <v>1826</v>
      </c>
      <c r="L499" t="s">
        <v>1472</v>
      </c>
      <c r="M499" t="s">
        <v>1473</v>
      </c>
      <c r="N499" t="s">
        <v>1476</v>
      </c>
      <c r="O499" t="s">
        <v>1477</v>
      </c>
      <c r="P499" t="s">
        <v>2252</v>
      </c>
      <c r="S499" t="s">
        <v>3438</v>
      </c>
      <c r="T499" t="s">
        <v>3438</v>
      </c>
      <c r="U499" t="s">
        <v>3607</v>
      </c>
      <c r="V499" t="s">
        <v>3627</v>
      </c>
      <c r="W499" t="s">
        <v>3759</v>
      </c>
      <c r="X499" t="s">
        <v>3771</v>
      </c>
      <c r="Y499" t="s">
        <v>3781</v>
      </c>
      <c r="Z499" t="s">
        <v>3917</v>
      </c>
      <c r="AA499" t="s">
        <v>3919</v>
      </c>
      <c r="AB499" t="s">
        <v>3932</v>
      </c>
    </row>
    <row r="500" spans="1:30" x14ac:dyDescent="0.35">
      <c r="A500" t="str" cm="1">
        <f t="array" ref="A500">_xlfn.IFS(S500=T500, S500,  ISBLANK(S500), T500, ISBLANK(T500), S500)</f>
        <v>application-support-1621809</v>
      </c>
      <c r="B500" t="s">
        <v>1030</v>
      </c>
      <c r="C500" t="e">
        <f>VLOOKUP(H500,'Asset Owners and IT Custodians'!$A$1:$A$148,1,FALSE)</f>
        <v>#N/A</v>
      </c>
      <c r="D500" t="e">
        <f>VLOOKUP(I500,'Asset Owners and IT Custodians'!$A$1:$A$148,1,FALSE)</f>
        <v>#N/A</v>
      </c>
      <c r="E500"/>
      <c r="F500" t="s">
        <v>4019</v>
      </c>
      <c r="G500" t="s">
        <v>1469</v>
      </c>
      <c r="H500" t="s">
        <v>1496</v>
      </c>
      <c r="I500" t="s">
        <v>1768</v>
      </c>
      <c r="K500" t="s">
        <v>1818</v>
      </c>
      <c r="L500" t="s">
        <v>1472</v>
      </c>
      <c r="M500" t="s">
        <v>1473</v>
      </c>
      <c r="N500" t="s">
        <v>1476</v>
      </c>
      <c r="O500" t="s">
        <v>1477</v>
      </c>
      <c r="P500" t="s">
        <v>2223</v>
      </c>
      <c r="S500" t="s">
        <v>3198</v>
      </c>
    </row>
    <row r="501" spans="1:30" x14ac:dyDescent="0.35">
      <c r="A501" t="str" cm="1">
        <f t="array" ref="A501">_xlfn.IFS(S501=T501, S501,  ISBLANK(S501), T501, ISBLANK(T501), S501)</f>
        <v>application-business-38556</v>
      </c>
      <c r="B501" t="s">
        <v>1272</v>
      </c>
      <c r="C501" t="e">
        <f>VLOOKUP(H501,'Asset Owners and IT Custodians'!$A$1:$A$148,1,FALSE)</f>
        <v>#N/A</v>
      </c>
      <c r="D501" t="e">
        <f>VLOOKUP(I501,'Asset Owners and IT Custodians'!$A$1:$A$148,1,FALSE)</f>
        <v>#N/A</v>
      </c>
      <c r="E501"/>
      <c r="F501" t="s">
        <v>4019</v>
      </c>
      <c r="G501" t="s">
        <v>1469</v>
      </c>
      <c r="H501" t="s">
        <v>1504</v>
      </c>
      <c r="I501" t="s">
        <v>1660</v>
      </c>
      <c r="K501" t="s">
        <v>2097</v>
      </c>
      <c r="L501" t="s">
        <v>1472</v>
      </c>
      <c r="M501" t="s">
        <v>1473</v>
      </c>
      <c r="N501" t="s">
        <v>1476</v>
      </c>
      <c r="O501" t="s">
        <v>1477</v>
      </c>
      <c r="P501" t="s">
        <v>2227</v>
      </c>
      <c r="S501" t="s">
        <v>3422</v>
      </c>
    </row>
    <row r="502" spans="1:30" x14ac:dyDescent="0.35">
      <c r="A502" t="str" cm="1">
        <f t="array" ref="A502">_xlfn.IFS(S502=T502, S502,  ISBLANK(S502), T502, ISBLANK(T502), S502)</f>
        <v>d46c2ac01b785514dd262024b24bcb60</v>
      </c>
      <c r="B502" t="s">
        <v>43</v>
      </c>
      <c r="C502" t="e">
        <f>VLOOKUP(H502,'Asset Owners and IT Custodians'!$A$1:$A$148,1,FALSE)</f>
        <v>#N/A</v>
      </c>
      <c r="D502" t="e">
        <f>VLOOKUP(I502,'Asset Owners and IT Custodians'!$A$1:$A$148,1,FALSE)</f>
        <v>#N/A</v>
      </c>
      <c r="E502"/>
      <c r="G502" t="s">
        <v>1469</v>
      </c>
      <c r="H502" t="s">
        <v>1493</v>
      </c>
      <c r="I502" t="s">
        <v>1648</v>
      </c>
      <c r="K502" t="s">
        <v>1814</v>
      </c>
      <c r="L502" t="s">
        <v>1472</v>
      </c>
      <c r="M502" t="s">
        <v>1473</v>
      </c>
      <c r="N502" t="s">
        <v>1476</v>
      </c>
      <c r="O502" t="s">
        <v>1477</v>
      </c>
      <c r="S502" t="s">
        <v>2283</v>
      </c>
    </row>
    <row r="503" spans="1:30" x14ac:dyDescent="0.35">
      <c r="A503" t="str" cm="1">
        <f t="array" ref="A503">_xlfn.IFS(S503=T503, S503,  ISBLANK(S503), T503, ISBLANK(T503), S503)</f>
        <v>4d4e4d541b0e60503b486534b24bcb9a</v>
      </c>
      <c r="B503" t="s">
        <v>1391</v>
      </c>
      <c r="C503" t="str">
        <f>VLOOKUP(H503,'Asset Owners and IT Custodians'!$A$1:$A$148,1,FALSE)</f>
        <v>Emile Scheilen</v>
      </c>
      <c r="D503" t="str">
        <f>VLOOKUP(I503,'Asset Owners and IT Custodians'!$A$1:$A$148,1,FALSE)</f>
        <v>Michel Tetteroo</v>
      </c>
      <c r="E503"/>
      <c r="F503" t="s">
        <v>4111</v>
      </c>
      <c r="G503" t="s">
        <v>1470</v>
      </c>
      <c r="H503" t="s">
        <v>1506</v>
      </c>
      <c r="I503" t="s">
        <v>1708</v>
      </c>
      <c r="J503" t="s">
        <v>3607</v>
      </c>
      <c r="K503" t="s">
        <v>1898</v>
      </c>
      <c r="L503" t="s">
        <v>1472</v>
      </c>
      <c r="M503" t="s">
        <v>1473</v>
      </c>
      <c r="N503" t="s">
        <v>1476</v>
      </c>
      <c r="O503" t="s">
        <v>1477</v>
      </c>
      <c r="P503" t="s">
        <v>2228</v>
      </c>
      <c r="S503" t="s">
        <v>3534</v>
      </c>
      <c r="T503" t="s">
        <v>3534</v>
      </c>
      <c r="U503" t="s">
        <v>3607</v>
      </c>
      <c r="V503" t="s">
        <v>1747</v>
      </c>
      <c r="W503" t="s">
        <v>3719</v>
      </c>
      <c r="X503" t="s">
        <v>3774</v>
      </c>
      <c r="Y503" t="s">
        <v>3782</v>
      </c>
      <c r="Z503" t="s">
        <v>3917</v>
      </c>
      <c r="AA503" t="s">
        <v>3919</v>
      </c>
      <c r="AB503" t="s">
        <v>3934</v>
      </c>
    </row>
    <row r="504" spans="1:30" x14ac:dyDescent="0.35">
      <c r="A504" t="str" cm="1">
        <f t="array" ref="A504">_xlfn.IFS(S504=T504, S504,  ISBLANK(S504), T504, ISBLANK(T504), S504)</f>
        <v>87850a581b62b090e24155b0604bcb5f</v>
      </c>
      <c r="B504" t="s">
        <v>170</v>
      </c>
      <c r="C504" t="str">
        <f>VLOOKUP(H504,'Asset Owners and IT Custodians'!$A$1:$A$148,1,FALSE)</f>
        <v>Emile Scheilen</v>
      </c>
      <c r="D504" t="str">
        <f>VLOOKUP(I504,'Asset Owners and IT Custodians'!$A$1:$A$148,1,FALSE)</f>
        <v>Michel Tetteroo</v>
      </c>
      <c r="E504"/>
      <c r="F504" t="s">
        <v>4111</v>
      </c>
      <c r="G504" t="s">
        <v>1470</v>
      </c>
      <c r="H504" t="s">
        <v>1506</v>
      </c>
      <c r="I504" t="s">
        <v>1708</v>
      </c>
      <c r="J504" t="s">
        <v>3607</v>
      </c>
      <c r="K504" t="s">
        <v>1898</v>
      </c>
      <c r="L504" t="s">
        <v>1472</v>
      </c>
      <c r="M504" t="s">
        <v>1473</v>
      </c>
      <c r="N504" t="s">
        <v>1476</v>
      </c>
      <c r="O504" t="s">
        <v>1477</v>
      </c>
      <c r="P504" t="s">
        <v>2228</v>
      </c>
      <c r="S504" t="s">
        <v>2401</v>
      </c>
      <c r="T504" t="s">
        <v>2401</v>
      </c>
      <c r="U504" t="s">
        <v>3607</v>
      </c>
      <c r="V504" t="s">
        <v>1747</v>
      </c>
      <c r="W504" t="s">
        <v>3672</v>
      </c>
      <c r="X504" t="s">
        <v>3774</v>
      </c>
      <c r="Y504" t="s">
        <v>3781</v>
      </c>
      <c r="Z504" t="s">
        <v>3917</v>
      </c>
      <c r="AA504" t="s">
        <v>3919</v>
      </c>
      <c r="AB504" t="s">
        <v>3934</v>
      </c>
    </row>
    <row r="505" spans="1:30" ht="29" x14ac:dyDescent="0.35">
      <c r="A505" t="str" cm="1">
        <f t="array" ref="A505">_xlfn.IFS(S505=T505, S505,  ISBLANK(S505), T505, ISBLANK(T505), S505)</f>
        <v>840e2fcd1bf6b494f33dea83b24bcb6d</v>
      </c>
      <c r="B505" t="s">
        <v>159</v>
      </c>
      <c r="C505" t="str">
        <f>VLOOKUP(H505,'Asset Owners and IT Custodians'!$A$1:$A$148,1,FALSE)</f>
        <v>Emile Scheilen</v>
      </c>
      <c r="D505" t="e">
        <f>VLOOKUP(I505,'Asset Owners and IT Custodians'!$A$1:$A$148,1,FALSE)</f>
        <v>#N/A</v>
      </c>
      <c r="E505" s="3" t="s">
        <v>3799</v>
      </c>
      <c r="G505" t="s">
        <v>1470</v>
      </c>
      <c r="H505" t="s">
        <v>1506</v>
      </c>
      <c r="I505" t="s">
        <v>1703</v>
      </c>
      <c r="J505" t="s">
        <v>3607</v>
      </c>
      <c r="K505" t="s">
        <v>1891</v>
      </c>
      <c r="L505" t="s">
        <v>1472</v>
      </c>
      <c r="M505" t="s">
        <v>1473</v>
      </c>
      <c r="N505" t="s">
        <v>1476</v>
      </c>
      <c r="O505" t="s">
        <v>1477</v>
      </c>
      <c r="P505" t="s">
        <v>2228</v>
      </c>
      <c r="S505" t="s">
        <v>2392</v>
      </c>
      <c r="T505" t="s">
        <v>2392</v>
      </c>
      <c r="U505" t="s">
        <v>3607</v>
      </c>
      <c r="V505" t="s">
        <v>1708</v>
      </c>
      <c r="Z505" t="s">
        <v>3917</v>
      </c>
      <c r="AA505" t="s">
        <v>3919</v>
      </c>
      <c r="AB505" t="s">
        <v>3944</v>
      </c>
    </row>
    <row r="506" spans="1:30" x14ac:dyDescent="0.35">
      <c r="A506" t="str" cm="1">
        <f t="array" ref="A506">_xlfn.IFS(S506=T506, S506,  ISBLANK(S506), T506, ISBLANK(T506), S506)</f>
        <v>25194f45db125340ffdefb041d9619d1</v>
      </c>
      <c r="B506" t="s">
        <v>1260</v>
      </c>
      <c r="C506" t="str">
        <f>VLOOKUP(H506,'Asset Owners and IT Custodians'!$A$1:$A$148,1,FALSE)</f>
        <v>Ramon Riedijk</v>
      </c>
      <c r="D506" t="str">
        <f>VLOOKUP(I506,'Asset Owners and IT Custodians'!$A$1:$A$148,1,FALSE)</f>
        <v>Peter Bas Oosthoek</v>
      </c>
      <c r="E506"/>
      <c r="F506" t="s">
        <v>4111</v>
      </c>
      <c r="G506" t="s">
        <v>1470</v>
      </c>
      <c r="H506" t="s">
        <v>1490</v>
      </c>
      <c r="I506" t="s">
        <v>1786</v>
      </c>
      <c r="J506" t="s">
        <v>3607</v>
      </c>
      <c r="K506" t="s">
        <v>2187</v>
      </c>
      <c r="L506" t="s">
        <v>1472</v>
      </c>
      <c r="M506" t="s">
        <v>1473</v>
      </c>
      <c r="N506" t="s">
        <v>1476</v>
      </c>
      <c r="O506" t="s">
        <v>1477</v>
      </c>
      <c r="P506" t="s">
        <v>2219</v>
      </c>
      <c r="S506" t="s">
        <v>3410</v>
      </c>
      <c r="T506" t="s">
        <v>3410</v>
      </c>
      <c r="U506" t="s">
        <v>3608</v>
      </c>
      <c r="V506" t="s">
        <v>1691</v>
      </c>
      <c r="W506" t="s">
        <v>3756</v>
      </c>
      <c r="X506" t="s">
        <v>3779</v>
      </c>
      <c r="Y506" t="s">
        <v>3782</v>
      </c>
      <c r="Z506" t="s">
        <v>3917</v>
      </c>
      <c r="AA506" t="s">
        <v>3919</v>
      </c>
      <c r="AB506" t="s">
        <v>3927</v>
      </c>
    </row>
    <row r="507" spans="1:30" ht="29" x14ac:dyDescent="0.35">
      <c r="A507" t="str" cm="1">
        <f t="array" ref="A507">_xlfn.IFS(S507=T507, S507,  ISBLANK(S507), T507, ISBLANK(T507), S507)</f>
        <v>application-business-43073</v>
      </c>
      <c r="B507" t="s">
        <v>1159</v>
      </c>
      <c r="C507" t="str">
        <f>VLOOKUP(H507,'Asset Owners and IT Custodians'!$A$1:$A$148,1,FALSE)</f>
        <v>Guido Smit</v>
      </c>
      <c r="D507" t="str">
        <f>VLOOKUP(I507,'Asset Owners and IT Custodians'!$A$1:$A$148,1,FALSE)</f>
        <v>Jeroen Losekoot</v>
      </c>
      <c r="E507" s="3" t="s">
        <v>3838</v>
      </c>
      <c r="F507" t="s">
        <v>4111</v>
      </c>
      <c r="G507" t="s">
        <v>1470</v>
      </c>
      <c r="H507" t="s">
        <v>1489</v>
      </c>
      <c r="I507" t="s">
        <v>1645</v>
      </c>
      <c r="J507" t="s">
        <v>3608</v>
      </c>
      <c r="K507" t="s">
        <v>2169</v>
      </c>
      <c r="L507" t="s">
        <v>1472</v>
      </c>
      <c r="M507" t="s">
        <v>1473</v>
      </c>
      <c r="N507" t="s">
        <v>1476</v>
      </c>
      <c r="O507" t="s">
        <v>1477</v>
      </c>
      <c r="P507" t="s">
        <v>2218</v>
      </c>
      <c r="S507" t="s">
        <v>3318</v>
      </c>
      <c r="T507" t="s">
        <v>3318</v>
      </c>
      <c r="U507" t="s">
        <v>3608</v>
      </c>
      <c r="V507" t="s">
        <v>1645</v>
      </c>
      <c r="W507" t="s">
        <v>3654</v>
      </c>
      <c r="X507" t="s">
        <v>3779</v>
      </c>
      <c r="Y507" t="s">
        <v>3781</v>
      </c>
      <c r="Z507" t="s">
        <v>3917</v>
      </c>
      <c r="AA507" t="s">
        <v>3919</v>
      </c>
      <c r="AB507" t="s">
        <v>3926</v>
      </c>
      <c r="AC507" t="s">
        <v>3608</v>
      </c>
      <c r="AD507" t="s">
        <v>3608</v>
      </c>
    </row>
    <row r="508" spans="1:30" x14ac:dyDescent="0.35">
      <c r="A508" t="str" cm="1">
        <f t="array" ref="A508">_xlfn.IFS(S508=T508, S508,  ISBLANK(S508), T508, ISBLANK(T508), S508)</f>
        <v>5f6ad143dba39f0cdf385a48dc96193f</v>
      </c>
      <c r="B508" t="s">
        <v>1018</v>
      </c>
      <c r="C508" t="str">
        <f>VLOOKUP(H508,'Asset Owners and IT Custodians'!$A$1:$A$148,1,FALSE)</f>
        <v>Steven Frieswijk</v>
      </c>
      <c r="D508" t="str">
        <f>VLOOKUP(I508,'Asset Owners and IT Custodians'!$A$1:$A$148,1,FALSE)</f>
        <v>Liesbeth Berns</v>
      </c>
      <c r="E508"/>
      <c r="F508" t="s">
        <v>4111</v>
      </c>
      <c r="G508" t="s">
        <v>1470</v>
      </c>
      <c r="H508" t="s">
        <v>1514</v>
      </c>
      <c r="I508" t="s">
        <v>1671</v>
      </c>
      <c r="J508" t="s">
        <v>3608</v>
      </c>
      <c r="K508" t="s">
        <v>1988</v>
      </c>
      <c r="L508" t="s">
        <v>1472</v>
      </c>
      <c r="M508" t="s">
        <v>1473</v>
      </c>
      <c r="N508" t="s">
        <v>1476</v>
      </c>
      <c r="O508" t="s">
        <v>1477</v>
      </c>
      <c r="P508" t="s">
        <v>2231</v>
      </c>
      <c r="S508" t="s">
        <v>3186</v>
      </c>
      <c r="T508" t="s">
        <v>3186</v>
      </c>
      <c r="U508" t="s">
        <v>3608</v>
      </c>
      <c r="V508" t="s">
        <v>1671</v>
      </c>
      <c r="Y508" t="s">
        <v>3782</v>
      </c>
      <c r="Z508" t="s">
        <v>3917</v>
      </c>
      <c r="AA508" t="s">
        <v>3918</v>
      </c>
      <c r="AB508" t="s">
        <v>3944</v>
      </c>
      <c r="AC508" t="s">
        <v>3608</v>
      </c>
      <c r="AD508" t="s">
        <v>3608</v>
      </c>
    </row>
    <row r="509" spans="1:30" x14ac:dyDescent="0.35">
      <c r="A509" t="str" cm="1">
        <f t="array" ref="A509">_xlfn.IFS(S509=T509, S509,  ISBLANK(S509), T509, ISBLANK(T509), S509)</f>
        <v>30d6650487341d144ba3ecec3fbb3594</v>
      </c>
      <c r="B509" t="s">
        <v>567</v>
      </c>
      <c r="C509" t="e">
        <f>VLOOKUP(H509,'Asset Owners and IT Custodians'!$A$1:$A$148,1,FALSE)</f>
        <v>#N/A</v>
      </c>
      <c r="D509" t="e">
        <f>VLOOKUP(I509,'Asset Owners and IT Custodians'!$A$1:$A$148,1,FALSE)</f>
        <v>#N/A</v>
      </c>
      <c r="E509"/>
      <c r="F509" t="s">
        <v>4019</v>
      </c>
      <c r="G509" t="s">
        <v>1469</v>
      </c>
      <c r="H509" t="s">
        <v>1589</v>
      </c>
      <c r="I509" t="s">
        <v>1755</v>
      </c>
      <c r="K509" t="s">
        <v>2038</v>
      </c>
      <c r="L509" t="s">
        <v>1472</v>
      </c>
      <c r="M509" t="s">
        <v>1473</v>
      </c>
      <c r="N509" t="s">
        <v>1476</v>
      </c>
      <c r="O509" t="s">
        <v>1477</v>
      </c>
      <c r="S509" t="s">
        <v>2762</v>
      </c>
    </row>
    <row r="510" spans="1:30" x14ac:dyDescent="0.35">
      <c r="A510" t="str" cm="1">
        <f t="array" ref="A510">_xlfn.IFS(S510=T510, S510,  ISBLANK(S510), T510, ISBLANK(T510), S510)</f>
        <v>2cd6650487341d144ba3ecec3fbb353e</v>
      </c>
      <c r="B510" t="s">
        <v>1157</v>
      </c>
      <c r="C510" t="e">
        <f>VLOOKUP(H510,'Asset Owners and IT Custodians'!$A$1:$A$148,1,FALSE)</f>
        <v>#N/A</v>
      </c>
      <c r="D510" t="e">
        <f>VLOOKUP(I510,'Asset Owners and IT Custodians'!$A$1:$A$148,1,FALSE)</f>
        <v>#N/A</v>
      </c>
      <c r="E510"/>
      <c r="F510" t="s">
        <v>4019</v>
      </c>
      <c r="G510" t="s">
        <v>1469</v>
      </c>
      <c r="H510" t="s">
        <v>1610</v>
      </c>
      <c r="I510" t="s">
        <v>1755</v>
      </c>
      <c r="K510" t="s">
        <v>2038</v>
      </c>
      <c r="L510" t="s">
        <v>1472</v>
      </c>
      <c r="M510" t="s">
        <v>1473</v>
      </c>
      <c r="N510" t="s">
        <v>1476</v>
      </c>
      <c r="O510" t="s">
        <v>1477</v>
      </c>
      <c r="S510" t="s">
        <v>3316</v>
      </c>
    </row>
    <row r="511" spans="1:30" x14ac:dyDescent="0.35">
      <c r="A511" t="str" cm="1">
        <f t="array" ref="A511">_xlfn.IFS(S511=T511, S511,  ISBLANK(S511), T511, ISBLANK(T511), S511)</f>
        <v>3261288adb76b7449b58f9231d961966</v>
      </c>
      <c r="B511" t="s">
        <v>1216</v>
      </c>
      <c r="C511" t="str">
        <f>VLOOKUP(H511,'Asset Owners and IT Custodians'!$A$1:$A$148,1,FALSE)</f>
        <v>Paul Schaper</v>
      </c>
      <c r="D511" t="str">
        <f>VLOOKUP(I511,'Asset Owners and IT Custodians'!$A$1:$A$148,1,FALSE)</f>
        <v>Paul Schaper</v>
      </c>
      <c r="E511"/>
      <c r="F511" t="s">
        <v>4111</v>
      </c>
      <c r="G511" t="s">
        <v>1470</v>
      </c>
      <c r="H511" t="s">
        <v>1499</v>
      </c>
      <c r="I511" t="s">
        <v>1499</v>
      </c>
      <c r="J511" t="s">
        <v>3608</v>
      </c>
      <c r="K511" t="s">
        <v>1921</v>
      </c>
      <c r="L511" t="s">
        <v>1472</v>
      </c>
      <c r="M511" t="s">
        <v>1473</v>
      </c>
      <c r="N511" t="s">
        <v>1476</v>
      </c>
      <c r="O511" t="s">
        <v>1477</v>
      </c>
      <c r="P511" t="s">
        <v>2225</v>
      </c>
      <c r="S511" t="s">
        <v>3370</v>
      </c>
      <c r="T511" t="s">
        <v>3370</v>
      </c>
      <c r="U511" t="s">
        <v>3607</v>
      </c>
      <c r="V511" t="s">
        <v>3615</v>
      </c>
      <c r="W511" t="s">
        <v>3679</v>
      </c>
      <c r="X511" t="s">
        <v>3778</v>
      </c>
      <c r="Y511" t="s">
        <v>3782</v>
      </c>
      <c r="Z511" t="s">
        <v>3917</v>
      </c>
      <c r="AA511" t="s">
        <v>3918</v>
      </c>
      <c r="AB511" t="s">
        <v>3942</v>
      </c>
      <c r="AC511" t="s">
        <v>3608</v>
      </c>
      <c r="AD511" t="s">
        <v>3608</v>
      </c>
    </row>
    <row r="512" spans="1:30" x14ac:dyDescent="0.35">
      <c r="A512" t="str" cm="1">
        <f t="array" ref="A512">_xlfn.IFS(S512=T512, S512,  ISBLANK(S512), T512, ISBLANK(T512), S512)</f>
        <v>cf61288adb76b7449b58f9231d9619d9</v>
      </c>
      <c r="B512" t="s">
        <v>218</v>
      </c>
      <c r="C512" t="str">
        <f>VLOOKUP(H512,'Asset Owners and IT Custodians'!$A$1:$A$148,1,FALSE)</f>
        <v>Paul Schaper</v>
      </c>
      <c r="D512" t="str">
        <f>VLOOKUP(I512,'Asset Owners and IT Custodians'!$A$1:$A$148,1,FALSE)</f>
        <v>Paul Schaper</v>
      </c>
      <c r="E512"/>
      <c r="F512" t="s">
        <v>4111</v>
      </c>
      <c r="G512" t="s">
        <v>1470</v>
      </c>
      <c r="H512" t="s">
        <v>1499</v>
      </c>
      <c r="I512" t="s">
        <v>1499</v>
      </c>
      <c r="J512" t="s">
        <v>3607</v>
      </c>
      <c r="K512" t="s">
        <v>1921</v>
      </c>
      <c r="L512" t="s">
        <v>1472</v>
      </c>
      <c r="M512" t="s">
        <v>1473</v>
      </c>
      <c r="N512" t="s">
        <v>1476</v>
      </c>
      <c r="O512" t="s">
        <v>1477</v>
      </c>
      <c r="P512" t="s">
        <v>2225</v>
      </c>
      <c r="S512" t="s">
        <v>2444</v>
      </c>
      <c r="T512" t="s">
        <v>2444</v>
      </c>
      <c r="U512" t="s">
        <v>3607</v>
      </c>
      <c r="V512" t="s">
        <v>3615</v>
      </c>
      <c r="W512" t="s">
        <v>3679</v>
      </c>
      <c r="X512" t="s">
        <v>3779</v>
      </c>
      <c r="Y512" t="s">
        <v>3782</v>
      </c>
      <c r="Z512" t="s">
        <v>3917</v>
      </c>
      <c r="AA512" t="s">
        <v>3918</v>
      </c>
      <c r="AB512" t="s">
        <v>3942</v>
      </c>
      <c r="AC512" t="s">
        <v>3608</v>
      </c>
      <c r="AD512" t="s">
        <v>3608</v>
      </c>
    </row>
    <row r="513" spans="1:28" ht="29" x14ac:dyDescent="0.35">
      <c r="A513" t="str" cm="1">
        <f t="array" ref="A513">_xlfn.IFS(S513=T513, S513,  ISBLANK(S513), T513, ISBLANK(T513), S513)</f>
        <v>56f536badba0c890400afd141d961946</v>
      </c>
      <c r="B513" t="s">
        <v>346</v>
      </c>
      <c r="C513" t="str">
        <f>VLOOKUP(H513,'Asset Owners and IT Custodians'!$A$1:$A$148,1,FALSE)</f>
        <v>Oscar Scheeper</v>
      </c>
      <c r="D513" t="str">
        <f>VLOOKUP(I513,'Asset Owners and IT Custodians'!$A$1:$A$148,1,FALSE)</f>
        <v>Harm Jongedijk</v>
      </c>
      <c r="E513" s="3" t="s">
        <v>3822</v>
      </c>
      <c r="F513" t="s">
        <v>4027</v>
      </c>
      <c r="G513" t="s">
        <v>1470</v>
      </c>
      <c r="H513" t="s">
        <v>1566</v>
      </c>
      <c r="I513" t="s">
        <v>1721</v>
      </c>
      <c r="J513" t="s">
        <v>3607</v>
      </c>
      <c r="K513" t="s">
        <v>1938</v>
      </c>
      <c r="L513" t="s">
        <v>1472</v>
      </c>
      <c r="M513" t="s">
        <v>1473</v>
      </c>
      <c r="N513" t="s">
        <v>1476</v>
      </c>
      <c r="O513" t="s">
        <v>1477</v>
      </c>
      <c r="S513" t="s">
        <v>2562</v>
      </c>
      <c r="T513" t="s">
        <v>2562</v>
      </c>
      <c r="X513" t="s">
        <v>3777</v>
      </c>
      <c r="Z513" t="s">
        <v>3917</v>
      </c>
      <c r="AA513" t="s">
        <v>3919</v>
      </c>
      <c r="AB513" t="s">
        <v>3949</v>
      </c>
    </row>
    <row r="514" spans="1:28" x14ac:dyDescent="0.35">
      <c r="A514" t="str" cm="1">
        <f t="array" ref="A514">_xlfn.IFS(S514=T514, S514,  ISBLANK(S514), T514, ISBLANK(T514), S514)</f>
        <v>e5bbbdc1db3e0050bfa9b34ffe96190d</v>
      </c>
      <c r="B514" t="s">
        <v>129</v>
      </c>
      <c r="C514" t="e">
        <f>VLOOKUP(H514,'Asset Owners and IT Custodians'!$A$1:$A$148,1,FALSE)</f>
        <v>#N/A</v>
      </c>
      <c r="D514" t="e">
        <f>VLOOKUP(I514,'Asset Owners and IT Custodians'!$A$1:$A$148,1,FALSE)</f>
        <v>#N/A</v>
      </c>
      <c r="E514"/>
      <c r="G514" t="s">
        <v>1469</v>
      </c>
      <c r="H514" t="s">
        <v>1505</v>
      </c>
      <c r="I514" t="s">
        <v>1661</v>
      </c>
      <c r="K514" t="s">
        <v>1829</v>
      </c>
      <c r="L514" t="s">
        <v>1472</v>
      </c>
      <c r="M514" t="s">
        <v>1473</v>
      </c>
      <c r="N514" t="s">
        <v>1476</v>
      </c>
      <c r="O514" t="s">
        <v>1477</v>
      </c>
      <c r="S514" t="s">
        <v>2365</v>
      </c>
    </row>
    <row r="515" spans="1:28" x14ac:dyDescent="0.35">
      <c r="A515" t="str" cm="1">
        <f t="array" ref="A515">_xlfn.IFS(S515=T515, S515,  ISBLANK(S515), T515, ISBLANK(T515), S515)</f>
        <v>application-business-34001</v>
      </c>
      <c r="B515" t="s">
        <v>836</v>
      </c>
      <c r="C515" t="e">
        <f>VLOOKUP(H515,'Asset Owners and IT Custodians'!$A$1:$A$148,1,FALSE)</f>
        <v>#N/A</v>
      </c>
      <c r="D515" t="e">
        <f>VLOOKUP(I515,'Asset Owners and IT Custodians'!$A$1:$A$148,1,FALSE)</f>
        <v>#N/A</v>
      </c>
      <c r="E515"/>
      <c r="F515" t="s">
        <v>4019</v>
      </c>
      <c r="G515" t="s">
        <v>1469</v>
      </c>
      <c r="H515" t="s">
        <v>1519</v>
      </c>
      <c r="I515" t="s">
        <v>1767</v>
      </c>
      <c r="K515" t="s">
        <v>2091</v>
      </c>
      <c r="L515" t="s">
        <v>1472</v>
      </c>
      <c r="M515" t="s">
        <v>1473</v>
      </c>
      <c r="N515" t="s">
        <v>1476</v>
      </c>
      <c r="O515" t="s">
        <v>1477</v>
      </c>
      <c r="P515" t="s">
        <v>2233</v>
      </c>
      <c r="S515" t="s">
        <v>3016</v>
      </c>
    </row>
    <row r="516" spans="1:28" x14ac:dyDescent="0.35">
      <c r="A516" t="str" cm="1">
        <f t="array" ref="A516">_xlfn.IFS(S516=T516, S516,  ISBLANK(S516), T516, ISBLANK(T516), S516)</f>
        <v>application-business-34013</v>
      </c>
      <c r="B516" t="s">
        <v>296</v>
      </c>
      <c r="C516" t="e">
        <f>VLOOKUP(H516,'Asset Owners and IT Custodians'!$A$1:$A$148,1,FALSE)</f>
        <v>#N/A</v>
      </c>
      <c r="D516" t="e">
        <f>VLOOKUP(I516,'Asset Owners and IT Custodians'!$A$1:$A$148,1,FALSE)</f>
        <v>#N/A</v>
      </c>
      <c r="E516"/>
      <c r="F516" t="s">
        <v>4019</v>
      </c>
      <c r="G516" t="s">
        <v>1469</v>
      </c>
      <c r="H516" t="s">
        <v>1519</v>
      </c>
      <c r="I516" t="s">
        <v>1693</v>
      </c>
      <c r="K516" t="s">
        <v>1950</v>
      </c>
      <c r="L516" t="s">
        <v>1472</v>
      </c>
      <c r="M516" t="s">
        <v>1473</v>
      </c>
      <c r="N516" t="s">
        <v>1476</v>
      </c>
      <c r="O516" t="s">
        <v>1477</v>
      </c>
      <c r="P516" t="s">
        <v>2233</v>
      </c>
      <c r="S516" t="s">
        <v>2514</v>
      </c>
    </row>
    <row r="517" spans="1:28" x14ac:dyDescent="0.35">
      <c r="A517" t="str" cm="1">
        <f t="array" ref="A517">_xlfn.IFS(S517=T517, S517,  ISBLANK(S517), T517, ISBLANK(T517), S517)</f>
        <v>9ccbf3f91b82b4547842be65464bcb58</v>
      </c>
      <c r="B517" t="s">
        <v>1292</v>
      </c>
      <c r="C517" t="e">
        <f>VLOOKUP(H517,'Asset Owners and IT Custodians'!$A$1:$A$148,1,FALSE)</f>
        <v>#N/A</v>
      </c>
      <c r="D517" t="e">
        <f>VLOOKUP(I517,'Asset Owners and IT Custodians'!$A$1:$A$148,1,FALSE)</f>
        <v>#N/A</v>
      </c>
      <c r="E517"/>
      <c r="G517" t="s">
        <v>1469</v>
      </c>
      <c r="H517" t="s">
        <v>1508</v>
      </c>
      <c r="I517" t="s">
        <v>1674</v>
      </c>
      <c r="K517" t="s">
        <v>1814</v>
      </c>
      <c r="L517" t="s">
        <v>1472</v>
      </c>
      <c r="M517" t="s">
        <v>1473</v>
      </c>
      <c r="N517" t="s">
        <v>1476</v>
      </c>
      <c r="O517" t="s">
        <v>1477</v>
      </c>
      <c r="S517" t="s">
        <v>3442</v>
      </c>
    </row>
    <row r="518" spans="1:28" x14ac:dyDescent="0.35">
      <c r="A518" t="str" cm="1">
        <f t="array" ref="A518">_xlfn.IFS(S518=T518, S518,  ISBLANK(S518), T518, ISBLANK(T518), S518)</f>
        <v>application-business-39666</v>
      </c>
      <c r="B518" t="s">
        <v>947</v>
      </c>
      <c r="C518" t="str">
        <f>VLOOKUP(H518,'Asset Owners and IT Custodians'!$A$1:$A$148,1,FALSE)</f>
        <v>Tine Puttenaers</v>
      </c>
      <c r="D518" t="e">
        <f>VLOOKUP(I518,'Asset Owners and IT Custodians'!$A$1:$A$148,1,FALSE)</f>
        <v>#N/A</v>
      </c>
      <c r="E518"/>
      <c r="G518" t="s">
        <v>1469</v>
      </c>
      <c r="H518" t="s">
        <v>1531</v>
      </c>
      <c r="I518" t="s">
        <v>1690</v>
      </c>
      <c r="K518" t="s">
        <v>2007</v>
      </c>
      <c r="L518" t="s">
        <v>1472</v>
      </c>
      <c r="M518" t="s">
        <v>1473</v>
      </c>
      <c r="N518" t="s">
        <v>1476</v>
      </c>
      <c r="O518" t="s">
        <v>1477</v>
      </c>
      <c r="P518" t="s">
        <v>2237</v>
      </c>
      <c r="S518" t="s">
        <v>3121</v>
      </c>
    </row>
    <row r="519" spans="1:28" x14ac:dyDescent="0.35">
      <c r="A519" t="str" cm="1">
        <f t="array" ref="A519">_xlfn.IFS(S519=T519, S519,  ISBLANK(S519), T519, ISBLANK(T519), S519)</f>
        <v>092e7434dbb250d42406dc03f39619fa</v>
      </c>
      <c r="B519" t="s">
        <v>1457</v>
      </c>
      <c r="C519" t="str">
        <f>VLOOKUP(H519,'Asset Owners and IT Custodians'!$A$1:$A$148,1,FALSE)</f>
        <v>Manish Vashishtha</v>
      </c>
      <c r="D519" t="str">
        <f>VLOOKUP(I519,'Asset Owners and IT Custodians'!$A$1:$A$148,1,FALSE)</f>
        <v>Miente Bakker</v>
      </c>
      <c r="E519"/>
      <c r="F519" t="s">
        <v>4111</v>
      </c>
      <c r="G519" t="s">
        <v>1469</v>
      </c>
      <c r="H519" t="s">
        <v>1481</v>
      </c>
      <c r="I519" t="s">
        <v>1638</v>
      </c>
      <c r="K519" t="s">
        <v>2209</v>
      </c>
      <c r="L519" t="s">
        <v>1472</v>
      </c>
      <c r="M519" t="s">
        <v>1473</v>
      </c>
      <c r="N519" t="s">
        <v>1476</v>
      </c>
      <c r="O519" t="s">
        <v>1477</v>
      </c>
      <c r="P519" t="s">
        <v>2213</v>
      </c>
      <c r="S519" t="s">
        <v>3596</v>
      </c>
    </row>
    <row r="520" spans="1:28" x14ac:dyDescent="0.35">
      <c r="A520" t="str" cm="1">
        <f t="array" ref="A520">_xlfn.IFS(S520=T520, S520,  ISBLANK(S520), T520, ISBLANK(T520), S520)</f>
        <v>ae31d62edbc90018493554dadc961940</v>
      </c>
      <c r="B520" t="s">
        <v>655</v>
      </c>
      <c r="C520" t="e">
        <f>VLOOKUP(H520,'Asset Owners and IT Custodians'!$A$1:$A$148,1,FALSE)</f>
        <v>#N/A</v>
      </c>
      <c r="D520" t="e">
        <f>VLOOKUP(I520,'Asset Owners and IT Custodians'!$A$1:$A$148,1,FALSE)</f>
        <v>#N/A</v>
      </c>
      <c r="E520"/>
      <c r="G520" t="s">
        <v>1469</v>
      </c>
      <c r="H520" t="s">
        <v>1478</v>
      </c>
      <c r="I520" t="s">
        <v>1635</v>
      </c>
      <c r="K520" t="s">
        <v>1798</v>
      </c>
      <c r="L520" t="s">
        <v>1472</v>
      </c>
      <c r="M520" t="s">
        <v>1473</v>
      </c>
      <c r="N520" t="s">
        <v>1476</v>
      </c>
      <c r="O520" t="s">
        <v>1477</v>
      </c>
      <c r="S520" t="s">
        <v>2843</v>
      </c>
    </row>
    <row r="521" spans="1:28" x14ac:dyDescent="0.35">
      <c r="A521" t="str" cm="1">
        <f t="array" ref="A521">_xlfn.IFS(S521=T521, S521,  ISBLANK(S521), T521, ISBLANK(T521), S521)</f>
        <v>4357d296db1a9c14c1b60342f396194d</v>
      </c>
      <c r="B521" t="s">
        <v>517</v>
      </c>
      <c r="C521" t="e">
        <f>VLOOKUP(H521,'Asset Owners and IT Custodians'!$A$1:$A$148,1,FALSE)</f>
        <v>#N/A</v>
      </c>
      <c r="D521" t="e">
        <f>VLOOKUP(I521,'Asset Owners and IT Custodians'!$A$1:$A$148,1,FALSE)</f>
        <v>#N/A</v>
      </c>
      <c r="E521"/>
      <c r="G521" t="s">
        <v>1469</v>
      </c>
      <c r="H521" t="s">
        <v>1508</v>
      </c>
      <c r="I521" t="s">
        <v>1664</v>
      </c>
      <c r="K521" t="s">
        <v>1814</v>
      </c>
      <c r="L521" t="s">
        <v>1472</v>
      </c>
      <c r="M521" t="s">
        <v>1473</v>
      </c>
      <c r="N521" t="s">
        <v>1476</v>
      </c>
      <c r="O521" t="s">
        <v>1477</v>
      </c>
      <c r="S521" t="s">
        <v>2716</v>
      </c>
    </row>
    <row r="522" spans="1:28" x14ac:dyDescent="0.35">
      <c r="A522" t="str" cm="1">
        <f t="array" ref="A522">_xlfn.IFS(S522=T522, S522,  ISBLANK(S522), T522, ISBLANK(T522), S522)</f>
        <v>8ef5f2badba0c890400afd141d9619ea</v>
      </c>
      <c r="B522" t="s">
        <v>614</v>
      </c>
      <c r="C522" t="str">
        <f>VLOOKUP(H522,'Asset Owners and IT Custodians'!$A$1:$A$148,1,FALSE)</f>
        <v>Michiel van Hes</v>
      </c>
      <c r="D522" t="str">
        <f>VLOOKUP(I522,'Asset Owners and IT Custodians'!$A$1:$A$148,1,FALSE)</f>
        <v>Ronald de Vries</v>
      </c>
      <c r="E522"/>
      <c r="F522" t="s">
        <v>4111</v>
      </c>
      <c r="G522" t="s">
        <v>1470</v>
      </c>
      <c r="H522" t="s">
        <v>1594</v>
      </c>
      <c r="I522" t="s">
        <v>1691</v>
      </c>
      <c r="J522" t="s">
        <v>3607</v>
      </c>
      <c r="K522" t="s">
        <v>1869</v>
      </c>
      <c r="L522" t="s">
        <v>1472</v>
      </c>
      <c r="M522" t="s">
        <v>1473</v>
      </c>
      <c r="N522" t="s">
        <v>1476</v>
      </c>
      <c r="O522" t="s">
        <v>1477</v>
      </c>
      <c r="S522" t="s">
        <v>2803</v>
      </c>
      <c r="T522" t="s">
        <v>2803</v>
      </c>
      <c r="U522" t="s">
        <v>3607</v>
      </c>
      <c r="V522" t="s">
        <v>1594</v>
      </c>
      <c r="W522" t="s">
        <v>1594</v>
      </c>
      <c r="X522" t="s">
        <v>3778</v>
      </c>
      <c r="Y522" t="s">
        <v>3781</v>
      </c>
      <c r="Z522" t="s">
        <v>3917</v>
      </c>
      <c r="AA522" t="s">
        <v>3919</v>
      </c>
      <c r="AB522" t="s">
        <v>3941</v>
      </c>
    </row>
    <row r="523" spans="1:28" x14ac:dyDescent="0.35">
      <c r="A523" t="str" cm="1">
        <f t="array" ref="A523">_xlfn.IFS(S523=T523, S523,  ISBLANK(S523), T523, ISBLANK(T523), S523)</f>
        <v>application-support-1698324</v>
      </c>
      <c r="B523" t="s">
        <v>626</v>
      </c>
      <c r="C523" t="e">
        <f>VLOOKUP(H523,'Asset Owners and IT Custodians'!$A$1:$A$148,1,FALSE)</f>
        <v>#N/A</v>
      </c>
      <c r="D523" t="e">
        <f>VLOOKUP(I523,'Asset Owners and IT Custodians'!$A$1:$A$148,1,FALSE)</f>
        <v>#N/A</v>
      </c>
      <c r="E523"/>
      <c r="G523" t="s">
        <v>1469</v>
      </c>
      <c r="H523" t="s">
        <v>1553</v>
      </c>
      <c r="I523" t="s">
        <v>1675</v>
      </c>
      <c r="K523" t="s">
        <v>1892</v>
      </c>
      <c r="L523" t="s">
        <v>1472</v>
      </c>
      <c r="M523" t="s">
        <v>1473</v>
      </c>
      <c r="N523" t="s">
        <v>1476</v>
      </c>
      <c r="O523" t="s">
        <v>1477</v>
      </c>
      <c r="S523" t="s">
        <v>2814</v>
      </c>
    </row>
    <row r="524" spans="1:28" x14ac:dyDescent="0.35">
      <c r="A524" t="str" cm="1">
        <f t="array" ref="A524">_xlfn.IFS(S524=T524, S524,  ISBLANK(S524), T524, ISBLANK(T524), S524)</f>
        <v>73fea433dbc39410c1b60342f39619bc</v>
      </c>
      <c r="B524" t="s">
        <v>586</v>
      </c>
      <c r="C524" t="str">
        <f>VLOOKUP(H524,'Asset Owners and IT Custodians'!$A$1:$A$148,1,FALSE)</f>
        <v>Christophe Van Campfort</v>
      </c>
      <c r="D524" t="str">
        <f>VLOOKUP(I524,'Asset Owners and IT Custodians'!$A$1:$A$148,1,FALSE)</f>
        <v>Christophe Van Campfort</v>
      </c>
      <c r="E524" s="3" t="s">
        <v>3796</v>
      </c>
      <c r="F524" t="s">
        <v>4111</v>
      </c>
      <c r="G524" t="s">
        <v>1470</v>
      </c>
      <c r="H524" t="s">
        <v>1515</v>
      </c>
      <c r="I524" t="s">
        <v>1515</v>
      </c>
      <c r="J524" t="s">
        <v>3607</v>
      </c>
      <c r="K524" t="s">
        <v>1826</v>
      </c>
      <c r="L524" t="s">
        <v>1472</v>
      </c>
      <c r="M524" t="s">
        <v>1473</v>
      </c>
      <c r="N524" t="s">
        <v>1476</v>
      </c>
      <c r="O524" t="s">
        <v>1477</v>
      </c>
      <c r="P524" t="s">
        <v>2254</v>
      </c>
      <c r="S524" t="s">
        <v>2780</v>
      </c>
      <c r="T524" t="s">
        <v>2780</v>
      </c>
      <c r="U524" t="s">
        <v>3607</v>
      </c>
      <c r="V524" t="s">
        <v>1515</v>
      </c>
      <c r="W524" t="s">
        <v>1546</v>
      </c>
      <c r="X524" t="s">
        <v>3773</v>
      </c>
      <c r="Y524" t="s">
        <v>3782</v>
      </c>
      <c r="Z524" t="s">
        <v>3917</v>
      </c>
      <c r="AA524" t="s">
        <v>3919</v>
      </c>
      <c r="AB524" t="s">
        <v>3932</v>
      </c>
    </row>
    <row r="525" spans="1:28" x14ac:dyDescent="0.35">
      <c r="A525" t="str" cm="1">
        <f t="array" ref="A525">_xlfn.IFS(S525=T525, S525,  ISBLANK(S525), T525, ISBLANK(T525), S525)</f>
        <v>8c0fa433dbc39410c1b60342f39619c4</v>
      </c>
      <c r="B525" t="s">
        <v>1171</v>
      </c>
      <c r="C525" t="str">
        <f>VLOOKUP(H525,'Asset Owners and IT Custodians'!$A$1:$A$148,1,FALSE)</f>
        <v>Christophe Van Campfort</v>
      </c>
      <c r="D525" t="str">
        <f>VLOOKUP(I525,'Asset Owners and IT Custodians'!$A$1:$A$148,1,FALSE)</f>
        <v>Christophe Van Campfort</v>
      </c>
      <c r="E525" s="3" t="s">
        <v>3796</v>
      </c>
      <c r="F525" t="s">
        <v>4111</v>
      </c>
      <c r="G525" t="s">
        <v>1470</v>
      </c>
      <c r="H525" t="s">
        <v>1515</v>
      </c>
      <c r="I525" t="s">
        <v>1515</v>
      </c>
      <c r="J525" t="s">
        <v>3607</v>
      </c>
      <c r="K525" t="s">
        <v>1826</v>
      </c>
      <c r="L525" t="s">
        <v>1472</v>
      </c>
      <c r="M525" t="s">
        <v>1473</v>
      </c>
      <c r="N525" t="s">
        <v>1476</v>
      </c>
      <c r="O525" t="s">
        <v>1477</v>
      </c>
      <c r="P525" t="s">
        <v>2254</v>
      </c>
      <c r="S525" t="s">
        <v>3329</v>
      </c>
      <c r="T525" t="s">
        <v>3329</v>
      </c>
      <c r="U525" t="s">
        <v>3607</v>
      </c>
      <c r="V525" t="s">
        <v>1515</v>
      </c>
      <c r="W525" t="s">
        <v>1546</v>
      </c>
      <c r="X525" t="s">
        <v>3773</v>
      </c>
      <c r="Y525" t="s">
        <v>3782</v>
      </c>
      <c r="Z525" t="s">
        <v>3917</v>
      </c>
      <c r="AA525" t="s">
        <v>3919</v>
      </c>
      <c r="AB525" t="s">
        <v>3932</v>
      </c>
    </row>
    <row r="526" spans="1:28" x14ac:dyDescent="0.35">
      <c r="A526" t="str" cm="1">
        <f t="array" ref="A526">_xlfn.IFS(S526=T526, S526,  ISBLANK(S526), T526, ISBLANK(T526), S526)</f>
        <v>c80fa433dbc39410c1b60342f39619cd</v>
      </c>
      <c r="B526" t="s">
        <v>865</v>
      </c>
      <c r="C526" t="str">
        <f>VLOOKUP(H526,'Asset Owners and IT Custodians'!$A$1:$A$148,1,FALSE)</f>
        <v>Christophe Van Campfort</v>
      </c>
      <c r="D526" t="str">
        <f>VLOOKUP(I526,'Asset Owners and IT Custodians'!$A$1:$A$148,1,FALSE)</f>
        <v>Christophe Van Campfort</v>
      </c>
      <c r="E526" s="3" t="s">
        <v>3796</v>
      </c>
      <c r="F526" t="s">
        <v>4111</v>
      </c>
      <c r="G526" t="s">
        <v>1470</v>
      </c>
      <c r="H526" t="s">
        <v>1515</v>
      </c>
      <c r="I526" t="s">
        <v>1515</v>
      </c>
      <c r="J526" t="s">
        <v>3607</v>
      </c>
      <c r="K526" t="s">
        <v>1826</v>
      </c>
      <c r="L526" t="s">
        <v>1472</v>
      </c>
      <c r="M526" t="s">
        <v>1473</v>
      </c>
      <c r="N526" t="s">
        <v>1476</v>
      </c>
      <c r="O526" t="s">
        <v>1477</v>
      </c>
      <c r="P526" t="s">
        <v>2254</v>
      </c>
      <c r="S526" t="s">
        <v>3041</v>
      </c>
      <c r="T526" t="s">
        <v>3041</v>
      </c>
      <c r="U526" t="s">
        <v>3607</v>
      </c>
      <c r="V526" t="s">
        <v>1515</v>
      </c>
      <c r="W526" t="s">
        <v>1546</v>
      </c>
      <c r="X526" t="s">
        <v>3773</v>
      </c>
      <c r="Y526" t="s">
        <v>3782</v>
      </c>
      <c r="Z526" t="s">
        <v>3917</v>
      </c>
      <c r="AA526" t="s">
        <v>3919</v>
      </c>
      <c r="AB526" t="s">
        <v>3932</v>
      </c>
    </row>
    <row r="527" spans="1:28" x14ac:dyDescent="0.35">
      <c r="A527" t="str" cm="1">
        <f t="array" ref="A527">_xlfn.IFS(S527=T527, S527,  ISBLANK(S527), T527, ISBLANK(T527), S527)</f>
        <v>cc0fa433dbc39410c1b60342f39619e2</v>
      </c>
      <c r="B527" t="s">
        <v>1463</v>
      </c>
      <c r="C527" t="str">
        <f>VLOOKUP(H527,'Asset Owners and IT Custodians'!$A$1:$A$148,1,FALSE)</f>
        <v>Christophe Van Campfort</v>
      </c>
      <c r="D527" t="str">
        <f>VLOOKUP(I527,'Asset Owners and IT Custodians'!$A$1:$A$148,1,FALSE)</f>
        <v>Christophe Van Campfort</v>
      </c>
      <c r="E527" s="3" t="s">
        <v>3796</v>
      </c>
      <c r="F527" t="s">
        <v>4111</v>
      </c>
      <c r="G527" t="s">
        <v>1470</v>
      </c>
      <c r="H527" t="s">
        <v>1515</v>
      </c>
      <c r="I527" t="s">
        <v>1515</v>
      </c>
      <c r="J527" t="s">
        <v>3607</v>
      </c>
      <c r="K527" t="s">
        <v>1826</v>
      </c>
      <c r="L527" t="s">
        <v>1472</v>
      </c>
      <c r="M527" t="s">
        <v>1473</v>
      </c>
      <c r="N527" t="s">
        <v>1476</v>
      </c>
      <c r="O527" t="s">
        <v>1477</v>
      </c>
      <c r="P527" t="s">
        <v>2254</v>
      </c>
      <c r="S527" t="s">
        <v>3602</v>
      </c>
      <c r="T527" t="s">
        <v>3602</v>
      </c>
      <c r="U527" t="s">
        <v>3607</v>
      </c>
      <c r="V527" t="s">
        <v>1515</v>
      </c>
      <c r="W527" t="s">
        <v>1546</v>
      </c>
      <c r="X527" t="s">
        <v>3773</v>
      </c>
      <c r="Y527" t="s">
        <v>3782</v>
      </c>
      <c r="Z527" t="s">
        <v>3917</v>
      </c>
      <c r="AA527" t="s">
        <v>3919</v>
      </c>
      <c r="AB527" t="s">
        <v>3932</v>
      </c>
    </row>
    <row r="528" spans="1:28" x14ac:dyDescent="0.35">
      <c r="A528" t="str" cm="1">
        <f t="array" ref="A528">_xlfn.IFS(S528=T528, S528,  ISBLANK(S528), T528, ISBLANK(T528), S528)</f>
        <v>4ad014fc1bb174d06452ddf3b24bcb80</v>
      </c>
      <c r="B528" t="s">
        <v>1137</v>
      </c>
      <c r="C528" t="e">
        <f>VLOOKUP(H528,'Asset Owners and IT Custodians'!$A$1:$A$148,1,FALSE)</f>
        <v>#N/A</v>
      </c>
      <c r="D528" t="e">
        <f>VLOOKUP(I528,'Asset Owners and IT Custodians'!$A$1:$A$148,1,FALSE)</f>
        <v>#N/A</v>
      </c>
      <c r="E528"/>
      <c r="G528" t="s">
        <v>1469</v>
      </c>
      <c r="H528" t="s">
        <v>1508</v>
      </c>
      <c r="I528" t="s">
        <v>1675</v>
      </c>
      <c r="K528" t="s">
        <v>1814</v>
      </c>
      <c r="L528" t="s">
        <v>1472</v>
      </c>
      <c r="M528" t="s">
        <v>1473</v>
      </c>
      <c r="N528" t="s">
        <v>1476</v>
      </c>
      <c r="O528" t="s">
        <v>1477</v>
      </c>
      <c r="S528" t="s">
        <v>3299</v>
      </c>
    </row>
    <row r="529" spans="1:30" x14ac:dyDescent="0.35">
      <c r="A529" t="str" cm="1">
        <f t="array" ref="A529">_xlfn.IFS(S529=T529, S529,  ISBLANK(S529), T529, ISBLANK(T529), S529)</f>
        <v>application-business-1136537</v>
      </c>
      <c r="B529" t="s">
        <v>792</v>
      </c>
      <c r="C529" t="str">
        <f>VLOOKUP(H529,'Asset Owners and IT Custodians'!$A$1:$A$148,1,FALSE)</f>
        <v>Tine Puttenaers</v>
      </c>
      <c r="D529" t="str">
        <f>VLOOKUP(I529,'Asset Owners and IT Custodians'!$A$1:$A$148,1,FALSE)</f>
        <v>Philippe Stroobandt</v>
      </c>
      <c r="E529"/>
      <c r="F529" t="s">
        <v>4111</v>
      </c>
      <c r="G529" t="s">
        <v>1470</v>
      </c>
      <c r="H529" t="s">
        <v>1531</v>
      </c>
      <c r="I529" t="s">
        <v>1769</v>
      </c>
      <c r="J529" t="s">
        <v>3607</v>
      </c>
      <c r="K529" t="s">
        <v>2099</v>
      </c>
      <c r="L529" t="s">
        <v>1472</v>
      </c>
      <c r="M529" t="s">
        <v>1473</v>
      </c>
      <c r="N529" t="s">
        <v>1476</v>
      </c>
      <c r="O529" t="s">
        <v>1477</v>
      </c>
      <c r="P529" t="s">
        <v>2237</v>
      </c>
      <c r="S529" t="s">
        <v>2974</v>
      </c>
      <c r="U529" t="s">
        <v>3607</v>
      </c>
      <c r="Z529" t="s">
        <v>3917</v>
      </c>
      <c r="AA529" t="s">
        <v>3919</v>
      </c>
      <c r="AB529" t="s">
        <v>3956</v>
      </c>
    </row>
    <row r="530" spans="1:30" x14ac:dyDescent="0.35">
      <c r="A530" t="str" cm="1">
        <f t="array" ref="A530">_xlfn.IFS(S530=T530, S530,  ISBLANK(S530), T530, ISBLANK(T530), S530)</f>
        <v>application-business-1383285</v>
      </c>
      <c r="B530" t="s">
        <v>732</v>
      </c>
      <c r="C530" t="e">
        <f>VLOOKUP(H530,'Asset Owners and IT Custodians'!$A$1:$A$148,1,FALSE)</f>
        <v>#N/A</v>
      </c>
      <c r="D530" t="e">
        <f>VLOOKUP(I530,'Asset Owners and IT Custodians'!$A$1:$A$148,1,FALSE)</f>
        <v>#N/A</v>
      </c>
      <c r="E530"/>
      <c r="G530" t="s">
        <v>1469</v>
      </c>
      <c r="H530" t="s">
        <v>1504</v>
      </c>
      <c r="I530" t="s">
        <v>1660</v>
      </c>
      <c r="K530" t="s">
        <v>1837</v>
      </c>
      <c r="L530" t="s">
        <v>1472</v>
      </c>
      <c r="M530" t="s">
        <v>1473</v>
      </c>
      <c r="N530" t="s">
        <v>1476</v>
      </c>
      <c r="O530" t="s">
        <v>1477</v>
      </c>
      <c r="P530" t="s">
        <v>2227</v>
      </c>
      <c r="S530" t="s">
        <v>2918</v>
      </c>
    </row>
    <row r="531" spans="1:30" x14ac:dyDescent="0.35">
      <c r="A531" t="str" cm="1">
        <f t="array" ref="A531">_xlfn.IFS(S531=T531, S531,  ISBLANK(S531), T531, ISBLANK(T531), S531)</f>
        <v>application-business-1367918</v>
      </c>
      <c r="B531" t="s">
        <v>1144</v>
      </c>
      <c r="C531" t="e">
        <f>VLOOKUP(H531,'Asset Owners and IT Custodians'!$A$1:$A$148,1,FALSE)</f>
        <v>#N/A</v>
      </c>
      <c r="D531" t="e">
        <f>VLOOKUP(I531,'Asset Owners and IT Custodians'!$A$1:$A$148,1,FALSE)</f>
        <v>#N/A</v>
      </c>
      <c r="E531"/>
      <c r="G531" t="s">
        <v>1469</v>
      </c>
      <c r="H531" t="s">
        <v>1504</v>
      </c>
      <c r="I531" t="s">
        <v>1660</v>
      </c>
      <c r="K531" t="s">
        <v>1837</v>
      </c>
      <c r="L531" t="s">
        <v>1472</v>
      </c>
      <c r="M531" t="s">
        <v>1473</v>
      </c>
      <c r="N531" t="s">
        <v>1476</v>
      </c>
      <c r="O531" t="s">
        <v>1477</v>
      </c>
      <c r="P531" t="s">
        <v>2227</v>
      </c>
      <c r="S531" t="s">
        <v>3304</v>
      </c>
    </row>
    <row r="532" spans="1:30" x14ac:dyDescent="0.35">
      <c r="A532" t="str" cm="1">
        <f t="array" ref="A532">_xlfn.IFS(S532=T532, S532,  ISBLANK(S532), T532, ISBLANK(T532), S532)</f>
        <v>application-support-1701083</v>
      </c>
      <c r="B532" t="s">
        <v>1064</v>
      </c>
      <c r="C532" t="e">
        <f>VLOOKUP(H532,'Asset Owners and IT Custodians'!$A$1:$A$148,1,FALSE)</f>
        <v>#N/A</v>
      </c>
      <c r="D532" t="e">
        <f>VLOOKUP(I532,'Asset Owners and IT Custodians'!$A$1:$A$148,1,FALSE)</f>
        <v>#N/A</v>
      </c>
      <c r="E532"/>
      <c r="F532" t="s">
        <v>4019</v>
      </c>
      <c r="G532" t="s">
        <v>1469</v>
      </c>
      <c r="H532" t="s">
        <v>1496</v>
      </c>
      <c r="I532" t="s">
        <v>1660</v>
      </c>
      <c r="K532" t="s">
        <v>1818</v>
      </c>
      <c r="L532" t="s">
        <v>1472</v>
      </c>
      <c r="M532" t="s">
        <v>1473</v>
      </c>
      <c r="N532" t="s">
        <v>1476</v>
      </c>
      <c r="O532" t="s">
        <v>1477</v>
      </c>
      <c r="P532" t="s">
        <v>2223</v>
      </c>
      <c r="S532" t="s">
        <v>3230</v>
      </c>
    </row>
    <row r="533" spans="1:30" x14ac:dyDescent="0.35">
      <c r="A533" t="str" cm="1">
        <f t="array" ref="A533">_xlfn.IFS(S533=T533, S533,  ISBLANK(S533), T533, ISBLANK(T533), S533)</f>
        <v>a2de6a0c1b785514dd262024b24bcb6b</v>
      </c>
      <c r="B533" t="s">
        <v>622</v>
      </c>
      <c r="C533" t="e">
        <f>VLOOKUP(H533,'Asset Owners and IT Custodians'!$A$1:$A$148,1,FALSE)</f>
        <v>#N/A</v>
      </c>
      <c r="D533" t="e">
        <f>VLOOKUP(I533,'Asset Owners and IT Custodians'!$A$1:$A$148,1,FALSE)</f>
        <v>#N/A</v>
      </c>
      <c r="E533"/>
      <c r="G533" t="s">
        <v>1469</v>
      </c>
      <c r="H533" t="s">
        <v>1493</v>
      </c>
      <c r="I533" t="s">
        <v>1648</v>
      </c>
      <c r="K533" t="s">
        <v>1814</v>
      </c>
      <c r="L533" t="s">
        <v>1472</v>
      </c>
      <c r="M533" t="s">
        <v>1473</v>
      </c>
      <c r="N533" t="s">
        <v>1476</v>
      </c>
      <c r="O533" t="s">
        <v>1477</v>
      </c>
      <c r="S533" t="s">
        <v>2810</v>
      </c>
    </row>
    <row r="534" spans="1:30" x14ac:dyDescent="0.35">
      <c r="A534" t="str" cm="1">
        <f t="array" ref="A534">_xlfn.IFS(S534=T534, S534,  ISBLANK(S534), T534, ISBLANK(T534), S534)</f>
        <v>f2c78c211bf9959065bd4042b24bcb7f</v>
      </c>
      <c r="B534" t="s">
        <v>334</v>
      </c>
      <c r="C534" t="str">
        <f>VLOOKUP(H534,'Asset Owners and IT Custodians'!$A$1:$A$148,1,FALSE)</f>
        <v>Tine Puttenaers</v>
      </c>
      <c r="D534" t="e">
        <f>VLOOKUP(I534,'Asset Owners and IT Custodians'!$A$1:$A$148,1,FALSE)</f>
        <v>#N/A</v>
      </c>
      <c r="E534"/>
      <c r="F534" t="s">
        <v>4111</v>
      </c>
      <c r="G534" t="s">
        <v>1469</v>
      </c>
      <c r="H534" t="s">
        <v>1531</v>
      </c>
      <c r="I534" t="s">
        <v>1678</v>
      </c>
      <c r="K534" t="s">
        <v>1913</v>
      </c>
      <c r="L534" t="s">
        <v>1472</v>
      </c>
      <c r="M534" t="s">
        <v>1473</v>
      </c>
      <c r="N534" t="s">
        <v>1476</v>
      </c>
      <c r="O534" t="s">
        <v>1477</v>
      </c>
      <c r="P534" t="s">
        <v>2237</v>
      </c>
      <c r="S534" t="s">
        <v>2550</v>
      </c>
    </row>
    <row r="535" spans="1:30" x14ac:dyDescent="0.35">
      <c r="A535" t="str" cm="1">
        <f t="array" ref="A535">_xlfn.IFS(S535=T535, S535,  ISBLANK(S535), T535, ISBLANK(T535), S535)</f>
        <v>83114f461b1b38103b486534b24bcb18</v>
      </c>
      <c r="B535" t="s">
        <v>587</v>
      </c>
      <c r="C535" t="e">
        <f>VLOOKUP(H535,'Asset Owners and IT Custodians'!$A$1:$A$148,1,FALSE)</f>
        <v>#N/A</v>
      </c>
      <c r="D535" t="e">
        <f>VLOOKUP(I535,'Asset Owners and IT Custodians'!$A$1:$A$148,1,FALSE)</f>
        <v>#N/A</v>
      </c>
      <c r="E535"/>
      <c r="F535" t="s">
        <v>4019</v>
      </c>
      <c r="G535" t="s">
        <v>1469</v>
      </c>
      <c r="H535" t="s">
        <v>1521</v>
      </c>
      <c r="I535" t="s">
        <v>1678</v>
      </c>
      <c r="K535" t="s">
        <v>1813</v>
      </c>
      <c r="L535" t="s">
        <v>1472</v>
      </c>
      <c r="M535" t="s">
        <v>1473</v>
      </c>
      <c r="N535" t="s">
        <v>1476</v>
      </c>
      <c r="O535" t="s">
        <v>1477</v>
      </c>
      <c r="S535" t="s">
        <v>2781</v>
      </c>
    </row>
    <row r="536" spans="1:30" x14ac:dyDescent="0.35">
      <c r="A536" t="str" cm="1">
        <f t="array" ref="A536">_xlfn.IFS(S536=T536, S536,  ISBLANK(S536), T536, ISBLANK(T536), S536)</f>
        <v>4120686fdb47c0944644522bdc9619ff</v>
      </c>
      <c r="B536" t="s">
        <v>855</v>
      </c>
      <c r="C536" t="str">
        <f>VLOOKUP(H536,'Asset Owners and IT Custodians'!$A$1:$A$148,1,FALSE)</f>
        <v>Dragos Ion</v>
      </c>
      <c r="D536" t="str">
        <f>VLOOKUP(I536,'Asset Owners and IT Custodians'!$A$1:$A$148,1,FALSE)</f>
        <v>Wim Heinstra</v>
      </c>
      <c r="E536"/>
      <c r="F536" t="s">
        <v>4017</v>
      </c>
      <c r="G536" t="s">
        <v>1471</v>
      </c>
      <c r="H536" t="s">
        <v>1606</v>
      </c>
      <c r="I536" t="s">
        <v>1775</v>
      </c>
      <c r="J536" t="s">
        <v>3608</v>
      </c>
      <c r="K536" t="s">
        <v>1997</v>
      </c>
      <c r="L536" t="s">
        <v>1472</v>
      </c>
      <c r="M536" t="s">
        <v>1473</v>
      </c>
      <c r="N536" t="s">
        <v>1476</v>
      </c>
      <c r="O536" t="s">
        <v>1477</v>
      </c>
      <c r="T536" t="s">
        <v>3995</v>
      </c>
      <c r="U536" t="s">
        <v>3607</v>
      </c>
      <c r="V536" t="s">
        <v>1775</v>
      </c>
      <c r="W536" t="s">
        <v>1606</v>
      </c>
      <c r="X536" t="s">
        <v>3771</v>
      </c>
      <c r="Y536" t="s">
        <v>3781</v>
      </c>
      <c r="Z536" t="s">
        <v>3917</v>
      </c>
      <c r="AA536" t="s">
        <v>3919</v>
      </c>
      <c r="AB536" t="s">
        <v>3953</v>
      </c>
    </row>
    <row r="537" spans="1:30" x14ac:dyDescent="0.35">
      <c r="A537" t="str" cm="1">
        <f t="array" ref="A537">_xlfn.IFS(S537=T537, S537,  ISBLANK(S537), T537, ISBLANK(T537), S537)</f>
        <v>7657c4991b42f414feef65fde54bcbb0</v>
      </c>
      <c r="B537" t="s">
        <v>1223</v>
      </c>
      <c r="C537" t="e">
        <f>VLOOKUP(H537,'Asset Owners and IT Custodians'!$A$1:$A$148,1,FALSE)</f>
        <v>#N/A</v>
      </c>
      <c r="D537" t="e">
        <f>VLOOKUP(I537,'Asset Owners and IT Custodians'!$A$1:$A$148,1,FALSE)</f>
        <v>#N/A</v>
      </c>
      <c r="E537"/>
      <c r="F537" t="s">
        <v>4019</v>
      </c>
      <c r="G537" t="s">
        <v>1469</v>
      </c>
      <c r="H537" t="s">
        <v>1537</v>
      </c>
      <c r="I537" t="s">
        <v>1700</v>
      </c>
      <c r="K537" t="s">
        <v>1884</v>
      </c>
      <c r="L537" t="s">
        <v>1472</v>
      </c>
      <c r="M537" t="s">
        <v>1473</v>
      </c>
      <c r="N537" t="s">
        <v>1476</v>
      </c>
      <c r="O537" t="s">
        <v>1477</v>
      </c>
      <c r="S537" t="s">
        <v>3377</v>
      </c>
    </row>
    <row r="538" spans="1:30" x14ac:dyDescent="0.35">
      <c r="A538" t="str" cm="1">
        <f t="array" ref="A538">_xlfn.IFS(S538=T538, S538,  ISBLANK(S538), T538, ISBLANK(T538), S538)</f>
        <v>application-business-861707</v>
      </c>
      <c r="B538" t="s">
        <v>76</v>
      </c>
      <c r="C538" t="str">
        <f>VLOOKUP(H538,'Asset Owners and IT Custodians'!$A$1:$A$148,1,FALSE)</f>
        <v>Manish Vashishtha</v>
      </c>
      <c r="D538" t="str">
        <f>VLOOKUP(I538,'Asset Owners and IT Custodians'!$A$1:$A$148,1,FALSE)</f>
        <v>Miente Bakker</v>
      </c>
      <c r="E538"/>
      <c r="F538" t="s">
        <v>4056</v>
      </c>
      <c r="G538" t="s">
        <v>1471</v>
      </c>
      <c r="H538" t="s">
        <v>1481</v>
      </c>
      <c r="I538" t="s">
        <v>1638</v>
      </c>
      <c r="J538" t="s">
        <v>3607</v>
      </c>
      <c r="K538" t="s">
        <v>1839</v>
      </c>
      <c r="L538" t="s">
        <v>1472</v>
      </c>
      <c r="M538" t="s">
        <v>1473</v>
      </c>
      <c r="N538" t="s">
        <v>1476</v>
      </c>
      <c r="O538" t="s">
        <v>1477</v>
      </c>
      <c r="T538" t="s">
        <v>3967</v>
      </c>
      <c r="U538" t="s">
        <v>3607</v>
      </c>
      <c r="Z538" t="s">
        <v>3917</v>
      </c>
      <c r="AA538" t="s">
        <v>3918</v>
      </c>
      <c r="AB538" t="s">
        <v>3922</v>
      </c>
      <c r="AC538" t="s">
        <v>3608</v>
      </c>
      <c r="AD538" t="s">
        <v>3608</v>
      </c>
    </row>
    <row r="539" spans="1:30" x14ac:dyDescent="0.35">
      <c r="A539" t="str" cm="1">
        <f t="array" ref="A539">_xlfn.IFS(S539=T539, S539,  ISBLANK(S539), T539, ISBLANK(T539), S539)</f>
        <v>dd9c2e331b0a1910c97536d5464bcb31</v>
      </c>
      <c r="B539" t="s">
        <v>955</v>
      </c>
      <c r="C539" t="e">
        <f>VLOOKUP(H539,'Asset Owners and IT Custodians'!$A$1:$A$148,1,FALSE)</f>
        <v>#N/A</v>
      </c>
      <c r="D539" t="e">
        <f>VLOOKUP(I539,'Asset Owners and IT Custodians'!$A$1:$A$148,1,FALSE)</f>
        <v>#N/A</v>
      </c>
      <c r="E539"/>
      <c r="F539" t="s">
        <v>4019</v>
      </c>
      <c r="G539" t="s">
        <v>1469</v>
      </c>
      <c r="H539" t="s">
        <v>1537</v>
      </c>
      <c r="I539" t="s">
        <v>1700</v>
      </c>
      <c r="K539" t="s">
        <v>1884</v>
      </c>
      <c r="L539" t="s">
        <v>1472</v>
      </c>
      <c r="M539" t="s">
        <v>1473</v>
      </c>
      <c r="N539" t="s">
        <v>1476</v>
      </c>
      <c r="O539" t="s">
        <v>1477</v>
      </c>
      <c r="S539" t="s">
        <v>3127</v>
      </c>
    </row>
    <row r="540" spans="1:30" x14ac:dyDescent="0.35">
      <c r="A540" t="str" cm="1">
        <f t="array" ref="A540">_xlfn.IFS(S540=T540, S540,  ISBLANK(S540), T540, ISBLANK(T540), S540)</f>
        <v>application-business-39599</v>
      </c>
      <c r="B540" t="s">
        <v>558</v>
      </c>
      <c r="C540" t="str">
        <f>VLOOKUP(H540,'Asset Owners and IT Custodians'!$A$1:$A$148,1,FALSE)</f>
        <v>Tine Puttenaers</v>
      </c>
      <c r="D540" t="e">
        <f>VLOOKUP(I540,'Asset Owners and IT Custodians'!$A$1:$A$148,1,FALSE)</f>
        <v>#N/A</v>
      </c>
      <c r="E540"/>
      <c r="G540" t="s">
        <v>1469</v>
      </c>
      <c r="H540" t="s">
        <v>1531</v>
      </c>
      <c r="I540" t="s">
        <v>1654</v>
      </c>
      <c r="K540" t="s">
        <v>1954</v>
      </c>
      <c r="L540" t="s">
        <v>1472</v>
      </c>
      <c r="M540" t="s">
        <v>1473</v>
      </c>
      <c r="N540" t="s">
        <v>1476</v>
      </c>
      <c r="O540" t="s">
        <v>1477</v>
      </c>
      <c r="P540" t="s">
        <v>2237</v>
      </c>
      <c r="S540" t="s">
        <v>2753</v>
      </c>
    </row>
    <row r="541" spans="1:30" x14ac:dyDescent="0.35">
      <c r="A541" cm="1">
        <f t="array" ref="A541">_xlfn.IFS(S541=T541, S541,  ISBLANK(S541), T541, ISBLANK(T541), S541)</f>
        <v>0</v>
      </c>
      <c r="B541" t="s">
        <v>675</v>
      </c>
      <c r="C541" t="str">
        <f>VLOOKUP(H541,'Asset Owners and IT Custodians'!$A$1:$A$148,1,FALSE)</f>
        <v>Vlad Kogan</v>
      </c>
      <c r="D541" t="str">
        <f>VLOOKUP(I541,'Asset Owners and IT Custodians'!$A$1:$A$148,1,FALSE)</f>
        <v>Annemieke Tromp</v>
      </c>
      <c r="E541" s="3" t="s">
        <v>3791</v>
      </c>
      <c r="F541" t="s">
        <v>4028</v>
      </c>
      <c r="G541" t="s">
        <v>1471</v>
      </c>
      <c r="H541" t="s">
        <v>1526</v>
      </c>
      <c r="I541" t="s">
        <v>1684</v>
      </c>
      <c r="J541" t="s">
        <v>3607</v>
      </c>
      <c r="K541" t="s">
        <v>1854</v>
      </c>
      <c r="L541" t="s">
        <v>1472</v>
      </c>
      <c r="M541" t="s">
        <v>1473</v>
      </c>
      <c r="N541" t="s">
        <v>1476</v>
      </c>
      <c r="O541" t="s">
        <v>1477</v>
      </c>
      <c r="Z541" t="s">
        <v>3917</v>
      </c>
      <c r="AA541" t="s">
        <v>3919</v>
      </c>
      <c r="AB541" t="s">
        <v>3940</v>
      </c>
    </row>
    <row r="542" spans="1:30" x14ac:dyDescent="0.35">
      <c r="A542" cm="1">
        <f t="array" ref="A542">_xlfn.IFS(S542=T542, S542,  ISBLANK(S542), T542, ISBLANK(T542), S542)</f>
        <v>0</v>
      </c>
      <c r="B542" t="s">
        <v>471</v>
      </c>
      <c r="C542" t="str">
        <f>VLOOKUP(H542,'Asset Owners and IT Custodians'!$A$1:$A$148,1,FALSE)</f>
        <v>Vlad Kogan</v>
      </c>
      <c r="D542" t="str">
        <f>VLOOKUP(I542,'Asset Owners and IT Custodians'!$A$1:$A$148,1,FALSE)</f>
        <v>Annemieke Tromp</v>
      </c>
      <c r="E542" s="3" t="s">
        <v>3791</v>
      </c>
      <c r="F542" t="s">
        <v>4028</v>
      </c>
      <c r="G542" t="s">
        <v>1471</v>
      </c>
      <c r="H542" t="s">
        <v>1526</v>
      </c>
      <c r="I542" t="s">
        <v>1684</v>
      </c>
      <c r="J542" t="s">
        <v>3607</v>
      </c>
      <c r="K542" t="s">
        <v>1854</v>
      </c>
      <c r="L542" t="s">
        <v>1472</v>
      </c>
      <c r="M542" t="s">
        <v>1473</v>
      </c>
      <c r="N542" t="s">
        <v>1476</v>
      </c>
      <c r="O542" t="s">
        <v>1477</v>
      </c>
      <c r="Z542" t="s">
        <v>3917</v>
      </c>
      <c r="AA542" t="s">
        <v>3919</v>
      </c>
      <c r="AB542" t="s">
        <v>3940</v>
      </c>
    </row>
    <row r="543" spans="1:30" x14ac:dyDescent="0.35">
      <c r="A543" t="str" cm="1">
        <f t="array" ref="A543">_xlfn.IFS(S543=T543, S543,  ISBLANK(S543), T543, ISBLANK(T543), S543)</f>
        <v>32ce80911b46f814bc230dcde54bcb4b</v>
      </c>
      <c r="B543" t="s">
        <v>130</v>
      </c>
      <c r="C543" t="e">
        <f>VLOOKUP(H543,'Asset Owners and IT Custodians'!$A$1:$A$148,1,FALSE)</f>
        <v>#N/A</v>
      </c>
      <c r="D543" t="e">
        <f>VLOOKUP(I543,'Asset Owners and IT Custodians'!$A$1:$A$148,1,FALSE)</f>
        <v>#N/A</v>
      </c>
      <c r="E543"/>
      <c r="F543" t="s">
        <v>4019</v>
      </c>
      <c r="G543" t="s">
        <v>1469</v>
      </c>
      <c r="H543" t="s">
        <v>1535</v>
      </c>
      <c r="I543" t="s">
        <v>1696</v>
      </c>
      <c r="K543" t="s">
        <v>1876</v>
      </c>
      <c r="L543" t="s">
        <v>1472</v>
      </c>
      <c r="M543" t="s">
        <v>1473</v>
      </c>
      <c r="N543" t="s">
        <v>1476</v>
      </c>
      <c r="O543" t="s">
        <v>1477</v>
      </c>
      <c r="S543" t="s">
        <v>2366</v>
      </c>
    </row>
    <row r="544" spans="1:30" x14ac:dyDescent="0.35">
      <c r="A544" t="str" cm="1">
        <f t="array" ref="A544">_xlfn.IFS(S544=T544, S544,  ISBLANK(S544), T544, ISBLANK(T544), S544)</f>
        <v>application-business-703205</v>
      </c>
      <c r="B544" t="s">
        <v>685</v>
      </c>
      <c r="C544" t="e">
        <f>VLOOKUP(H544,'Asset Owners and IT Custodians'!$A$1:$A$148,1,FALSE)</f>
        <v>#N/A</v>
      </c>
      <c r="D544" t="str">
        <f>VLOOKUP(I544,'Asset Owners and IT Custodians'!$A$1:$A$148,1,FALSE)</f>
        <v>Jacques Schram</v>
      </c>
      <c r="E544" s="3" t="s">
        <v>3858</v>
      </c>
      <c r="F544" t="s">
        <v>4111</v>
      </c>
      <c r="G544" t="s">
        <v>1470</v>
      </c>
      <c r="H544" t="s">
        <v>1600</v>
      </c>
      <c r="I544" t="s">
        <v>1683</v>
      </c>
      <c r="J544" t="s">
        <v>3608</v>
      </c>
      <c r="K544" t="s">
        <v>1895</v>
      </c>
      <c r="L544" t="s">
        <v>1472</v>
      </c>
      <c r="M544" t="s">
        <v>1473</v>
      </c>
      <c r="N544" t="s">
        <v>1476</v>
      </c>
      <c r="O544" t="s">
        <v>1477</v>
      </c>
      <c r="P544" t="s">
        <v>2211</v>
      </c>
      <c r="S544" t="s">
        <v>2872</v>
      </c>
      <c r="T544" t="s">
        <v>2872</v>
      </c>
      <c r="U544" t="s">
        <v>3608</v>
      </c>
      <c r="V544" t="s">
        <v>3610</v>
      </c>
      <c r="W544" t="s">
        <v>3729</v>
      </c>
      <c r="X544" t="s">
        <v>3775</v>
      </c>
      <c r="Y544" t="s">
        <v>3782</v>
      </c>
      <c r="Z544" t="s">
        <v>3917</v>
      </c>
      <c r="AA544" t="s">
        <v>3918</v>
      </c>
      <c r="AB544" t="s">
        <v>3920</v>
      </c>
      <c r="AC544" t="s">
        <v>3608</v>
      </c>
      <c r="AD544" t="s">
        <v>3608</v>
      </c>
    </row>
    <row r="545" spans="1:31" x14ac:dyDescent="0.35">
      <c r="A545" t="str" cm="1">
        <f t="array" ref="A545">_xlfn.IFS(S545=T545, S545,  ISBLANK(S545), T545, ISBLANK(T545), S545)</f>
        <v>application-business-39602</v>
      </c>
      <c r="B545" t="s">
        <v>333</v>
      </c>
      <c r="C545" t="str">
        <f>VLOOKUP(H545,'Asset Owners and IT Custodians'!$A$1:$A$148,1,FALSE)</f>
        <v>Tine Puttenaers</v>
      </c>
      <c r="D545" t="e">
        <f>VLOOKUP(I545,'Asset Owners and IT Custodians'!$A$1:$A$148,1,FALSE)</f>
        <v>#N/A</v>
      </c>
      <c r="E545"/>
      <c r="G545" t="s">
        <v>1469</v>
      </c>
      <c r="H545" t="s">
        <v>1531</v>
      </c>
      <c r="I545" t="s">
        <v>1690</v>
      </c>
      <c r="K545" t="s">
        <v>1954</v>
      </c>
      <c r="L545" t="s">
        <v>1472</v>
      </c>
      <c r="M545" t="s">
        <v>1473</v>
      </c>
      <c r="N545" t="s">
        <v>1476</v>
      </c>
      <c r="O545" t="s">
        <v>1477</v>
      </c>
      <c r="P545" t="s">
        <v>2237</v>
      </c>
      <c r="S545" t="s">
        <v>2549</v>
      </c>
    </row>
    <row r="546" spans="1:31" x14ac:dyDescent="0.35">
      <c r="A546" cm="1">
        <f t="array" ref="A546">_xlfn.IFS(S546=T546, S546,  ISBLANK(S546), T546, ISBLANK(T546), S546)</f>
        <v>0</v>
      </c>
      <c r="B546" t="s">
        <v>290</v>
      </c>
      <c r="C546" t="str">
        <f>VLOOKUP(H546,'Asset Owners and IT Custodians'!$A$1:$A$148,1,FALSE)</f>
        <v>Vlad Kogan</v>
      </c>
      <c r="D546" t="str">
        <f>VLOOKUP(I546,'Asset Owners and IT Custodians'!$A$1:$A$148,1,FALSE)</f>
        <v>Annemieke Tromp</v>
      </c>
      <c r="E546" s="3" t="s">
        <v>3791</v>
      </c>
      <c r="F546" t="s">
        <v>4028</v>
      </c>
      <c r="G546" t="s">
        <v>1471</v>
      </c>
      <c r="H546" t="s">
        <v>1526</v>
      </c>
      <c r="I546" t="s">
        <v>1684</v>
      </c>
      <c r="J546" t="s">
        <v>3607</v>
      </c>
      <c r="K546" t="s">
        <v>1854</v>
      </c>
      <c r="L546" t="s">
        <v>1472</v>
      </c>
      <c r="M546" t="s">
        <v>1473</v>
      </c>
      <c r="N546" t="s">
        <v>1476</v>
      </c>
      <c r="O546" t="s">
        <v>1477</v>
      </c>
      <c r="Z546" t="s">
        <v>3917</v>
      </c>
      <c r="AA546" t="s">
        <v>3919</v>
      </c>
      <c r="AB546" t="s">
        <v>3940</v>
      </c>
    </row>
    <row r="547" spans="1:31" x14ac:dyDescent="0.35">
      <c r="A547" t="str" cm="1">
        <f t="array" ref="A547">_xlfn.IFS(S547=T547, S547,  ISBLANK(S547), T547, ISBLANK(T547), S547)</f>
        <v>application-business-1681949</v>
      </c>
      <c r="B547" t="s">
        <v>1078</v>
      </c>
      <c r="C547" t="e">
        <f>VLOOKUP(H547,'Asset Owners and IT Custodians'!$A$1:$A$148,1,FALSE)</f>
        <v>#N/A</v>
      </c>
      <c r="D547" t="str">
        <f>VLOOKUP(I547,'Asset Owners and IT Custodians'!$A$1:$A$148,1,FALSE)</f>
        <v>Michel Tetteroo</v>
      </c>
      <c r="E547"/>
      <c r="F547" t="s">
        <v>4111</v>
      </c>
      <c r="G547" t="s">
        <v>1470</v>
      </c>
      <c r="H547" t="s">
        <v>1593</v>
      </c>
      <c r="I547" t="s">
        <v>1708</v>
      </c>
      <c r="J547" t="s">
        <v>3608</v>
      </c>
      <c r="K547" t="s">
        <v>2155</v>
      </c>
      <c r="L547" t="s">
        <v>1472</v>
      </c>
      <c r="M547" t="s">
        <v>1473</v>
      </c>
      <c r="N547" t="s">
        <v>1476</v>
      </c>
      <c r="O547" t="s">
        <v>1477</v>
      </c>
      <c r="P547" t="s">
        <v>2228</v>
      </c>
      <c r="S547" t="s">
        <v>3243</v>
      </c>
      <c r="T547" t="s">
        <v>3243</v>
      </c>
      <c r="U547" t="s">
        <v>3608</v>
      </c>
      <c r="V547" t="s">
        <v>1747</v>
      </c>
      <c r="W547" t="s">
        <v>3748</v>
      </c>
      <c r="X547" t="s">
        <v>3774</v>
      </c>
      <c r="Y547" t="s">
        <v>3781</v>
      </c>
      <c r="Z547" t="s">
        <v>3917</v>
      </c>
      <c r="AA547" t="s">
        <v>3918</v>
      </c>
      <c r="AB547" t="s">
        <v>3934</v>
      </c>
      <c r="AC547" t="s">
        <v>3608</v>
      </c>
      <c r="AD547" t="s">
        <v>3608</v>
      </c>
    </row>
    <row r="548" spans="1:31" x14ac:dyDescent="0.35">
      <c r="A548" t="str" cm="1">
        <f t="array" ref="A548">_xlfn.IFS(S548=T548, S548,  ISBLANK(S548), T548, ISBLANK(T548), S548)</f>
        <v>ea858657dbf0fb84a9ac36fffe96191b</v>
      </c>
      <c r="B548" t="s">
        <v>843</v>
      </c>
      <c r="C548" t="str">
        <f>VLOOKUP(H548,'Asset Owners and IT Custodians'!$A$1:$A$148,1,FALSE)</f>
        <v>Emile Scheilen</v>
      </c>
      <c r="D548" t="e">
        <f>VLOOKUP(I548,'Asset Owners and IT Custodians'!$A$1:$A$148,1,FALSE)</f>
        <v>#N/A</v>
      </c>
      <c r="E548"/>
      <c r="G548" t="s">
        <v>1470</v>
      </c>
      <c r="H548" t="s">
        <v>1506</v>
      </c>
      <c r="I548" t="s">
        <v>1662</v>
      </c>
      <c r="J548" t="s">
        <v>3607</v>
      </c>
      <c r="K548" t="s">
        <v>1991</v>
      </c>
      <c r="L548" t="s">
        <v>1472</v>
      </c>
      <c r="M548" t="s">
        <v>1473</v>
      </c>
      <c r="N548" t="s">
        <v>1476</v>
      </c>
      <c r="O548" t="s">
        <v>1477</v>
      </c>
      <c r="P548" t="s">
        <v>2228</v>
      </c>
      <c r="S548" t="s">
        <v>3022</v>
      </c>
      <c r="T548" t="s">
        <v>3022</v>
      </c>
      <c r="U548" t="s">
        <v>3607</v>
      </c>
      <c r="V548" t="s">
        <v>1747</v>
      </c>
      <c r="W548" t="s">
        <v>3700</v>
      </c>
      <c r="X548" t="s">
        <v>3774</v>
      </c>
      <c r="Y548" t="s">
        <v>3781</v>
      </c>
      <c r="Z548" t="s">
        <v>3917</v>
      </c>
      <c r="AA548" t="s">
        <v>3918</v>
      </c>
      <c r="AB548" t="s">
        <v>3934</v>
      </c>
      <c r="AC548" t="s">
        <v>3607</v>
      </c>
    </row>
    <row r="549" spans="1:31" x14ac:dyDescent="0.35">
      <c r="A549" t="str" cm="1">
        <f t="array" ref="A549">_xlfn.IFS(S549=T549, S549,  ISBLANK(S549), T549, ISBLANK(T549), S549)</f>
        <v>43f59c13db748b80e627f3b31d96198a</v>
      </c>
      <c r="B549" t="s">
        <v>605</v>
      </c>
      <c r="C549" t="str">
        <f>VLOOKUP(H549,'Asset Owners and IT Custodians'!$A$1:$A$148,1,FALSE)</f>
        <v>Emile Scheilen</v>
      </c>
      <c r="D549" t="str">
        <f>VLOOKUP(I549,'Asset Owners and IT Custodians'!$A$1:$A$148,1,FALSE)</f>
        <v>Adine Wempe - Kalff</v>
      </c>
      <c r="E549" s="3" t="s">
        <v>3847</v>
      </c>
      <c r="F549" t="s">
        <v>4028</v>
      </c>
      <c r="G549" t="s">
        <v>1471</v>
      </c>
      <c r="H549" t="s">
        <v>1506</v>
      </c>
      <c r="I549" t="s">
        <v>1747</v>
      </c>
      <c r="J549" t="s">
        <v>3607</v>
      </c>
      <c r="K549" t="s">
        <v>1898</v>
      </c>
      <c r="L549" t="s">
        <v>1472</v>
      </c>
      <c r="M549" t="s">
        <v>1473</v>
      </c>
      <c r="N549" t="s">
        <v>1476</v>
      </c>
      <c r="O549" t="s">
        <v>1477</v>
      </c>
      <c r="T549" t="s">
        <v>3987</v>
      </c>
      <c r="U549" t="s">
        <v>3607</v>
      </c>
      <c r="V549" t="s">
        <v>1747</v>
      </c>
      <c r="W549" t="s">
        <v>3719</v>
      </c>
      <c r="X549" t="s">
        <v>3774</v>
      </c>
      <c r="Y549" t="s">
        <v>3781</v>
      </c>
      <c r="Z549" t="s">
        <v>3917</v>
      </c>
      <c r="AA549" t="s">
        <v>3918</v>
      </c>
      <c r="AB549" t="s">
        <v>3934</v>
      </c>
      <c r="AC549" t="s">
        <v>3608</v>
      </c>
      <c r="AD549" t="s">
        <v>3608</v>
      </c>
      <c r="AE549" t="s">
        <v>3963</v>
      </c>
    </row>
    <row r="550" spans="1:31" x14ac:dyDescent="0.35">
      <c r="A550" t="str" cm="1">
        <f t="array" ref="A550">_xlfn.IFS(S550=T550, S550,  ISBLANK(S550), T550, ISBLANK(T550), S550)</f>
        <v>ac0ac6021b47c95087c51022b24bcbc5</v>
      </c>
      <c r="B550" t="s">
        <v>1436</v>
      </c>
      <c r="C550" t="e">
        <f>VLOOKUP(H550,'Asset Owners and IT Custodians'!$A$1:$A$148,1,FALSE)</f>
        <v>#N/A</v>
      </c>
      <c r="D550" t="e">
        <f>VLOOKUP(I550,'Asset Owners and IT Custodians'!$A$1:$A$148,1,FALSE)</f>
        <v>#N/A</v>
      </c>
      <c r="E550"/>
      <c r="F550" t="s">
        <v>4111</v>
      </c>
      <c r="G550" t="s">
        <v>1469</v>
      </c>
      <c r="H550" t="s">
        <v>1512</v>
      </c>
      <c r="I550" t="s">
        <v>1667</v>
      </c>
      <c r="K550" t="s">
        <v>2129</v>
      </c>
      <c r="L550" t="s">
        <v>1472</v>
      </c>
      <c r="M550" t="s">
        <v>1473</v>
      </c>
      <c r="N550" t="s">
        <v>1476</v>
      </c>
      <c r="O550" t="s">
        <v>1477</v>
      </c>
      <c r="P550" t="s">
        <v>2229</v>
      </c>
      <c r="S550" t="s">
        <v>3576</v>
      </c>
    </row>
    <row r="551" spans="1:31" x14ac:dyDescent="0.35">
      <c r="A551" t="str" cm="1">
        <f t="array" ref="A551">_xlfn.IFS(S551=T551, S551,  ISBLANK(S551), T551, ISBLANK(T551), S551)</f>
        <v>775930dadb7fe3889b58f9231d961961</v>
      </c>
      <c r="B551" t="s">
        <v>67</v>
      </c>
      <c r="C551" t="e">
        <f>VLOOKUP(H551,'Asset Owners and IT Custodians'!$A$1:$A$148,1,FALSE)</f>
        <v>#N/A</v>
      </c>
      <c r="D551" t="e">
        <f>VLOOKUP(I551,'Asset Owners and IT Custodians'!$A$1:$A$148,1,FALSE)</f>
        <v>#N/A</v>
      </c>
      <c r="E551"/>
      <c r="F551" t="s">
        <v>4019</v>
      </c>
      <c r="G551" t="s">
        <v>1469</v>
      </c>
      <c r="H551" t="s">
        <v>1510</v>
      </c>
      <c r="I551" t="s">
        <v>1665</v>
      </c>
      <c r="K551" t="s">
        <v>1833</v>
      </c>
      <c r="L551" t="s">
        <v>1472</v>
      </c>
      <c r="M551" t="s">
        <v>1473</v>
      </c>
      <c r="N551" t="s">
        <v>1476</v>
      </c>
      <c r="O551" t="s">
        <v>1477</v>
      </c>
      <c r="S551" t="s">
        <v>2306</v>
      </c>
    </row>
    <row r="552" spans="1:31" x14ac:dyDescent="0.35">
      <c r="A552" t="str" cm="1">
        <f t="array" ref="A552">_xlfn.IFS(S552=T552, S552,  ISBLANK(S552), T552, ISBLANK(T552), S552)</f>
        <v>application-support-1621813</v>
      </c>
      <c r="B552" t="s">
        <v>962</v>
      </c>
      <c r="C552" t="e">
        <f>VLOOKUP(H552,'Asset Owners and IT Custodians'!$A$1:$A$148,1,FALSE)</f>
        <v>#N/A</v>
      </c>
      <c r="D552" t="e">
        <f>-G407</f>
        <v>#VALUE!</v>
      </c>
      <c r="E552"/>
      <c r="F552" t="s">
        <v>4019</v>
      </c>
      <c r="G552" t="s">
        <v>1469</v>
      </c>
      <c r="H552" t="s">
        <v>1496</v>
      </c>
      <c r="I552" t="s">
        <v>1773</v>
      </c>
      <c r="K552" t="s">
        <v>1818</v>
      </c>
      <c r="L552" t="s">
        <v>1472</v>
      </c>
      <c r="M552" t="s">
        <v>1473</v>
      </c>
      <c r="N552" t="s">
        <v>1476</v>
      </c>
      <c r="O552" t="s">
        <v>1477</v>
      </c>
      <c r="P552" t="s">
        <v>2223</v>
      </c>
      <c r="S552" t="s">
        <v>3134</v>
      </c>
    </row>
    <row r="553" spans="1:31" x14ac:dyDescent="0.35">
      <c r="A553" t="str" cm="1">
        <f t="array" ref="A553">_xlfn.IFS(S553=T553, S553,  ISBLANK(S553), T553, ISBLANK(T553), S553)</f>
        <v>application-business-627900</v>
      </c>
      <c r="B553" t="s">
        <v>489</v>
      </c>
      <c r="C553" t="e">
        <f>VLOOKUP(H553,'Asset Owners and IT Custodians'!$A$1:$A$148,1,FALSE)</f>
        <v>#N/A</v>
      </c>
      <c r="D553" t="e">
        <f>VLOOKUP(I553,'Asset Owners and IT Custodians'!$A$1:$A$148,1,FALSE)</f>
        <v>#N/A</v>
      </c>
      <c r="E553"/>
      <c r="F553" t="s">
        <v>4019</v>
      </c>
      <c r="G553" t="s">
        <v>1469</v>
      </c>
      <c r="H553" t="s">
        <v>1494</v>
      </c>
      <c r="I553" t="s">
        <v>1649</v>
      </c>
      <c r="K553" t="s">
        <v>1886</v>
      </c>
      <c r="L553" t="s">
        <v>1472</v>
      </c>
      <c r="M553" t="s">
        <v>1473</v>
      </c>
      <c r="N553" t="s">
        <v>1476</v>
      </c>
      <c r="O553" t="s">
        <v>1477</v>
      </c>
      <c r="P553" t="s">
        <v>2220</v>
      </c>
      <c r="S553" t="s">
        <v>2694</v>
      </c>
    </row>
    <row r="554" spans="1:31" x14ac:dyDescent="0.35">
      <c r="A554" t="str" cm="1">
        <f t="array" ref="A554">_xlfn.IFS(S554=T554, S554,  ISBLANK(S554), T554, ISBLANK(T554), S554)</f>
        <v>818d3a0bdbe593009ddbf1061d961925</v>
      </c>
      <c r="B554" t="s">
        <v>1189</v>
      </c>
      <c r="C554" t="e">
        <f>VLOOKUP(H554,'Asset Owners and IT Custodians'!$A$1:$A$148,1,FALSE)</f>
        <v>#N/A</v>
      </c>
      <c r="D554" t="str">
        <f>VLOOKUP(I554,'Asset Owners and IT Custodians'!$A$1:$A$148,1,FALSE)</f>
        <v>Elles Ogink</v>
      </c>
      <c r="E554"/>
      <c r="F554" t="s">
        <v>4111</v>
      </c>
      <c r="G554" t="s">
        <v>1470</v>
      </c>
      <c r="H554" t="s">
        <v>1522</v>
      </c>
      <c r="I554" t="s">
        <v>1679</v>
      </c>
      <c r="J554" t="s">
        <v>3607</v>
      </c>
      <c r="K554" t="s">
        <v>1848</v>
      </c>
      <c r="L554" t="s">
        <v>1472</v>
      </c>
      <c r="M554" t="s">
        <v>1473</v>
      </c>
      <c r="N554" t="s">
        <v>1476</v>
      </c>
      <c r="O554" t="s">
        <v>1477</v>
      </c>
      <c r="P554" t="s">
        <v>2234</v>
      </c>
      <c r="S554" t="s">
        <v>3346</v>
      </c>
      <c r="T554" t="s">
        <v>3346</v>
      </c>
      <c r="U554" t="s">
        <v>3607</v>
      </c>
      <c r="V554" t="s">
        <v>3616</v>
      </c>
      <c r="W554" t="s">
        <v>3658</v>
      </c>
      <c r="Z554" t="s">
        <v>3917</v>
      </c>
      <c r="AA554" t="s">
        <v>3918</v>
      </c>
      <c r="AB554" t="s">
        <v>3922</v>
      </c>
      <c r="AC554" t="s">
        <v>3607</v>
      </c>
      <c r="AD554" t="s">
        <v>3607</v>
      </c>
    </row>
    <row r="555" spans="1:31" x14ac:dyDescent="0.35">
      <c r="A555" t="str" cm="1">
        <f t="array" ref="A555">_xlfn.IFS(S555=T555, S555,  ISBLANK(S555), T555, ISBLANK(T555), S555)</f>
        <v>0a3a4d7ddb36d3c8949bfb261d9619b6</v>
      </c>
      <c r="B555" t="s">
        <v>1122</v>
      </c>
      <c r="C555" t="e">
        <f>VLOOKUP(H555,'Asset Owners and IT Custodians'!$A$1:$A$148,1,FALSE)</f>
        <v>#N/A</v>
      </c>
      <c r="D555" t="e">
        <f>VLOOKUP(I555,'Asset Owners and IT Custodians'!$A$1:$A$148,1,FALSE)</f>
        <v>#N/A</v>
      </c>
      <c r="E555"/>
      <c r="F555" t="s">
        <v>4019</v>
      </c>
      <c r="G555" t="s">
        <v>1469</v>
      </c>
      <c r="H555" t="s">
        <v>1496</v>
      </c>
      <c r="I555" t="s">
        <v>1773</v>
      </c>
      <c r="K555" t="s">
        <v>1818</v>
      </c>
      <c r="L555" t="s">
        <v>1472</v>
      </c>
      <c r="M555" t="s">
        <v>1473</v>
      </c>
      <c r="N555" t="s">
        <v>1476</v>
      </c>
      <c r="O555" t="s">
        <v>1477</v>
      </c>
      <c r="P555" t="s">
        <v>2223</v>
      </c>
      <c r="S555" t="s">
        <v>3285</v>
      </c>
    </row>
    <row r="556" spans="1:31" x14ac:dyDescent="0.35">
      <c r="A556" t="str" cm="1">
        <f t="array" ref="A556">_xlfn.IFS(S556=T556, S556,  ISBLANK(S556), T556, ISBLANK(T556), S556)</f>
        <v>application-support-1684636</v>
      </c>
      <c r="B556" t="s">
        <v>834</v>
      </c>
      <c r="C556" t="e">
        <f>VLOOKUP(H556,'Asset Owners and IT Custodians'!$A$1:$A$148,1,FALSE)</f>
        <v>#N/A</v>
      </c>
      <c r="D556" t="e">
        <f>VLOOKUP(I556,'Asset Owners and IT Custodians'!$A$1:$A$148,1,FALSE)</f>
        <v>#N/A</v>
      </c>
      <c r="E556"/>
      <c r="F556" t="s">
        <v>4019</v>
      </c>
      <c r="G556" t="s">
        <v>1469</v>
      </c>
      <c r="H556" t="s">
        <v>1498</v>
      </c>
      <c r="I556" t="s">
        <v>1647</v>
      </c>
      <c r="K556" t="s">
        <v>1813</v>
      </c>
      <c r="L556" t="s">
        <v>1472</v>
      </c>
      <c r="M556" t="s">
        <v>1473</v>
      </c>
      <c r="N556" t="s">
        <v>1476</v>
      </c>
      <c r="O556" t="s">
        <v>1477</v>
      </c>
      <c r="S556" t="s">
        <v>3014</v>
      </c>
    </row>
    <row r="557" spans="1:31" x14ac:dyDescent="0.35">
      <c r="A557" t="str" cm="1">
        <f t="array" ref="A557">_xlfn.IFS(S557=T557, S557,  ISBLANK(S557), T557, ISBLANK(T557), S557)</f>
        <v>5594eabc1b12951487c51022b24bcb68</v>
      </c>
      <c r="B557" t="s">
        <v>484</v>
      </c>
      <c r="C557" t="e">
        <f>VLOOKUP(H557,'Asset Owners and IT Custodians'!$A$1:$A$148,1,FALSE)</f>
        <v>#N/A</v>
      </c>
      <c r="D557" t="e">
        <f>VLOOKUP(I557,'Asset Owners and IT Custodians'!$A$1:$A$148,1,FALSE)</f>
        <v>#N/A</v>
      </c>
      <c r="E557"/>
      <c r="G557" t="s">
        <v>1469</v>
      </c>
      <c r="H557" t="s">
        <v>1585</v>
      </c>
      <c r="I557" t="s">
        <v>1657</v>
      </c>
      <c r="K557" t="s">
        <v>1825</v>
      </c>
      <c r="L557" t="s">
        <v>1472</v>
      </c>
      <c r="M557" t="s">
        <v>1473</v>
      </c>
      <c r="N557" t="s">
        <v>1476</v>
      </c>
      <c r="O557" t="s">
        <v>1477</v>
      </c>
      <c r="S557" t="s">
        <v>2690</v>
      </c>
    </row>
    <row r="558" spans="1:31" x14ac:dyDescent="0.35">
      <c r="A558" t="str" cm="1">
        <f t="array" ref="A558">_xlfn.IFS(S558=T558, S558,  ISBLANK(S558), T558, ISBLANK(T558), S558)</f>
        <v>3767e93d1be8d99016dcf715464bcb6e</v>
      </c>
      <c r="B558" t="s">
        <v>577</v>
      </c>
      <c r="C558" t="e">
        <f>VLOOKUP(H558,'Asset Owners and IT Custodians'!$A$1:$A$148,1,FALSE)</f>
        <v>#N/A</v>
      </c>
      <c r="D558" t="e">
        <f>VLOOKUP(I558,'Asset Owners and IT Custodians'!$A$1:$A$148,1,FALSE)</f>
        <v>#N/A</v>
      </c>
      <c r="E558"/>
      <c r="G558" t="s">
        <v>1469</v>
      </c>
      <c r="H558" t="s">
        <v>1585</v>
      </c>
      <c r="I558" t="s">
        <v>1657</v>
      </c>
      <c r="K558" t="s">
        <v>1825</v>
      </c>
      <c r="L558" t="s">
        <v>1472</v>
      </c>
      <c r="M558" t="s">
        <v>1473</v>
      </c>
      <c r="N558" t="s">
        <v>1476</v>
      </c>
      <c r="O558" t="s">
        <v>1477</v>
      </c>
      <c r="S558" t="s">
        <v>2772</v>
      </c>
    </row>
    <row r="559" spans="1:31" x14ac:dyDescent="0.35">
      <c r="A559" t="str" cm="1">
        <f t="array" ref="A559">_xlfn.IFS(S559=T559, S559,  ISBLANK(S559), T559, ISBLANK(T559), S559)</f>
        <v>application-business-1360588</v>
      </c>
      <c r="B559" t="s">
        <v>890</v>
      </c>
      <c r="C559" t="e">
        <f>VLOOKUP(H559,'Asset Owners and IT Custodians'!$A$1:$A$148,1,FALSE)</f>
        <v>#N/A</v>
      </c>
      <c r="D559" t="e">
        <f>VLOOKUP(I559,'Asset Owners and IT Custodians'!$A$1:$A$148,1,FALSE)</f>
        <v>#N/A</v>
      </c>
      <c r="E559"/>
      <c r="G559" t="s">
        <v>1469</v>
      </c>
      <c r="H559" t="s">
        <v>1504</v>
      </c>
      <c r="I559" t="s">
        <v>1660</v>
      </c>
      <c r="K559" t="s">
        <v>1837</v>
      </c>
      <c r="L559" t="s">
        <v>1472</v>
      </c>
      <c r="M559" t="s">
        <v>1473</v>
      </c>
      <c r="N559" t="s">
        <v>1476</v>
      </c>
      <c r="O559" t="s">
        <v>1477</v>
      </c>
      <c r="P559" t="s">
        <v>2227</v>
      </c>
      <c r="S559" t="s">
        <v>3066</v>
      </c>
    </row>
    <row r="560" spans="1:31" x14ac:dyDescent="0.35">
      <c r="A560" t="str" cm="1">
        <f t="array" ref="A560">_xlfn.IFS(S560=T560, S560,  ISBLANK(S560), T560, ISBLANK(T560), S560)</f>
        <v>2f56676adbbed05052516b4bd3961948</v>
      </c>
      <c r="B560" t="s">
        <v>707</v>
      </c>
      <c r="C560" t="str">
        <f>VLOOKUP(H560,'Asset Owners and IT Custodians'!$A$1:$A$148,1,FALSE)</f>
        <v>Pieter van Valenberg</v>
      </c>
      <c r="D560" t="e">
        <f>VLOOKUP(I560,'Asset Owners and IT Custodians'!$A$1:$A$148,1,FALSE)</f>
        <v>#N/A</v>
      </c>
      <c r="E560"/>
      <c r="G560" t="s">
        <v>1470</v>
      </c>
      <c r="H560" t="s">
        <v>1516</v>
      </c>
      <c r="I560" t="s">
        <v>1672</v>
      </c>
      <c r="J560" t="s">
        <v>3607</v>
      </c>
      <c r="K560" t="s">
        <v>1847</v>
      </c>
      <c r="L560" t="s">
        <v>1472</v>
      </c>
      <c r="M560" t="s">
        <v>1473</v>
      </c>
      <c r="N560" t="s">
        <v>1476</v>
      </c>
      <c r="O560" t="s">
        <v>1477</v>
      </c>
      <c r="S560" t="s">
        <v>2893</v>
      </c>
      <c r="T560" t="s">
        <v>2893</v>
      </c>
      <c r="U560" t="s">
        <v>3607</v>
      </c>
      <c r="X560" t="s">
        <v>3771</v>
      </c>
      <c r="Y560" t="s">
        <v>3781</v>
      </c>
      <c r="Z560" t="s">
        <v>3917</v>
      </c>
      <c r="AA560" t="s">
        <v>3919</v>
      </c>
      <c r="AB560" t="s">
        <v>3936</v>
      </c>
    </row>
    <row r="561" spans="1:30" x14ac:dyDescent="0.35">
      <c r="A561" t="str" cm="1">
        <f t="array" ref="A561">_xlfn.IFS(S561=T561, S561,  ISBLANK(S561), T561, ISBLANK(T561), S561)</f>
        <v>ab56676adbbed05052516b4bd396193f</v>
      </c>
      <c r="B561" t="s">
        <v>905</v>
      </c>
      <c r="C561" t="str">
        <f>VLOOKUP(H561,'Asset Owners and IT Custodians'!$A$1:$A$148,1,FALSE)</f>
        <v>Pieter van Valenberg</v>
      </c>
      <c r="D561" t="e">
        <f>VLOOKUP(I561,'Asset Owners and IT Custodians'!$A$1:$A$148,1,FALSE)</f>
        <v>#N/A</v>
      </c>
      <c r="E561" s="3" t="s">
        <v>3875</v>
      </c>
      <c r="F561" t="s">
        <v>4032</v>
      </c>
      <c r="G561" t="s">
        <v>1470</v>
      </c>
      <c r="H561" t="s">
        <v>1516</v>
      </c>
      <c r="I561" t="s">
        <v>1672</v>
      </c>
      <c r="J561" t="s">
        <v>3607</v>
      </c>
      <c r="K561" t="s">
        <v>1847</v>
      </c>
      <c r="L561" t="s">
        <v>1472</v>
      </c>
      <c r="M561" t="s">
        <v>1473</v>
      </c>
      <c r="N561" t="s">
        <v>1476</v>
      </c>
      <c r="O561" t="s">
        <v>1477</v>
      </c>
      <c r="S561" t="s">
        <v>3080</v>
      </c>
      <c r="T561" t="s">
        <v>3080</v>
      </c>
      <c r="U561" t="s">
        <v>3607</v>
      </c>
      <c r="Z561" t="s">
        <v>3917</v>
      </c>
      <c r="AA561" t="s">
        <v>3919</v>
      </c>
      <c r="AB561" t="s">
        <v>3936</v>
      </c>
    </row>
    <row r="562" spans="1:30" x14ac:dyDescent="0.35">
      <c r="A562" t="str" cm="1">
        <f t="array" ref="A562">_xlfn.IFS(S562=T562, S562,  ISBLANK(S562), T562, ISBLANK(T562), S562)</f>
        <v>application-business-992687</v>
      </c>
      <c r="B562" t="s">
        <v>1444</v>
      </c>
      <c r="C562" t="str">
        <f>VLOOKUP(H562,'Asset Owners and IT Custodians'!$A$1:$A$148,1,FALSE)</f>
        <v>Jordy van der Vliet</v>
      </c>
      <c r="D562" t="e">
        <f>VLOOKUP(I562,'Asset Owners and IT Custodians'!$A$1:$A$148,1,FALSE)</f>
        <v>#N/A</v>
      </c>
      <c r="E562" s="3" t="s">
        <v>3842</v>
      </c>
      <c r="G562" t="s">
        <v>1470</v>
      </c>
      <c r="H562" t="s">
        <v>1565</v>
      </c>
      <c r="I562" t="s">
        <v>1672</v>
      </c>
      <c r="J562" t="s">
        <v>3607</v>
      </c>
      <c r="K562" t="s">
        <v>1847</v>
      </c>
      <c r="L562" t="s">
        <v>1472</v>
      </c>
      <c r="M562" t="s">
        <v>1473</v>
      </c>
      <c r="N562" t="s">
        <v>1476</v>
      </c>
      <c r="O562" t="s">
        <v>1477</v>
      </c>
      <c r="P562" t="s">
        <v>2251</v>
      </c>
      <c r="S562" t="s">
        <v>3584</v>
      </c>
      <c r="T562" t="s">
        <v>3584</v>
      </c>
      <c r="U562" t="s">
        <v>3609</v>
      </c>
      <c r="Z562" t="s">
        <v>3917</v>
      </c>
      <c r="AA562" t="s">
        <v>3919</v>
      </c>
      <c r="AB562" t="s">
        <v>3936</v>
      </c>
    </row>
    <row r="563" spans="1:30" x14ac:dyDescent="0.35">
      <c r="A563" t="str" cm="1">
        <f t="array" ref="A563">_xlfn.IFS(S563=T563, S563,  ISBLANK(S563), T563, ISBLANK(T563), S563)</f>
        <v>application-support-1621995</v>
      </c>
      <c r="B563" t="s">
        <v>468</v>
      </c>
      <c r="C563" t="e">
        <f>VLOOKUP(H563,'Asset Owners and IT Custodians'!$A$1:$A$148,1,FALSE)</f>
        <v>#N/A</v>
      </c>
      <c r="D563" t="e">
        <f>VLOOKUP(I563,'Asset Owners and IT Custodians'!$A$1:$A$148,1,FALSE)</f>
        <v>#N/A</v>
      </c>
      <c r="E563"/>
      <c r="F563" t="s">
        <v>4019</v>
      </c>
      <c r="G563" t="s">
        <v>1469</v>
      </c>
      <c r="H563" t="s">
        <v>1496</v>
      </c>
      <c r="I563" t="s">
        <v>1652</v>
      </c>
      <c r="K563" t="s">
        <v>1818</v>
      </c>
      <c r="L563" t="s">
        <v>1472</v>
      </c>
      <c r="M563" t="s">
        <v>1473</v>
      </c>
      <c r="N563" t="s">
        <v>1476</v>
      </c>
      <c r="O563" t="s">
        <v>1477</v>
      </c>
      <c r="P563" t="s">
        <v>2223</v>
      </c>
      <c r="S563" t="s">
        <v>2677</v>
      </c>
    </row>
    <row r="564" spans="1:30" x14ac:dyDescent="0.35">
      <c r="A564" t="str" cm="1">
        <f t="array" ref="A564">_xlfn.IFS(S564=T564, S564,  ISBLANK(S564), T564, ISBLANK(T564), S564)</f>
        <v>application-support-1621985</v>
      </c>
      <c r="B564" t="s">
        <v>168</v>
      </c>
      <c r="C564" t="e">
        <f>VLOOKUP(H564,'Asset Owners and IT Custodians'!$A$1:$A$148,1,FALSE)</f>
        <v>#N/A</v>
      </c>
      <c r="D564" t="e">
        <f>VLOOKUP(I564,'Asset Owners and IT Custodians'!$A$1:$A$148,1,FALSE)</f>
        <v>#N/A</v>
      </c>
      <c r="E564"/>
      <c r="F564" t="s">
        <v>4019</v>
      </c>
      <c r="G564" t="s">
        <v>1469</v>
      </c>
      <c r="H564" t="s">
        <v>1496</v>
      </c>
      <c r="I564" t="s">
        <v>1693</v>
      </c>
      <c r="K564" t="s">
        <v>1818</v>
      </c>
      <c r="L564" t="s">
        <v>1472</v>
      </c>
      <c r="M564" t="s">
        <v>1473</v>
      </c>
      <c r="N564" t="s">
        <v>1476</v>
      </c>
      <c r="O564" t="s">
        <v>1477</v>
      </c>
      <c r="P564" t="s">
        <v>2223</v>
      </c>
      <c r="S564" t="s">
        <v>2399</v>
      </c>
    </row>
    <row r="565" spans="1:30" x14ac:dyDescent="0.35">
      <c r="A565" t="str" cm="1">
        <f t="array" ref="A565">_xlfn.IFS(S565=T565, S565,  ISBLANK(S565), T565, ISBLANK(T565), S565)</f>
        <v>application-support-1621987</v>
      </c>
      <c r="B565" t="s">
        <v>603</v>
      </c>
      <c r="C565" t="e">
        <f>VLOOKUP(H565,'Asset Owners and IT Custodians'!$A$1:$A$148,1,FALSE)</f>
        <v>#N/A</v>
      </c>
      <c r="D565" t="e">
        <f>VLOOKUP(I565,'Asset Owners and IT Custodians'!$A$1:$A$148,1,FALSE)</f>
        <v>#N/A</v>
      </c>
      <c r="E565"/>
      <c r="F565" t="s">
        <v>4019</v>
      </c>
      <c r="G565" t="s">
        <v>1469</v>
      </c>
      <c r="H565" t="s">
        <v>1496</v>
      </c>
      <c r="I565" t="s">
        <v>1693</v>
      </c>
      <c r="K565" t="s">
        <v>1818</v>
      </c>
      <c r="L565" t="s">
        <v>1472</v>
      </c>
      <c r="M565" t="s">
        <v>1473</v>
      </c>
      <c r="N565" t="s">
        <v>1476</v>
      </c>
      <c r="O565" t="s">
        <v>1477</v>
      </c>
      <c r="P565" t="s">
        <v>2223</v>
      </c>
      <c r="S565" t="s">
        <v>2795</v>
      </c>
    </row>
    <row r="566" spans="1:30" x14ac:dyDescent="0.35">
      <c r="A566" t="str" cm="1">
        <f t="array" ref="A566">_xlfn.IFS(S566=T566, S566,  ISBLANK(S566), T566, ISBLANK(T566), S566)</f>
        <v>application-support-1621906</v>
      </c>
      <c r="B566" t="s">
        <v>818</v>
      </c>
      <c r="C566" t="e">
        <f>VLOOKUP(H566,'Asset Owners and IT Custodians'!$A$1:$A$148,1,FALSE)</f>
        <v>#N/A</v>
      </c>
      <c r="D566" t="e">
        <f>VLOOKUP(I566,'Asset Owners and IT Custodians'!$A$1:$A$148,1,FALSE)</f>
        <v>#N/A</v>
      </c>
      <c r="E566"/>
      <c r="F566" t="s">
        <v>4019</v>
      </c>
      <c r="G566" t="s">
        <v>1469</v>
      </c>
      <c r="H566" t="s">
        <v>1496</v>
      </c>
      <c r="I566" t="s">
        <v>1693</v>
      </c>
      <c r="K566" t="s">
        <v>1818</v>
      </c>
      <c r="L566" t="s">
        <v>1472</v>
      </c>
      <c r="M566" t="s">
        <v>1473</v>
      </c>
      <c r="N566" t="s">
        <v>1476</v>
      </c>
      <c r="O566" t="s">
        <v>1477</v>
      </c>
      <c r="P566" t="s">
        <v>2223</v>
      </c>
      <c r="S566" t="s">
        <v>2998</v>
      </c>
    </row>
    <row r="567" spans="1:30" x14ac:dyDescent="0.35">
      <c r="A567" t="str" cm="1">
        <f t="array" ref="A567">_xlfn.IFS(S567=T567, S567,  ISBLANK(S567), T567, ISBLANK(T567), S567)</f>
        <v>application-support-1621910</v>
      </c>
      <c r="B567" t="s">
        <v>1218</v>
      </c>
      <c r="C567" t="e">
        <f>VLOOKUP(H567,'Asset Owners and IT Custodians'!$A$1:$A$148,1,FALSE)</f>
        <v>#N/A</v>
      </c>
      <c r="D567" t="e">
        <f>VLOOKUP(I567,'Asset Owners and IT Custodians'!$A$1:$A$148,1,FALSE)</f>
        <v>#N/A</v>
      </c>
      <c r="E567"/>
      <c r="G567" t="s">
        <v>1469</v>
      </c>
      <c r="H567" t="s">
        <v>1519</v>
      </c>
      <c r="I567" t="s">
        <v>1693</v>
      </c>
      <c r="K567" t="s">
        <v>1910</v>
      </c>
      <c r="L567" t="s">
        <v>1472</v>
      </c>
      <c r="M567" t="s">
        <v>1473</v>
      </c>
      <c r="N567" t="s">
        <v>1476</v>
      </c>
      <c r="O567" t="s">
        <v>1477</v>
      </c>
      <c r="P567" t="s">
        <v>2233</v>
      </c>
      <c r="S567" t="s">
        <v>3372</v>
      </c>
    </row>
    <row r="568" spans="1:30" x14ac:dyDescent="0.35">
      <c r="A568" t="str" cm="1">
        <f t="array" ref="A568">_xlfn.IFS(S568=T568, S568,  ISBLANK(S568), T568, ISBLANK(T568), S568)</f>
        <v>ff7506db1bc5e4507842be65464bcba0</v>
      </c>
      <c r="B568" t="s">
        <v>859</v>
      </c>
      <c r="C568" t="e">
        <f>VLOOKUP(H568,'Asset Owners and IT Custodians'!$A$1:$A$148,1,FALSE)</f>
        <v>#N/A</v>
      </c>
      <c r="D568" t="e">
        <f>VLOOKUP(I568,'Asset Owners and IT Custodians'!$A$1:$A$148,1,FALSE)</f>
        <v>#N/A</v>
      </c>
      <c r="E568"/>
      <c r="G568" t="s">
        <v>1469</v>
      </c>
      <c r="H568" t="s">
        <v>1501</v>
      </c>
      <c r="I568" t="s">
        <v>1657</v>
      </c>
      <c r="K568" t="s">
        <v>1825</v>
      </c>
      <c r="L568" t="s">
        <v>1472</v>
      </c>
      <c r="M568" t="s">
        <v>1473</v>
      </c>
      <c r="N568" t="s">
        <v>1476</v>
      </c>
      <c r="O568" t="s">
        <v>1477</v>
      </c>
      <c r="S568" t="s">
        <v>3035</v>
      </c>
    </row>
    <row r="569" spans="1:30" ht="29" x14ac:dyDescent="0.35">
      <c r="A569" s="7" t="s">
        <v>4047</v>
      </c>
      <c r="B569" t="s">
        <v>477</v>
      </c>
      <c r="C569" t="str">
        <f>VLOOKUP(H569,'Asset Owners and IT Custodians'!$A$1:$A$148,1,FALSE)</f>
        <v>Guido Smit</v>
      </c>
      <c r="D569" t="str">
        <f>VLOOKUP(I569,'Asset Owners and IT Custodians'!$A$1:$A$148,1,FALSE)</f>
        <v>Matthias Neuner</v>
      </c>
      <c r="E569" s="3" t="s">
        <v>3838</v>
      </c>
      <c r="F569" t="s">
        <v>4050</v>
      </c>
      <c r="G569" t="s">
        <v>1471</v>
      </c>
      <c r="H569" t="s">
        <v>1489</v>
      </c>
      <c r="I569" s="7" t="s">
        <v>1689</v>
      </c>
      <c r="J569" t="s">
        <v>3608</v>
      </c>
      <c r="K569" t="s">
        <v>1885</v>
      </c>
      <c r="L569" t="s">
        <v>1472</v>
      </c>
      <c r="M569" t="s">
        <v>1473</v>
      </c>
      <c r="N569" t="s">
        <v>1476</v>
      </c>
      <c r="O569" t="s">
        <v>1477</v>
      </c>
      <c r="U569" t="s">
        <v>3608</v>
      </c>
      <c r="V569" t="s">
        <v>1645</v>
      </c>
      <c r="W569" t="s">
        <v>3654</v>
      </c>
      <c r="X569" t="s">
        <v>3779</v>
      </c>
      <c r="Y569" t="s">
        <v>3781</v>
      </c>
      <c r="Z569" t="s">
        <v>3917</v>
      </c>
      <c r="AA569" t="s">
        <v>3918</v>
      </c>
      <c r="AB569" t="s">
        <v>3926</v>
      </c>
      <c r="AC569" t="s">
        <v>3608</v>
      </c>
      <c r="AD569" t="s">
        <v>3608</v>
      </c>
    </row>
    <row r="570" spans="1:30" x14ac:dyDescent="0.35">
      <c r="A570" t="str" cm="1">
        <f t="array" ref="A570">_xlfn.IFS(S570=T570, S570,  ISBLANK(S570), T570, ISBLANK(T570), S570)</f>
        <v>8bbdbc4ddb040704aa8af9231d961961</v>
      </c>
      <c r="B570" t="s">
        <v>963</v>
      </c>
      <c r="C570" t="str">
        <f>VLOOKUP(H570,'Asset Owners and IT Custodians'!$A$1:$A$148,1,FALSE)</f>
        <v>Rik-Jan van Bree</v>
      </c>
      <c r="D570" t="e">
        <f>VLOOKUP(I570,'Asset Owners and IT Custodians'!$A$1:$A$148,1,FALSE)</f>
        <v>#N/A</v>
      </c>
      <c r="E570"/>
      <c r="G570" t="s">
        <v>1470</v>
      </c>
      <c r="H570" t="s">
        <v>1503</v>
      </c>
      <c r="I570" t="s">
        <v>1659</v>
      </c>
      <c r="J570" t="s">
        <v>3607</v>
      </c>
      <c r="K570" t="s">
        <v>1935</v>
      </c>
      <c r="L570" t="s">
        <v>1472</v>
      </c>
      <c r="M570" t="s">
        <v>1473</v>
      </c>
      <c r="N570" t="s">
        <v>1476</v>
      </c>
      <c r="O570" t="s">
        <v>1477</v>
      </c>
      <c r="P570" t="s">
        <v>2226</v>
      </c>
      <c r="S570" t="s">
        <v>3135</v>
      </c>
      <c r="T570" t="s">
        <v>3135</v>
      </c>
      <c r="U570" t="s">
        <v>3607</v>
      </c>
      <c r="V570" t="s">
        <v>3615</v>
      </c>
      <c r="W570" t="s">
        <v>3655</v>
      </c>
      <c r="Z570" t="s">
        <v>3917</v>
      </c>
      <c r="AA570" t="s">
        <v>3918</v>
      </c>
      <c r="AB570" t="s">
        <v>3933</v>
      </c>
      <c r="AC570" t="s">
        <v>3607</v>
      </c>
      <c r="AD570" t="s">
        <v>3607</v>
      </c>
    </row>
    <row r="571" spans="1:30" x14ac:dyDescent="0.35">
      <c r="A571" t="str" cm="1">
        <f t="array" ref="A571">_xlfn.IFS(S571=T571, S571,  ISBLANK(S571), T571, ISBLANK(T571), S571)</f>
        <v>ad078e6bdb13a7c04644522bdc961905</v>
      </c>
      <c r="B571" t="s">
        <v>557</v>
      </c>
      <c r="C571" t="str">
        <f>VLOOKUP(H571,'Asset Owners and IT Custodians'!$A$1:$A$148,1,FALSE)</f>
        <v>Rik-Jan van Bree</v>
      </c>
      <c r="D571" t="e">
        <f>VLOOKUP(I571,'Asset Owners and IT Custodians'!$A$1:$A$148,1,FALSE)</f>
        <v>#N/A</v>
      </c>
      <c r="E571"/>
      <c r="G571" t="s">
        <v>1470</v>
      </c>
      <c r="H571" t="s">
        <v>1503</v>
      </c>
      <c r="I571" t="s">
        <v>1659</v>
      </c>
      <c r="J571" t="s">
        <v>3607</v>
      </c>
      <c r="K571" t="s">
        <v>1935</v>
      </c>
      <c r="L571" t="s">
        <v>1472</v>
      </c>
      <c r="M571" t="s">
        <v>1473</v>
      </c>
      <c r="N571" t="s">
        <v>1476</v>
      </c>
      <c r="O571" t="s">
        <v>1477</v>
      </c>
      <c r="P571" t="s">
        <v>2226</v>
      </c>
      <c r="S571" t="s">
        <v>2752</v>
      </c>
      <c r="T571" t="s">
        <v>2752</v>
      </c>
      <c r="U571" t="s">
        <v>3607</v>
      </c>
      <c r="V571" t="s">
        <v>3615</v>
      </c>
      <c r="W571" t="s">
        <v>3655</v>
      </c>
      <c r="Z571" t="s">
        <v>3917</v>
      </c>
      <c r="AA571" t="s">
        <v>3918</v>
      </c>
      <c r="AB571" t="s">
        <v>3933</v>
      </c>
      <c r="AC571" t="s">
        <v>3607</v>
      </c>
      <c r="AD571" t="s">
        <v>3607</v>
      </c>
    </row>
    <row r="572" spans="1:30" x14ac:dyDescent="0.35">
      <c r="A572" t="str" cm="1">
        <f t="array" ref="A572">_xlfn.IFS(S572=T572, S572,  ISBLANK(S572), T572, ISBLANK(T572), S572)</f>
        <v>application-business-1685498</v>
      </c>
      <c r="B572" t="s">
        <v>264</v>
      </c>
      <c r="C572" t="str">
        <f>VLOOKUP(H572,'Asset Owners and IT Custodians'!$A$1:$A$148,1,FALSE)</f>
        <v>Rik-Jan van Bree</v>
      </c>
      <c r="D572" t="e">
        <f>VLOOKUP(I572,'Asset Owners and IT Custodians'!$A$1:$A$148,1,FALSE)</f>
        <v>#N/A</v>
      </c>
      <c r="E572"/>
      <c r="G572" t="s">
        <v>1470</v>
      </c>
      <c r="H572" t="s">
        <v>1503</v>
      </c>
      <c r="I572" t="s">
        <v>1659</v>
      </c>
      <c r="J572" t="s">
        <v>3608</v>
      </c>
      <c r="K572" t="s">
        <v>1827</v>
      </c>
      <c r="L572" t="s">
        <v>1472</v>
      </c>
      <c r="M572" t="s">
        <v>1473</v>
      </c>
      <c r="N572" t="s">
        <v>1476</v>
      </c>
      <c r="O572" t="s">
        <v>1477</v>
      </c>
      <c r="P572" t="s">
        <v>2226</v>
      </c>
      <c r="S572" t="s">
        <v>2488</v>
      </c>
      <c r="T572" t="s">
        <v>2488</v>
      </c>
      <c r="U572" t="s">
        <v>3607</v>
      </c>
      <c r="V572" t="s">
        <v>3615</v>
      </c>
      <c r="W572" t="s">
        <v>3679</v>
      </c>
      <c r="X572" t="s">
        <v>3774</v>
      </c>
      <c r="Y572" t="s">
        <v>3781</v>
      </c>
      <c r="Z572" t="s">
        <v>3917</v>
      </c>
      <c r="AA572" t="s">
        <v>3918</v>
      </c>
      <c r="AB572" t="s">
        <v>3933</v>
      </c>
      <c r="AC572" t="s">
        <v>3608</v>
      </c>
      <c r="AD572" t="s">
        <v>3959</v>
      </c>
    </row>
    <row r="573" spans="1:30" x14ac:dyDescent="0.35">
      <c r="A573" t="str" cm="1">
        <f t="array" ref="A573">_xlfn.IFS(S573=T573, S573,  ISBLANK(S573), T573, ISBLANK(T573), S573)</f>
        <v>application-business-1147617</v>
      </c>
      <c r="B573" t="s">
        <v>510</v>
      </c>
      <c r="C573" t="str">
        <f>VLOOKUP(H573,'Asset Owners and IT Custodians'!$A$1:$A$148,1,FALSE)</f>
        <v>Rik-Jan van Bree</v>
      </c>
      <c r="D573" t="str">
        <f>VLOOKUP(I573,'Asset Owners and IT Custodians'!$A$1:$A$148,1,FALSE)</f>
        <v>Maarten van Gessel</v>
      </c>
      <c r="E573"/>
      <c r="F573" t="s">
        <v>4056</v>
      </c>
      <c r="G573" t="s">
        <v>1471</v>
      </c>
      <c r="H573" t="s">
        <v>1503</v>
      </c>
      <c r="I573" t="s">
        <v>1681</v>
      </c>
      <c r="J573" t="s">
        <v>3608</v>
      </c>
      <c r="K573" t="s">
        <v>1851</v>
      </c>
      <c r="L573" t="s">
        <v>1472</v>
      </c>
      <c r="M573" t="s">
        <v>1473</v>
      </c>
      <c r="N573" t="s">
        <v>1476</v>
      </c>
      <c r="O573" t="s">
        <v>1477</v>
      </c>
      <c r="T573" t="s">
        <v>3982</v>
      </c>
      <c r="U573" t="s">
        <v>3607</v>
      </c>
      <c r="V573" t="s">
        <v>3615</v>
      </c>
      <c r="W573" t="s">
        <v>3655</v>
      </c>
      <c r="X573" t="s">
        <v>3775</v>
      </c>
      <c r="Y573" t="s">
        <v>3781</v>
      </c>
      <c r="Z573" t="s">
        <v>3917</v>
      </c>
      <c r="AA573" t="s">
        <v>3918</v>
      </c>
      <c r="AB573" t="s">
        <v>3933</v>
      </c>
      <c r="AC573" t="s">
        <v>3608</v>
      </c>
      <c r="AD573" t="s">
        <v>3608</v>
      </c>
    </row>
    <row r="574" spans="1:30" x14ac:dyDescent="0.35">
      <c r="A574" t="str" cm="1">
        <f t="array" ref="A574">_xlfn.IFS(S574=T574, S574,  ISBLANK(S574), T574, ISBLANK(T574), S574)</f>
        <v>e6c283cbdbfbb6c0b83bf3651d961902</v>
      </c>
      <c r="B574" t="s">
        <v>1224</v>
      </c>
      <c r="C574" t="str">
        <f>VLOOKUP(H574,'Asset Owners and IT Custodians'!$A$1:$A$148,1,FALSE)</f>
        <v>Jan Reuterink</v>
      </c>
      <c r="D574" t="e">
        <f>VLOOKUP(I574,'Asset Owners and IT Custodians'!$A$1:$A$148,1,FALSE)</f>
        <v>#N/A</v>
      </c>
      <c r="E574"/>
      <c r="G574" t="s">
        <v>1470</v>
      </c>
      <c r="H574" t="s">
        <v>1497</v>
      </c>
      <c r="I574" t="s">
        <v>1712</v>
      </c>
      <c r="J574" t="s">
        <v>3607</v>
      </c>
      <c r="K574" t="s">
        <v>2163</v>
      </c>
      <c r="L574" t="s">
        <v>1472</v>
      </c>
      <c r="M574" t="s">
        <v>1473</v>
      </c>
      <c r="N574" t="s">
        <v>1476</v>
      </c>
      <c r="O574" t="s">
        <v>1477</v>
      </c>
      <c r="P574" t="s">
        <v>2224</v>
      </c>
      <c r="S574" t="s">
        <v>3378</v>
      </c>
      <c r="T574" t="s">
        <v>3378</v>
      </c>
      <c r="U574" t="s">
        <v>3607</v>
      </c>
      <c r="Z574" t="s">
        <v>3917</v>
      </c>
      <c r="AA574" t="s">
        <v>3918</v>
      </c>
      <c r="AB574" t="s">
        <v>3938</v>
      </c>
      <c r="AC574" t="s">
        <v>3607</v>
      </c>
      <c r="AD574" t="s">
        <v>3607</v>
      </c>
    </row>
    <row r="575" spans="1:30" x14ac:dyDescent="0.35">
      <c r="A575" t="str" cm="1">
        <f t="array" ref="A575">_xlfn.IFS(S575=T575, S575,  ISBLANK(S575), T575, ISBLANK(T575), S575)</f>
        <v>application-business-1629149</v>
      </c>
      <c r="B575" t="s">
        <v>30</v>
      </c>
      <c r="C575" t="str">
        <f>VLOOKUP(H575,'Asset Owners and IT Custodians'!$A$1:$A$148,1,FALSE)</f>
        <v>Manish Vashishtha</v>
      </c>
      <c r="D575" t="str">
        <f>VLOOKUP(I575,'Asset Owners and IT Custodians'!$A$1:$A$148,1,FALSE)</f>
        <v>Miente Bakker</v>
      </c>
      <c r="E575" s="3" t="s">
        <v>3784</v>
      </c>
      <c r="F575" t="s">
        <v>4017</v>
      </c>
      <c r="G575" t="s">
        <v>1470</v>
      </c>
      <c r="H575" t="s">
        <v>1481</v>
      </c>
      <c r="I575" t="s">
        <v>1638</v>
      </c>
      <c r="J575" t="s">
        <v>3608</v>
      </c>
      <c r="K575" t="s">
        <v>1801</v>
      </c>
      <c r="L575" t="s">
        <v>1472</v>
      </c>
      <c r="M575" t="s">
        <v>1473</v>
      </c>
      <c r="N575" t="s">
        <v>1476</v>
      </c>
      <c r="O575" t="s">
        <v>1477</v>
      </c>
      <c r="P575" t="s">
        <v>2213</v>
      </c>
      <c r="S575" t="s">
        <v>2271</v>
      </c>
      <c r="T575" t="s">
        <v>2271</v>
      </c>
      <c r="U575" t="s">
        <v>3608</v>
      </c>
      <c r="X575" t="s">
        <v>3771</v>
      </c>
      <c r="Y575" t="s">
        <v>3781</v>
      </c>
      <c r="Z575" t="s">
        <v>3917</v>
      </c>
      <c r="AA575" t="s">
        <v>3918</v>
      </c>
      <c r="AB575" t="s">
        <v>3922</v>
      </c>
      <c r="AC575" t="s">
        <v>3608</v>
      </c>
      <c r="AD575" t="s">
        <v>3608</v>
      </c>
    </row>
    <row r="576" spans="1:30" x14ac:dyDescent="0.35">
      <c r="A576" t="str" cm="1">
        <f t="array" ref="A576">_xlfn.IFS(S576=T576, S576,  ISBLANK(S576), T576, ISBLANK(T576), S576)</f>
        <v>application-business-34462</v>
      </c>
      <c r="B576" t="s">
        <v>740</v>
      </c>
      <c r="C576" t="str">
        <f>VLOOKUP(H576,'Asset Owners and IT Custodians'!$A$1:$A$148,1,FALSE)</f>
        <v>Tine Puttenaers</v>
      </c>
      <c r="D576" t="e">
        <f>VLOOKUP(I576,'Asset Owners and IT Custodians'!$A$1:$A$148,1,FALSE)</f>
        <v>#N/A</v>
      </c>
      <c r="E576"/>
      <c r="G576" t="s">
        <v>1469</v>
      </c>
      <c r="H576" t="s">
        <v>1531</v>
      </c>
      <c r="I576" t="s">
        <v>1690</v>
      </c>
      <c r="K576" t="s">
        <v>1954</v>
      </c>
      <c r="L576" t="s">
        <v>1472</v>
      </c>
      <c r="M576" t="s">
        <v>1473</v>
      </c>
      <c r="N576" t="s">
        <v>1476</v>
      </c>
      <c r="O576" t="s">
        <v>1477</v>
      </c>
      <c r="P576" t="s">
        <v>2237</v>
      </c>
      <c r="S576" t="s">
        <v>2926</v>
      </c>
    </row>
    <row r="577" spans="1:30" x14ac:dyDescent="0.35">
      <c r="A577" t="str" cm="1">
        <f t="array" ref="A577">_xlfn.IFS(S577=T577, S577,  ISBLANK(S577), T577, ISBLANK(T577), S577)</f>
        <v>application-business-1357443</v>
      </c>
      <c r="B577" t="s">
        <v>1257</v>
      </c>
      <c r="C577" t="str">
        <f>VLOOKUP(H577,'Asset Owners and IT Custodians'!$A$1:$A$148,1,FALSE)</f>
        <v>Emile Scheilen</v>
      </c>
      <c r="D577" t="e">
        <f>VLOOKUP(I577,'Asset Owners and IT Custodians'!$A$1:$A$148,1,FALSE)</f>
        <v>#N/A</v>
      </c>
      <c r="E577"/>
      <c r="G577" t="s">
        <v>1470</v>
      </c>
      <c r="H577" t="s">
        <v>1506</v>
      </c>
      <c r="I577" t="s">
        <v>1662</v>
      </c>
      <c r="J577" t="s">
        <v>3608</v>
      </c>
      <c r="K577" t="s">
        <v>1830</v>
      </c>
      <c r="L577" t="s">
        <v>1472</v>
      </c>
      <c r="M577" t="s">
        <v>1473</v>
      </c>
      <c r="N577" t="s">
        <v>1476</v>
      </c>
      <c r="O577" t="s">
        <v>1477</v>
      </c>
      <c r="P577" t="s">
        <v>2228</v>
      </c>
      <c r="S577" t="s">
        <v>3407</v>
      </c>
      <c r="T577" t="s">
        <v>3407</v>
      </c>
      <c r="U577" t="s">
        <v>3607</v>
      </c>
      <c r="V577" t="s">
        <v>1747</v>
      </c>
      <c r="W577" t="s">
        <v>3656</v>
      </c>
      <c r="X577" t="s">
        <v>3775</v>
      </c>
      <c r="Y577" t="s">
        <v>3781</v>
      </c>
      <c r="Z577" t="s">
        <v>3917</v>
      </c>
      <c r="AA577" t="s">
        <v>3919</v>
      </c>
      <c r="AB577" t="s">
        <v>3934</v>
      </c>
    </row>
    <row r="578" spans="1:30" x14ac:dyDescent="0.35">
      <c r="A578" t="str" cm="1">
        <f t="array" ref="A578">_xlfn.IFS(S578=T578, S578,  ISBLANK(S578), T578, ISBLANK(T578), S578)</f>
        <v>application-business-34019</v>
      </c>
      <c r="B578" t="s">
        <v>507</v>
      </c>
      <c r="C578" t="e">
        <f>VLOOKUP(H578,'Asset Owners and IT Custodians'!$A$1:$A$148,1,FALSE)</f>
        <v>#N/A</v>
      </c>
      <c r="D578" t="e">
        <f>VLOOKUP(I578,'Asset Owners and IT Custodians'!$A$1:$A$148,1,FALSE)</f>
        <v>#N/A</v>
      </c>
      <c r="E578"/>
      <c r="F578" t="s">
        <v>4019</v>
      </c>
      <c r="G578" t="s">
        <v>1469</v>
      </c>
      <c r="H578" t="s">
        <v>1519</v>
      </c>
      <c r="I578" t="s">
        <v>1693</v>
      </c>
      <c r="K578" t="s">
        <v>2022</v>
      </c>
      <c r="L578" t="s">
        <v>1472</v>
      </c>
      <c r="M578" t="s">
        <v>1473</v>
      </c>
      <c r="N578" t="s">
        <v>1476</v>
      </c>
      <c r="O578" t="s">
        <v>1477</v>
      </c>
      <c r="P578" t="s">
        <v>2233</v>
      </c>
      <c r="S578" t="s">
        <v>2709</v>
      </c>
    </row>
    <row r="579" spans="1:30" x14ac:dyDescent="0.35">
      <c r="A579" t="str" cm="1">
        <f t="array" ref="A579">_xlfn.IFS(S579=T579, S579,  ISBLANK(S579), T579, ISBLANK(T579), S579)</f>
        <v>6de39b1c1b63bc1052da9821b24bcbdf</v>
      </c>
      <c r="B579" t="s">
        <v>1045</v>
      </c>
      <c r="C579" t="e">
        <f>VLOOKUP(H579,'Asset Owners and IT Custodians'!$A$1:$A$148,1,FALSE)</f>
        <v>#N/A</v>
      </c>
      <c r="D579" t="e">
        <f>VLOOKUP(I579,'Asset Owners and IT Custodians'!$A$1:$A$148,1,FALSE)</f>
        <v>#N/A</v>
      </c>
      <c r="E579"/>
      <c r="G579" t="s">
        <v>1469</v>
      </c>
      <c r="H579" t="s">
        <v>1552</v>
      </c>
      <c r="I579" t="s">
        <v>1552</v>
      </c>
      <c r="K579" t="s">
        <v>1915</v>
      </c>
      <c r="L579" t="s">
        <v>1472</v>
      </c>
      <c r="M579" t="s">
        <v>1473</v>
      </c>
      <c r="N579" t="s">
        <v>1476</v>
      </c>
      <c r="O579" t="s">
        <v>1477</v>
      </c>
      <c r="S579" t="s">
        <v>3213</v>
      </c>
    </row>
    <row r="580" spans="1:30" x14ac:dyDescent="0.35">
      <c r="A580" t="str" cm="1">
        <f t="array" ref="A580">_xlfn.IFS(S580=T580, S580,  ISBLANK(S580), T580, ISBLANK(T580), S580)</f>
        <v>application-business-1258701</v>
      </c>
      <c r="B580" t="s">
        <v>397</v>
      </c>
      <c r="C580" t="str">
        <f>VLOOKUP(H580,'Asset Owners and IT Custodians'!$A$1:$A$148,1,FALSE)</f>
        <v>Manish Vashishtha</v>
      </c>
      <c r="D580" t="str">
        <f>VLOOKUP(I580,'Asset Owners and IT Custodians'!$A$1:$A$148,1,FALSE)</f>
        <v>Miente Bakker</v>
      </c>
      <c r="E580"/>
      <c r="F580" t="s">
        <v>4056</v>
      </c>
      <c r="G580" t="s">
        <v>1471</v>
      </c>
      <c r="H580" t="s">
        <v>1481</v>
      </c>
      <c r="I580" t="s">
        <v>1738</v>
      </c>
      <c r="J580" t="s">
        <v>3607</v>
      </c>
      <c r="K580" t="s">
        <v>1987</v>
      </c>
      <c r="L580" t="s">
        <v>1472</v>
      </c>
      <c r="M580" t="s">
        <v>1473</v>
      </c>
      <c r="N580" t="s">
        <v>1476</v>
      </c>
      <c r="O580" t="s">
        <v>1477</v>
      </c>
      <c r="T580" t="s">
        <v>3978</v>
      </c>
      <c r="U580" t="s">
        <v>3607</v>
      </c>
      <c r="Z580" t="s">
        <v>3917</v>
      </c>
      <c r="AA580" t="s">
        <v>3918</v>
      </c>
      <c r="AB580" t="s">
        <v>3922</v>
      </c>
      <c r="AC580" t="s">
        <v>3607</v>
      </c>
      <c r="AD580" t="s">
        <v>3607</v>
      </c>
    </row>
    <row r="581" spans="1:30" x14ac:dyDescent="0.35">
      <c r="A581" t="str" cm="1">
        <f t="array" ref="A581">_xlfn.IFS(S581=T581, S581,  ISBLANK(S581), T581, ISBLANK(T581), S581)</f>
        <v>application-business-1467485</v>
      </c>
      <c r="B581" t="s">
        <v>142</v>
      </c>
      <c r="C581" t="str">
        <f>VLOOKUP(H581,'Asset Owners and IT Custodians'!$A$1:$A$148,1,FALSE)</f>
        <v>Emile Scheilen</v>
      </c>
      <c r="D581" t="e">
        <f>VLOOKUP(I581,'Asset Owners and IT Custodians'!$A$1:$A$148,1,FALSE)</f>
        <v>#N/A</v>
      </c>
      <c r="E581"/>
      <c r="G581" t="s">
        <v>1470</v>
      </c>
      <c r="H581" t="s">
        <v>1506</v>
      </c>
      <c r="I581" t="s">
        <v>1662</v>
      </c>
      <c r="J581" t="s">
        <v>3608</v>
      </c>
      <c r="K581" t="s">
        <v>1883</v>
      </c>
      <c r="L581" t="s">
        <v>1472</v>
      </c>
      <c r="M581" t="s">
        <v>1473</v>
      </c>
      <c r="N581" t="s">
        <v>1476</v>
      </c>
      <c r="O581" t="s">
        <v>1477</v>
      </c>
      <c r="P581" t="s">
        <v>2228</v>
      </c>
      <c r="S581" t="s">
        <v>2376</v>
      </c>
      <c r="T581" t="s">
        <v>2376</v>
      </c>
      <c r="U581" t="s">
        <v>3607</v>
      </c>
      <c r="V581" t="s">
        <v>1747</v>
      </c>
      <c r="W581" t="s">
        <v>3668</v>
      </c>
      <c r="X581" t="s">
        <v>3775</v>
      </c>
      <c r="Y581" t="s">
        <v>3782</v>
      </c>
      <c r="Z581" t="s">
        <v>3917</v>
      </c>
      <c r="AA581" t="s">
        <v>3918</v>
      </c>
      <c r="AB581" t="s">
        <v>3934</v>
      </c>
      <c r="AC581" t="s">
        <v>3608</v>
      </c>
      <c r="AD581" t="s">
        <v>3608</v>
      </c>
    </row>
    <row r="582" spans="1:30" x14ac:dyDescent="0.35">
      <c r="A582" t="str" cm="1">
        <f t="array" ref="A582">_xlfn.IFS(S582=T582, S582,  ISBLANK(S582), T582, ISBLANK(T582), S582)</f>
        <v>application-business-1457399</v>
      </c>
      <c r="B582" t="s">
        <v>791</v>
      </c>
      <c r="C582" t="str">
        <f>VLOOKUP(H582,'Asset Owners and IT Custodians'!$A$1:$A$148,1,FALSE)</f>
        <v>Emile Scheilen</v>
      </c>
      <c r="D582" t="e">
        <f>VLOOKUP(I582,'Asset Owners and IT Custodians'!$A$1:$A$148,1,FALSE)</f>
        <v>#N/A</v>
      </c>
      <c r="E582"/>
      <c r="G582" t="s">
        <v>1470</v>
      </c>
      <c r="H582" t="s">
        <v>1506</v>
      </c>
      <c r="I582" t="s">
        <v>1662</v>
      </c>
      <c r="J582" t="s">
        <v>3608</v>
      </c>
      <c r="K582" t="s">
        <v>1883</v>
      </c>
      <c r="L582" t="s">
        <v>1472</v>
      </c>
      <c r="M582" t="s">
        <v>1473</v>
      </c>
      <c r="N582" t="s">
        <v>1476</v>
      </c>
      <c r="O582" t="s">
        <v>1477</v>
      </c>
      <c r="P582" t="s">
        <v>2228</v>
      </c>
      <c r="S582" t="s">
        <v>2973</v>
      </c>
      <c r="T582" t="s">
        <v>2973</v>
      </c>
      <c r="U582" t="s">
        <v>3607</v>
      </c>
      <c r="V582" t="s">
        <v>1747</v>
      </c>
      <c r="W582" t="s">
        <v>3668</v>
      </c>
      <c r="X582" t="s">
        <v>3775</v>
      </c>
      <c r="Y582" t="s">
        <v>3781</v>
      </c>
      <c r="Z582" t="s">
        <v>3917</v>
      </c>
      <c r="AA582" t="s">
        <v>3918</v>
      </c>
      <c r="AB582" t="s">
        <v>3934</v>
      </c>
      <c r="AC582" t="s">
        <v>3608</v>
      </c>
      <c r="AD582" t="s">
        <v>3608</v>
      </c>
    </row>
    <row r="583" spans="1:30" x14ac:dyDescent="0.35">
      <c r="A583" t="str" cm="1">
        <f t="array" ref="A583">_xlfn.IFS(S583=T583, S583,  ISBLANK(S583), T583, ISBLANK(T583), S583)</f>
        <v>429153bcdb4d9f8c9ddbf1061d96194b</v>
      </c>
      <c r="B583" t="s">
        <v>1287</v>
      </c>
      <c r="C583" t="e">
        <f>VLOOKUP(H583,'Asset Owners and IT Custodians'!$A$1:$A$148,1,FALSE)</f>
        <v>#N/A</v>
      </c>
      <c r="D583" t="e">
        <f>VLOOKUP(I583,'Asset Owners and IT Custodians'!$A$1:$A$148,1,FALSE)</f>
        <v>#N/A</v>
      </c>
      <c r="E583"/>
      <c r="G583" t="s">
        <v>1470</v>
      </c>
      <c r="H583" t="s">
        <v>1542</v>
      </c>
      <c r="I583" t="s">
        <v>1706</v>
      </c>
      <c r="J583" t="s">
        <v>3607</v>
      </c>
      <c r="K583" t="s">
        <v>2081</v>
      </c>
      <c r="L583" t="s">
        <v>1472</v>
      </c>
      <c r="M583" t="s">
        <v>1473</v>
      </c>
      <c r="N583" t="s">
        <v>1476</v>
      </c>
      <c r="O583" t="s">
        <v>1477</v>
      </c>
      <c r="P583" t="s">
        <v>2239</v>
      </c>
      <c r="S583" t="s">
        <v>3437</v>
      </c>
      <c r="T583" t="s">
        <v>3437</v>
      </c>
      <c r="U583" t="s">
        <v>3607</v>
      </c>
      <c r="V583" t="s">
        <v>1645</v>
      </c>
      <c r="W583" t="s">
        <v>3654</v>
      </c>
      <c r="X583" t="s">
        <v>3779</v>
      </c>
      <c r="Y583" t="s">
        <v>3781</v>
      </c>
      <c r="Z583" t="s">
        <v>3917</v>
      </c>
      <c r="AA583" t="s">
        <v>3918</v>
      </c>
      <c r="AB583" t="s">
        <v>3926</v>
      </c>
      <c r="AC583" t="s">
        <v>3960</v>
      </c>
      <c r="AD583" t="s">
        <v>3960</v>
      </c>
    </row>
    <row r="584" spans="1:30" x14ac:dyDescent="0.35">
      <c r="A584" t="str" cm="1">
        <f t="array" ref="A584">_xlfn.IFS(S584=T584, S584,  ISBLANK(S584), T584, ISBLANK(T584), S584)</f>
        <v>application-business-1380748</v>
      </c>
      <c r="B584" t="s">
        <v>570</v>
      </c>
      <c r="C584" t="e">
        <f>VLOOKUP(H584,'Asset Owners and IT Custodians'!$A$1:$A$148,1,FALSE)</f>
        <v>#N/A</v>
      </c>
      <c r="D584" t="e">
        <f>VLOOKUP(I584,'Asset Owners and IT Custodians'!$A$1:$A$148,1,FALSE)</f>
        <v>#N/A</v>
      </c>
      <c r="E584"/>
      <c r="F584" t="s">
        <v>4111</v>
      </c>
      <c r="G584" t="s">
        <v>1470</v>
      </c>
      <c r="H584" t="s">
        <v>1495</v>
      </c>
      <c r="I584" t="s">
        <v>1650</v>
      </c>
      <c r="J584" t="s">
        <v>3607</v>
      </c>
      <c r="K584" t="s">
        <v>1816</v>
      </c>
      <c r="L584" t="s">
        <v>1472</v>
      </c>
      <c r="M584" t="s">
        <v>1473</v>
      </c>
      <c r="N584" t="s">
        <v>1476</v>
      </c>
      <c r="O584" t="s">
        <v>1477</v>
      </c>
      <c r="P584" t="s">
        <v>2221</v>
      </c>
      <c r="S584" t="s">
        <v>2765</v>
      </c>
      <c r="T584" t="s">
        <v>2765</v>
      </c>
      <c r="U584" t="s">
        <v>3607</v>
      </c>
      <c r="V584" t="s">
        <v>3613</v>
      </c>
      <c r="W584" t="s">
        <v>3614</v>
      </c>
      <c r="Z584" t="s">
        <v>3917</v>
      </c>
      <c r="AA584" t="s">
        <v>3919</v>
      </c>
      <c r="AB584" t="s">
        <v>3929</v>
      </c>
    </row>
    <row r="585" spans="1:30" x14ac:dyDescent="0.35">
      <c r="A585" t="str" cm="1">
        <f t="array" ref="A585">_xlfn.IFS(S585=T585, S585,  ISBLANK(S585), T585, ISBLANK(T585), S585)</f>
        <v>application-business-1338940</v>
      </c>
      <c r="B585" t="s">
        <v>1451</v>
      </c>
      <c r="C585" t="e">
        <f>VLOOKUP(H585,'Asset Owners and IT Custodians'!$A$1:$A$148,1,FALSE)</f>
        <v>#N/A</v>
      </c>
      <c r="D585" t="e">
        <f>VLOOKUP(I585,'Asset Owners and IT Custodians'!$A$1:$A$148,1,FALSE)</f>
        <v>#N/A</v>
      </c>
      <c r="E585"/>
      <c r="F585" t="s">
        <v>4050</v>
      </c>
      <c r="G585" t="s">
        <v>1471</v>
      </c>
      <c r="H585" s="7" t="s">
        <v>4060</v>
      </c>
      <c r="I585" s="7" t="s">
        <v>4061</v>
      </c>
      <c r="J585" t="s">
        <v>3607</v>
      </c>
      <c r="K585" s="7" t="s">
        <v>1816</v>
      </c>
      <c r="L585" t="s">
        <v>1472</v>
      </c>
      <c r="M585" t="s">
        <v>1473</v>
      </c>
      <c r="N585" t="s">
        <v>1476</v>
      </c>
      <c r="O585" t="s">
        <v>1477</v>
      </c>
      <c r="T585" t="s">
        <v>4014</v>
      </c>
      <c r="U585" t="s">
        <v>3607</v>
      </c>
      <c r="V585" t="s">
        <v>3613</v>
      </c>
      <c r="W585" t="s">
        <v>3614</v>
      </c>
      <c r="Z585" t="s">
        <v>3917</v>
      </c>
      <c r="AA585" t="s">
        <v>3919</v>
      </c>
      <c r="AB585" t="s">
        <v>3929</v>
      </c>
    </row>
    <row r="586" spans="1:30" x14ac:dyDescent="0.35">
      <c r="A586" t="str" cm="1">
        <f t="array" ref="A586">_xlfn.IFS(S586=T586, S586,  ISBLANK(S586), T586, ISBLANK(T586), S586)</f>
        <v>24369f94db431b8c949bfb261d96192c</v>
      </c>
      <c r="B586" t="s">
        <v>259</v>
      </c>
      <c r="C586" t="str">
        <f>VLOOKUP(H586,'Asset Owners and IT Custodians'!$A$1:$A$148,1,FALSE)</f>
        <v>Manish Vashishtha</v>
      </c>
      <c r="D586" t="str">
        <f>VLOOKUP(I586,'Asset Owners and IT Custodians'!$A$1:$A$148,1,FALSE)</f>
        <v>Miente Bakker</v>
      </c>
      <c r="E586" s="3" t="s">
        <v>3812</v>
      </c>
      <c r="F586" t="s">
        <v>4111</v>
      </c>
      <c r="G586" t="s">
        <v>1470</v>
      </c>
      <c r="H586" t="s">
        <v>1481</v>
      </c>
      <c r="I586" t="s">
        <v>1638</v>
      </c>
      <c r="J586" t="s">
        <v>3608</v>
      </c>
      <c r="K586" t="s">
        <v>1939</v>
      </c>
      <c r="L586" t="s">
        <v>1472</v>
      </c>
      <c r="M586" t="s">
        <v>1473</v>
      </c>
      <c r="N586" t="s">
        <v>1476</v>
      </c>
      <c r="O586" t="s">
        <v>1477</v>
      </c>
      <c r="P586" t="s">
        <v>2213</v>
      </c>
      <c r="S586" t="s">
        <v>2484</v>
      </c>
      <c r="T586" t="s">
        <v>2484</v>
      </c>
      <c r="U586" t="s">
        <v>3607</v>
      </c>
      <c r="X586" t="s">
        <v>3771</v>
      </c>
      <c r="Y586" t="s">
        <v>3782</v>
      </c>
      <c r="Z586" t="s">
        <v>3917</v>
      </c>
      <c r="AA586" t="s">
        <v>3918</v>
      </c>
      <c r="AB586" t="s">
        <v>3922</v>
      </c>
      <c r="AC586" t="s">
        <v>3607</v>
      </c>
      <c r="AD586" t="s">
        <v>3607</v>
      </c>
    </row>
    <row r="587" spans="1:30" x14ac:dyDescent="0.35">
      <c r="A587" t="str" cm="1">
        <f t="array" ref="A587">_xlfn.IFS(S587=T587, S587,  ISBLANK(S587), T587, ISBLANK(T587), S587)</f>
        <v>e83973addbb8170c3cc7f9771d96199d</v>
      </c>
      <c r="B587" t="s">
        <v>225</v>
      </c>
      <c r="C587" t="str">
        <f>VLOOKUP(H587,'Asset Owners and IT Custodians'!$A$1:$A$148,1,FALSE)</f>
        <v>Sandra Nieuwenhuis</v>
      </c>
      <c r="D587" t="e">
        <f>VLOOKUP(I587,'Asset Owners and IT Custodians'!$A$1:$A$148,1,FALSE)</f>
        <v>#N/A</v>
      </c>
      <c r="E587"/>
      <c r="G587" t="s">
        <v>1470</v>
      </c>
      <c r="H587" t="s">
        <v>1482</v>
      </c>
      <c r="I587" t="s">
        <v>1670</v>
      </c>
      <c r="J587" t="s">
        <v>3607</v>
      </c>
      <c r="K587" t="s">
        <v>1927</v>
      </c>
      <c r="L587" t="s">
        <v>1472</v>
      </c>
      <c r="M587" t="s">
        <v>1473</v>
      </c>
      <c r="N587" t="s">
        <v>1476</v>
      </c>
      <c r="O587" t="s">
        <v>1477</v>
      </c>
      <c r="P587" t="s">
        <v>2230</v>
      </c>
      <c r="S587" t="s">
        <v>2451</v>
      </c>
      <c r="T587" t="s">
        <v>2451</v>
      </c>
      <c r="U587" t="s">
        <v>3607</v>
      </c>
      <c r="Z587" t="s">
        <v>3917</v>
      </c>
      <c r="AA587" t="s">
        <v>3919</v>
      </c>
      <c r="AB587" t="s">
        <v>3935</v>
      </c>
    </row>
    <row r="588" spans="1:30" ht="29" x14ac:dyDescent="0.35">
      <c r="A588" t="str" cm="1">
        <f t="array" ref="A588">_xlfn.IFS(S588=T588, S588,  ISBLANK(S588), T588, ISBLANK(T588), S588)</f>
        <v>application-business-1354989</v>
      </c>
      <c r="B588" t="s">
        <v>823</v>
      </c>
      <c r="C588" t="str">
        <f>VLOOKUP(H588,'Asset Owners and IT Custodians'!$A$1:$A$148,1,FALSE)</f>
        <v>Manish Vashishtha</v>
      </c>
      <c r="D588" t="str">
        <f>VLOOKUP(I588,'Asset Owners and IT Custodians'!$A$1:$A$148,1,FALSE)</f>
        <v>Miente Bakker</v>
      </c>
      <c r="E588" s="3" t="s">
        <v>3866</v>
      </c>
      <c r="F588" t="s">
        <v>4111</v>
      </c>
      <c r="G588" t="s">
        <v>1470</v>
      </c>
      <c r="H588" t="s">
        <v>1481</v>
      </c>
      <c r="I588" t="s">
        <v>1638</v>
      </c>
      <c r="J588" t="s">
        <v>3608</v>
      </c>
      <c r="K588" t="s">
        <v>1801</v>
      </c>
      <c r="L588" t="s">
        <v>1472</v>
      </c>
      <c r="M588" t="s">
        <v>1473</v>
      </c>
      <c r="N588" t="s">
        <v>1476</v>
      </c>
      <c r="O588" t="s">
        <v>1477</v>
      </c>
      <c r="P588" t="s">
        <v>2213</v>
      </c>
      <c r="S588" t="s">
        <v>3003</v>
      </c>
      <c r="T588" t="s">
        <v>3003</v>
      </c>
      <c r="U588" t="s">
        <v>3608</v>
      </c>
      <c r="X588" t="s">
        <v>3771</v>
      </c>
      <c r="Y588" t="s">
        <v>3781</v>
      </c>
      <c r="Z588" t="s">
        <v>3917</v>
      </c>
      <c r="AA588" t="s">
        <v>3918</v>
      </c>
      <c r="AB588" t="s">
        <v>3922</v>
      </c>
      <c r="AC588" t="s">
        <v>3608</v>
      </c>
      <c r="AD588" t="s">
        <v>3608</v>
      </c>
    </row>
    <row r="589" spans="1:30" x14ac:dyDescent="0.35">
      <c r="A589" t="str" cm="1">
        <f t="array" ref="A589">_xlfn.IFS(S589=T589, S589,  ISBLANK(S589), T589, ISBLANK(T589), S589)</f>
        <v>application-business-1095338</v>
      </c>
      <c r="B589" t="s">
        <v>767</v>
      </c>
      <c r="C589" t="str">
        <f>VLOOKUP(H589,'Asset Owners and IT Custodians'!$A$1:$A$148,1,FALSE)</f>
        <v>Sander Quik</v>
      </c>
      <c r="D589" t="str">
        <f>VLOOKUP(I589,'Asset Owners and IT Custodians'!$A$1:$A$148,1,FALSE)</f>
        <v>Liesbeth Berns</v>
      </c>
      <c r="E589"/>
      <c r="F589" t="s">
        <v>4111</v>
      </c>
      <c r="G589" t="s">
        <v>1470</v>
      </c>
      <c r="H589" t="s">
        <v>1536</v>
      </c>
      <c r="I589" t="s">
        <v>1671</v>
      </c>
      <c r="J589" t="s">
        <v>3607</v>
      </c>
      <c r="K589" t="s">
        <v>1923</v>
      </c>
      <c r="L589" t="s">
        <v>1472</v>
      </c>
      <c r="M589" t="s">
        <v>1473</v>
      </c>
      <c r="N589" t="s">
        <v>1476</v>
      </c>
      <c r="O589" t="s">
        <v>1477</v>
      </c>
      <c r="P589" t="s">
        <v>2242</v>
      </c>
      <c r="S589" t="s">
        <v>2950</v>
      </c>
      <c r="T589" t="s">
        <v>2950</v>
      </c>
      <c r="Z589" t="s">
        <v>3917</v>
      </c>
      <c r="AA589" t="s">
        <v>3918</v>
      </c>
      <c r="AB589" t="s">
        <v>3944</v>
      </c>
      <c r="AC589" t="s">
        <v>3607</v>
      </c>
    </row>
    <row r="590" spans="1:30" x14ac:dyDescent="0.35">
      <c r="A590" t="str" cm="1">
        <f t="array" ref="A590">_xlfn.IFS(S590=T590, S590,  ISBLANK(S590), T590, ISBLANK(T590), S590)</f>
        <v>application-business-1342422</v>
      </c>
      <c r="B590" t="s">
        <v>522</v>
      </c>
      <c r="C590" t="str">
        <f>VLOOKUP(H590,'Asset Owners and IT Custodians'!$A$1:$A$148,1,FALSE)</f>
        <v>Sander Quik</v>
      </c>
      <c r="D590" t="str">
        <f>VLOOKUP(I590,'Asset Owners and IT Custodians'!$A$1:$A$148,1,FALSE)</f>
        <v>Liesbeth Berns</v>
      </c>
      <c r="E590"/>
      <c r="F590" t="s">
        <v>4056</v>
      </c>
      <c r="G590" t="s">
        <v>1471</v>
      </c>
      <c r="H590" t="s">
        <v>1536</v>
      </c>
      <c r="I590" t="s">
        <v>1671</v>
      </c>
      <c r="J590" t="s">
        <v>3607</v>
      </c>
      <c r="K590" t="s">
        <v>2026</v>
      </c>
      <c r="L590" t="s">
        <v>1472</v>
      </c>
      <c r="M590" t="s">
        <v>1473</v>
      </c>
      <c r="N590" t="s">
        <v>1476</v>
      </c>
      <c r="O590" t="s">
        <v>1477</v>
      </c>
      <c r="T590" t="s">
        <v>3984</v>
      </c>
      <c r="Z590" t="s">
        <v>3917</v>
      </c>
      <c r="AA590" t="s">
        <v>3918</v>
      </c>
      <c r="AB590" t="s">
        <v>3944</v>
      </c>
      <c r="AC590" t="s">
        <v>3607</v>
      </c>
    </row>
    <row r="591" spans="1:30" x14ac:dyDescent="0.35">
      <c r="A591" t="str" cm="1">
        <f t="array" ref="A591">_xlfn.IFS(S591=T591, S591,  ISBLANK(S591), T591, ISBLANK(T591), S591)</f>
        <v>application-business-1095340</v>
      </c>
      <c r="B591" t="s">
        <v>220</v>
      </c>
      <c r="C591" t="str">
        <f>VLOOKUP(H591,'Asset Owners and IT Custodians'!$A$1:$A$148,1,FALSE)</f>
        <v>Sander Quik</v>
      </c>
      <c r="D591" t="str">
        <f>VLOOKUP(I591,'Asset Owners and IT Custodians'!$A$1:$A$148,1,FALSE)</f>
        <v>Liesbeth Berns</v>
      </c>
      <c r="E591"/>
      <c r="F591" t="s">
        <v>4111</v>
      </c>
      <c r="G591" t="s">
        <v>1470</v>
      </c>
      <c r="H591" t="s">
        <v>1536</v>
      </c>
      <c r="I591" t="s">
        <v>1671</v>
      </c>
      <c r="J591" t="s">
        <v>3607</v>
      </c>
      <c r="K591" t="s">
        <v>1923</v>
      </c>
      <c r="L591" t="s">
        <v>1472</v>
      </c>
      <c r="M591" t="s">
        <v>1473</v>
      </c>
      <c r="N591" t="s">
        <v>1476</v>
      </c>
      <c r="O591" t="s">
        <v>1477</v>
      </c>
      <c r="P591" t="s">
        <v>2242</v>
      </c>
      <c r="S591" t="s">
        <v>2446</v>
      </c>
      <c r="T591" t="s">
        <v>2446</v>
      </c>
      <c r="Z591" t="s">
        <v>3917</v>
      </c>
      <c r="AA591" t="s">
        <v>3918</v>
      </c>
      <c r="AB591" t="s">
        <v>3944</v>
      </c>
      <c r="AC591" t="s">
        <v>3607</v>
      </c>
    </row>
    <row r="592" spans="1:30" x14ac:dyDescent="0.35">
      <c r="A592" t="str" cm="1">
        <f t="array" ref="A592">_xlfn.IFS(S592=T592, S592,  ISBLANK(S592), T592, ISBLANK(T592), S592)</f>
        <v>9a4039cadb3e470010dffda41d9619d0</v>
      </c>
      <c r="B592" t="s">
        <v>1170</v>
      </c>
      <c r="C592" t="str">
        <f>VLOOKUP(H592,'Asset Owners and IT Custodians'!$A$1:$A$148,1,FALSE)</f>
        <v>Guido Smit</v>
      </c>
      <c r="D592" t="str">
        <f>VLOOKUP(I592,'Asset Owners and IT Custodians'!$A$1:$A$148,1,FALSE)</f>
        <v>Matthias Neuner</v>
      </c>
      <c r="E592"/>
      <c r="F592" t="s">
        <v>4111</v>
      </c>
      <c r="G592" t="s">
        <v>1470</v>
      </c>
      <c r="H592" t="s">
        <v>1489</v>
      </c>
      <c r="I592" t="s">
        <v>1689</v>
      </c>
      <c r="J592" t="s">
        <v>3607</v>
      </c>
      <c r="K592" t="s">
        <v>2034</v>
      </c>
      <c r="L592" t="s">
        <v>1472</v>
      </c>
      <c r="M592" t="s">
        <v>1473</v>
      </c>
      <c r="N592" t="s">
        <v>1476</v>
      </c>
      <c r="O592" t="s">
        <v>1477</v>
      </c>
      <c r="P592" t="s">
        <v>2218</v>
      </c>
      <c r="S592" t="s">
        <v>3328</v>
      </c>
      <c r="T592" t="s">
        <v>3328</v>
      </c>
      <c r="V592" t="s">
        <v>1752</v>
      </c>
      <c r="W592" t="s">
        <v>3654</v>
      </c>
      <c r="Z592" t="s">
        <v>3917</v>
      </c>
      <c r="AA592" t="s">
        <v>3918</v>
      </c>
      <c r="AB592" t="s">
        <v>3926</v>
      </c>
      <c r="AC592" t="s">
        <v>3608</v>
      </c>
      <c r="AD592" t="s">
        <v>3608</v>
      </c>
    </row>
    <row r="593" spans="1:31" x14ac:dyDescent="0.35">
      <c r="A593" t="str" cm="1">
        <f t="array" ref="A593">_xlfn.IFS(S593=T593, S593,  ISBLANK(S593), T593, ISBLANK(T593), S593)</f>
        <v>application-support-1003227</v>
      </c>
      <c r="B593" t="s">
        <v>1094</v>
      </c>
      <c r="C593" t="str">
        <f>VLOOKUP(H593,'Asset Owners and IT Custodians'!$A$1:$A$148,1,FALSE)</f>
        <v>Sander Quik</v>
      </c>
      <c r="D593" t="str">
        <f>VLOOKUP(I593,'Asset Owners and IT Custodians'!$A$1:$A$148,1,FALSE)</f>
        <v>Liesbeth Berns</v>
      </c>
      <c r="E593"/>
      <c r="F593" t="s">
        <v>4111</v>
      </c>
      <c r="G593" t="s">
        <v>1470</v>
      </c>
      <c r="H593" t="s">
        <v>1536</v>
      </c>
      <c r="I593" t="s">
        <v>1671</v>
      </c>
      <c r="J593" t="s">
        <v>3607</v>
      </c>
      <c r="K593" t="s">
        <v>1923</v>
      </c>
      <c r="L593" t="s">
        <v>1472</v>
      </c>
      <c r="M593" t="s">
        <v>1473</v>
      </c>
      <c r="N593" t="s">
        <v>1476</v>
      </c>
      <c r="O593" t="s">
        <v>1477</v>
      </c>
      <c r="P593" t="s">
        <v>2242</v>
      </c>
      <c r="S593" t="s">
        <v>3258</v>
      </c>
      <c r="T593" t="s">
        <v>3258</v>
      </c>
      <c r="Z593" t="s">
        <v>3917</v>
      </c>
      <c r="AA593" t="s">
        <v>3918</v>
      </c>
      <c r="AB593" t="s">
        <v>3944</v>
      </c>
      <c r="AC593" t="s">
        <v>3607</v>
      </c>
    </row>
    <row r="594" spans="1:31" x14ac:dyDescent="0.35">
      <c r="A594" t="str" cm="1">
        <f t="array" ref="A594">_xlfn.IFS(S594=T594, S594,  ISBLANK(S594), T594, ISBLANK(T594), S594)</f>
        <v>application-business-1258327</v>
      </c>
      <c r="B594" t="s">
        <v>808</v>
      </c>
      <c r="C594" t="str">
        <f>VLOOKUP(H594,'Asset Owners and IT Custodians'!$A$1:$A$148,1,FALSE)</f>
        <v>Steven Frieswijk</v>
      </c>
      <c r="D594" t="str">
        <f>VLOOKUP(I594,'Asset Owners and IT Custodians'!$A$1:$A$148,1,FALSE)</f>
        <v>Liesbeth Berns</v>
      </c>
      <c r="E594"/>
      <c r="F594" t="s">
        <v>4056</v>
      </c>
      <c r="G594" t="s">
        <v>1471</v>
      </c>
      <c r="H594" t="s">
        <v>1514</v>
      </c>
      <c r="I594" t="s">
        <v>1671</v>
      </c>
      <c r="J594" t="s">
        <v>3607</v>
      </c>
      <c r="K594" t="s">
        <v>2014</v>
      </c>
      <c r="L594" t="s">
        <v>1472</v>
      </c>
      <c r="M594" t="s">
        <v>1473</v>
      </c>
      <c r="N594" t="s">
        <v>1476</v>
      </c>
      <c r="O594" t="s">
        <v>1477</v>
      </c>
      <c r="T594" t="s">
        <v>3993</v>
      </c>
      <c r="Z594" t="s">
        <v>3917</v>
      </c>
      <c r="AA594" t="s">
        <v>3918</v>
      </c>
      <c r="AB594" t="s">
        <v>3944</v>
      </c>
      <c r="AC594" t="s">
        <v>3607</v>
      </c>
      <c r="AE594" t="s">
        <v>3962</v>
      </c>
    </row>
    <row r="595" spans="1:31" x14ac:dyDescent="0.35">
      <c r="A595" t="str" cm="1">
        <f t="array" ref="A595">_xlfn.IFS(S595=T595, S595,  ISBLANK(S595), T595, ISBLANK(T595), S595)</f>
        <v>application-business-1438869</v>
      </c>
      <c r="B595" t="s">
        <v>436</v>
      </c>
      <c r="C595" t="e">
        <f>VLOOKUP(H595,'Asset Owners and IT Custodians'!$A$1:$A$148,1,FALSE)</f>
        <v>#N/A</v>
      </c>
      <c r="D595" t="str">
        <f>VLOOKUP(I595,'Asset Owners and IT Custodians'!$A$1:$A$148,1,FALSE)</f>
        <v>Elles Ogink</v>
      </c>
      <c r="E595"/>
      <c r="F595" t="s">
        <v>4111</v>
      </c>
      <c r="G595" t="s">
        <v>1470</v>
      </c>
      <c r="H595" t="s">
        <v>1522</v>
      </c>
      <c r="I595" t="s">
        <v>1679</v>
      </c>
      <c r="J595" t="s">
        <v>3608</v>
      </c>
      <c r="K595" t="s">
        <v>1995</v>
      </c>
      <c r="L595" t="s">
        <v>1472</v>
      </c>
      <c r="M595" t="s">
        <v>1473</v>
      </c>
      <c r="N595" t="s">
        <v>1476</v>
      </c>
      <c r="O595" t="s">
        <v>1477</v>
      </c>
      <c r="P595" t="s">
        <v>2234</v>
      </c>
      <c r="S595" t="s">
        <v>2646</v>
      </c>
      <c r="T595" t="s">
        <v>2646</v>
      </c>
      <c r="U595" t="s">
        <v>3608</v>
      </c>
      <c r="V595" t="s">
        <v>3616</v>
      </c>
      <c r="W595" t="s">
        <v>3685</v>
      </c>
      <c r="X595" t="s">
        <v>3775</v>
      </c>
      <c r="Y595" t="s">
        <v>3782</v>
      </c>
      <c r="Z595" t="s">
        <v>3917</v>
      </c>
      <c r="AA595" t="s">
        <v>3918</v>
      </c>
      <c r="AB595" t="s">
        <v>3922</v>
      </c>
      <c r="AC595" t="s">
        <v>3608</v>
      </c>
      <c r="AD595" t="s">
        <v>3608</v>
      </c>
    </row>
    <row r="596" spans="1:31" x14ac:dyDescent="0.35">
      <c r="A596" t="str" cm="1">
        <f t="array" ref="A596">_xlfn.IFS(S596=T596, S596,  ISBLANK(S596), T596, ISBLANK(T596), S596)</f>
        <v>application-business-1709259</v>
      </c>
      <c r="B596" t="s">
        <v>1375</v>
      </c>
      <c r="C596" t="e">
        <f>VLOOKUP(H596,'Asset Owners and IT Custodians'!$A$1:$A$148,1,FALSE)</f>
        <v>#N/A</v>
      </c>
      <c r="D596" t="str">
        <f>VLOOKUP(I596,'Asset Owners and IT Custodians'!$A$1:$A$148,1,FALSE)</f>
        <v>Elles Ogink</v>
      </c>
      <c r="E596"/>
      <c r="F596" t="s">
        <v>4111</v>
      </c>
      <c r="G596" t="s">
        <v>1470</v>
      </c>
      <c r="H596" t="s">
        <v>1522</v>
      </c>
      <c r="I596" t="s">
        <v>1679</v>
      </c>
      <c r="J596" t="s">
        <v>3607</v>
      </c>
      <c r="K596" t="s">
        <v>1962</v>
      </c>
      <c r="L596" t="s">
        <v>1472</v>
      </c>
      <c r="M596" t="s">
        <v>1473</v>
      </c>
      <c r="N596" t="s">
        <v>1476</v>
      </c>
      <c r="O596" t="s">
        <v>1477</v>
      </c>
      <c r="P596" t="s">
        <v>2234</v>
      </c>
      <c r="S596" t="s">
        <v>3519</v>
      </c>
      <c r="T596" t="s">
        <v>3519</v>
      </c>
      <c r="U596" t="s">
        <v>3607</v>
      </c>
      <c r="V596" t="s">
        <v>3616</v>
      </c>
      <c r="W596" t="s">
        <v>3685</v>
      </c>
      <c r="Z596" t="s">
        <v>3917</v>
      </c>
      <c r="AA596" t="s">
        <v>3918</v>
      </c>
      <c r="AB596" t="s">
        <v>3922</v>
      </c>
      <c r="AC596" t="s">
        <v>3607</v>
      </c>
      <c r="AD596" t="s">
        <v>3607</v>
      </c>
    </row>
    <row r="597" spans="1:31" x14ac:dyDescent="0.35">
      <c r="A597" t="str" cm="1">
        <f t="array" ref="A597">_xlfn.IFS(S597=T597, S597,  ISBLANK(S597), T597, ISBLANK(T597), S597)</f>
        <v>application-business-1673538</v>
      </c>
      <c r="B597" t="s">
        <v>1291</v>
      </c>
      <c r="C597" t="e">
        <f>VLOOKUP(H597,'Asset Owners and IT Custodians'!$A$1:$A$148,1,FALSE)</f>
        <v>#N/A</v>
      </c>
      <c r="D597" t="str">
        <f>VLOOKUP(I597,'Asset Owners and IT Custodians'!$A$1:$A$148,1,FALSE)</f>
        <v>Elles Ogink</v>
      </c>
      <c r="E597"/>
      <c r="F597" t="s">
        <v>4111</v>
      </c>
      <c r="G597" t="s">
        <v>1470</v>
      </c>
      <c r="H597" t="s">
        <v>1522</v>
      </c>
      <c r="I597" t="s">
        <v>1679</v>
      </c>
      <c r="J597" t="s">
        <v>3608</v>
      </c>
      <c r="K597" t="s">
        <v>1995</v>
      </c>
      <c r="L597" t="s">
        <v>1472</v>
      </c>
      <c r="M597" t="s">
        <v>1473</v>
      </c>
      <c r="N597" t="s">
        <v>1476</v>
      </c>
      <c r="O597" t="s">
        <v>1477</v>
      </c>
      <c r="P597" t="s">
        <v>2234</v>
      </c>
      <c r="S597" t="s">
        <v>3441</v>
      </c>
      <c r="T597" t="s">
        <v>3441</v>
      </c>
      <c r="U597" t="s">
        <v>3608</v>
      </c>
      <c r="V597" t="s">
        <v>3616</v>
      </c>
      <c r="W597" t="s">
        <v>3685</v>
      </c>
      <c r="X597" t="s">
        <v>3775</v>
      </c>
      <c r="Y597" t="s">
        <v>3782</v>
      </c>
      <c r="Z597" t="s">
        <v>3917</v>
      </c>
      <c r="AA597" t="s">
        <v>3918</v>
      </c>
      <c r="AB597" t="s">
        <v>3922</v>
      </c>
      <c r="AC597" t="s">
        <v>3607</v>
      </c>
    </row>
    <row r="598" spans="1:31" x14ac:dyDescent="0.35">
      <c r="A598" t="str" cm="1">
        <f t="array" ref="A598">_xlfn.IFS(S598=T598, S598,  ISBLANK(S598), T598, ISBLANK(T598), S598)</f>
        <v>application-business-1630487</v>
      </c>
      <c r="B598" t="s">
        <v>1081</v>
      </c>
      <c r="C598" t="e">
        <f>VLOOKUP(H598,'Asset Owners and IT Custodians'!$A$1:$A$148,1,FALSE)</f>
        <v>#N/A</v>
      </c>
      <c r="D598" t="str">
        <f>VLOOKUP(I598,'Asset Owners and IT Custodians'!$A$1:$A$148,1,FALSE)</f>
        <v>Elles Ogink</v>
      </c>
      <c r="E598"/>
      <c r="F598" t="s">
        <v>4111</v>
      </c>
      <c r="G598" t="s">
        <v>1470</v>
      </c>
      <c r="H598" t="s">
        <v>1522</v>
      </c>
      <c r="I598" t="s">
        <v>1679</v>
      </c>
      <c r="J598" t="s">
        <v>3608</v>
      </c>
      <c r="K598" t="s">
        <v>2031</v>
      </c>
      <c r="L598" t="s">
        <v>1472</v>
      </c>
      <c r="M598" t="s">
        <v>1473</v>
      </c>
      <c r="N598" t="s">
        <v>1476</v>
      </c>
      <c r="O598" t="s">
        <v>1477</v>
      </c>
      <c r="P598" t="s">
        <v>2234</v>
      </c>
      <c r="S598" t="s">
        <v>3246</v>
      </c>
      <c r="T598" t="s">
        <v>3246</v>
      </c>
      <c r="U598" t="s">
        <v>3608</v>
      </c>
      <c r="V598" t="s">
        <v>3616</v>
      </c>
      <c r="W598" t="s">
        <v>3685</v>
      </c>
      <c r="X598" t="s">
        <v>3775</v>
      </c>
      <c r="Y598" t="s">
        <v>3782</v>
      </c>
      <c r="Z598" t="s">
        <v>3917</v>
      </c>
      <c r="AA598" t="s">
        <v>3918</v>
      </c>
      <c r="AB598" t="s">
        <v>3922</v>
      </c>
      <c r="AC598" t="s">
        <v>3607</v>
      </c>
    </row>
    <row r="599" spans="1:31" x14ac:dyDescent="0.35">
      <c r="A599" t="str" cm="1">
        <f t="array" ref="A599">_xlfn.IFS(S599=T599, S599,  ISBLANK(S599), T599, ISBLANK(T599), S599)</f>
        <v>application-business-1701817</v>
      </c>
      <c r="B599" t="s">
        <v>367</v>
      </c>
      <c r="C599" t="e">
        <f>VLOOKUP(H599,'Asset Owners and IT Custodians'!$A$1:$A$148,1,FALSE)</f>
        <v>#N/A</v>
      </c>
      <c r="D599" t="str">
        <f>VLOOKUP(I599,'Asset Owners and IT Custodians'!$A$1:$A$148,1,FALSE)</f>
        <v>Elles Ogink</v>
      </c>
      <c r="E599"/>
      <c r="F599" t="s">
        <v>4111</v>
      </c>
      <c r="G599" t="s">
        <v>1470</v>
      </c>
      <c r="H599" t="s">
        <v>1522</v>
      </c>
      <c r="I599" t="s">
        <v>1679</v>
      </c>
      <c r="J599" t="s">
        <v>3608</v>
      </c>
      <c r="K599" t="s">
        <v>1962</v>
      </c>
      <c r="L599" t="s">
        <v>1472</v>
      </c>
      <c r="M599" t="s">
        <v>1473</v>
      </c>
      <c r="N599" t="s">
        <v>1476</v>
      </c>
      <c r="O599" t="s">
        <v>1477</v>
      </c>
      <c r="P599" t="s">
        <v>2234</v>
      </c>
      <c r="S599" t="s">
        <v>2581</v>
      </c>
      <c r="T599" t="s">
        <v>2581</v>
      </c>
      <c r="U599" t="s">
        <v>3608</v>
      </c>
      <c r="V599" t="s">
        <v>3616</v>
      </c>
      <c r="W599" t="s">
        <v>3685</v>
      </c>
      <c r="X599" t="s">
        <v>3775</v>
      </c>
      <c r="Y599" t="s">
        <v>3782</v>
      </c>
      <c r="Z599" t="s">
        <v>3917</v>
      </c>
      <c r="AA599" t="s">
        <v>3918</v>
      </c>
      <c r="AB599" t="s">
        <v>3922</v>
      </c>
      <c r="AC599" t="s">
        <v>3607</v>
      </c>
      <c r="AD599" t="s">
        <v>3607</v>
      </c>
    </row>
    <row r="600" spans="1:31" x14ac:dyDescent="0.35">
      <c r="A600" t="str" cm="1">
        <f t="array" ref="A600">_xlfn.IFS(S600=T600, S600,  ISBLANK(S600), T600, ISBLANK(T600), S600)</f>
        <v>application-business-1673544</v>
      </c>
      <c r="B600" t="s">
        <v>1346</v>
      </c>
      <c r="C600" t="e">
        <f>VLOOKUP(H600,'Asset Owners and IT Custodians'!$A$1:$A$148,1,FALSE)</f>
        <v>#N/A</v>
      </c>
      <c r="D600" t="str">
        <f>VLOOKUP(I600,'Asset Owners and IT Custodians'!$A$1:$A$148,1,FALSE)</f>
        <v>Elles Ogink</v>
      </c>
      <c r="E600"/>
      <c r="F600" t="s">
        <v>4111</v>
      </c>
      <c r="G600" t="s">
        <v>1470</v>
      </c>
      <c r="H600" t="s">
        <v>1522</v>
      </c>
      <c r="I600" t="s">
        <v>1679</v>
      </c>
      <c r="J600" t="s">
        <v>3608</v>
      </c>
      <c r="K600" t="s">
        <v>2000</v>
      </c>
      <c r="L600" t="s">
        <v>1472</v>
      </c>
      <c r="M600" t="s">
        <v>1473</v>
      </c>
      <c r="N600" t="s">
        <v>1476</v>
      </c>
      <c r="O600" t="s">
        <v>1477</v>
      </c>
      <c r="P600" t="s">
        <v>2234</v>
      </c>
      <c r="S600" t="s">
        <v>3491</v>
      </c>
      <c r="T600" t="s">
        <v>3491</v>
      </c>
      <c r="U600" t="s">
        <v>3608</v>
      </c>
      <c r="V600" t="s">
        <v>3616</v>
      </c>
      <c r="W600" t="s">
        <v>3685</v>
      </c>
      <c r="X600" t="s">
        <v>3775</v>
      </c>
      <c r="Y600" t="s">
        <v>3782</v>
      </c>
      <c r="Z600" t="s">
        <v>3917</v>
      </c>
      <c r="AA600" t="s">
        <v>3918</v>
      </c>
      <c r="AB600" t="s">
        <v>3922</v>
      </c>
      <c r="AC600" t="s">
        <v>3607</v>
      </c>
    </row>
    <row r="601" spans="1:31" x14ac:dyDescent="0.35">
      <c r="A601" t="str" cm="1">
        <f t="array" ref="A601">_xlfn.IFS(S601=T601, S601,  ISBLANK(S601), T601, ISBLANK(T601), S601)</f>
        <v>application-business-1621042</v>
      </c>
      <c r="B601" t="s">
        <v>833</v>
      </c>
      <c r="C601" t="str">
        <f>VLOOKUP(H601,'Asset Owners and IT Custodians'!$A$1:$A$148,1,FALSE)</f>
        <v>Sander Quik</v>
      </c>
      <c r="D601" t="str">
        <f>VLOOKUP(I601,'Asset Owners and IT Custodians'!$A$1:$A$148,1,FALSE)</f>
        <v>Liesbeth Berns</v>
      </c>
      <c r="E601"/>
      <c r="F601" t="s">
        <v>4111</v>
      </c>
      <c r="G601" t="s">
        <v>1470</v>
      </c>
      <c r="H601" t="s">
        <v>1536</v>
      </c>
      <c r="I601" t="s">
        <v>1671</v>
      </c>
      <c r="J601" t="s">
        <v>3607</v>
      </c>
      <c r="K601" t="s">
        <v>1923</v>
      </c>
      <c r="L601" t="s">
        <v>1472</v>
      </c>
      <c r="M601" t="s">
        <v>1473</v>
      </c>
      <c r="N601" t="s">
        <v>1476</v>
      </c>
      <c r="O601" t="s">
        <v>1477</v>
      </c>
      <c r="P601" t="s">
        <v>2242</v>
      </c>
      <c r="S601" t="s">
        <v>3013</v>
      </c>
      <c r="T601" t="s">
        <v>3013</v>
      </c>
      <c r="Z601" t="s">
        <v>3917</v>
      </c>
      <c r="AA601" t="s">
        <v>3918</v>
      </c>
      <c r="AB601" t="s">
        <v>3944</v>
      </c>
      <c r="AC601" t="s">
        <v>3607</v>
      </c>
    </row>
    <row r="602" spans="1:31" ht="43.5" x14ac:dyDescent="0.35">
      <c r="A602" t="str" cm="1">
        <f t="array" ref="A602">_xlfn.IFS(S602=T602, S602,  ISBLANK(S602), T602, ISBLANK(T602), S602)</f>
        <v>application-business-1534144</v>
      </c>
      <c r="B602" t="s">
        <v>1368</v>
      </c>
      <c r="C602" t="str">
        <f>VLOOKUP(H602,'Asset Owners and IT Custodians'!$A$1:$A$148,1,FALSE)</f>
        <v>Manish Vashishtha</v>
      </c>
      <c r="D602" t="str">
        <f>VLOOKUP(I602,'Asset Owners and IT Custodians'!$A$1:$A$148,1,FALSE)</f>
        <v>Miente Bakker</v>
      </c>
      <c r="E602" s="3" t="s">
        <v>3910</v>
      </c>
      <c r="F602" t="s">
        <v>4017</v>
      </c>
      <c r="G602" t="s">
        <v>1470</v>
      </c>
      <c r="H602" t="s">
        <v>1481</v>
      </c>
      <c r="I602" t="s">
        <v>1638</v>
      </c>
      <c r="J602" t="s">
        <v>3608</v>
      </c>
      <c r="K602" t="s">
        <v>2037</v>
      </c>
      <c r="L602" t="s">
        <v>1472</v>
      </c>
      <c r="M602" t="s">
        <v>1473</v>
      </c>
      <c r="N602" t="s">
        <v>1476</v>
      </c>
      <c r="O602" t="s">
        <v>1477</v>
      </c>
      <c r="P602" t="s">
        <v>2213</v>
      </c>
      <c r="S602" t="s">
        <v>3512</v>
      </c>
      <c r="T602" t="s">
        <v>3512</v>
      </c>
      <c r="U602" t="s">
        <v>3607</v>
      </c>
      <c r="X602" t="s">
        <v>3771</v>
      </c>
      <c r="Y602" t="s">
        <v>3781</v>
      </c>
      <c r="Z602" t="s">
        <v>3917</v>
      </c>
      <c r="AA602" t="s">
        <v>3918</v>
      </c>
      <c r="AB602" t="s">
        <v>3922</v>
      </c>
      <c r="AC602" t="s">
        <v>3608</v>
      </c>
    </row>
    <row r="603" spans="1:31" x14ac:dyDescent="0.35">
      <c r="A603" t="str" cm="1">
        <f t="array" ref="A603">_xlfn.IFS(S603=T603, S603,  ISBLANK(S603), T603, ISBLANK(T603), S603)</f>
        <v>application-business-1360802</v>
      </c>
      <c r="B603" t="s">
        <v>548</v>
      </c>
      <c r="C603" t="str">
        <f>VLOOKUP(H603,'Asset Owners and IT Custodians'!$A$1:$A$148,1,FALSE)</f>
        <v>Rik-Jan van Bree</v>
      </c>
      <c r="D603" t="e">
        <f>VLOOKUP(I603,'Asset Owners and IT Custodians'!$A$1:$A$148,1,FALSE)</f>
        <v>#N/A</v>
      </c>
      <c r="E603"/>
      <c r="G603" t="s">
        <v>1470</v>
      </c>
      <c r="H603" t="s">
        <v>1503</v>
      </c>
      <c r="I603" t="s">
        <v>1659</v>
      </c>
      <c r="J603" t="s">
        <v>3607</v>
      </c>
      <c r="K603" t="s">
        <v>1935</v>
      </c>
      <c r="L603" t="s">
        <v>1472</v>
      </c>
      <c r="M603" t="s">
        <v>1473</v>
      </c>
      <c r="N603" t="s">
        <v>1476</v>
      </c>
      <c r="O603" t="s">
        <v>1477</v>
      </c>
      <c r="P603" t="s">
        <v>2226</v>
      </c>
      <c r="S603" t="s">
        <v>2744</v>
      </c>
      <c r="T603" t="s">
        <v>2744</v>
      </c>
      <c r="U603" t="s">
        <v>3607</v>
      </c>
      <c r="V603" t="s">
        <v>3615</v>
      </c>
      <c r="W603" t="s">
        <v>3655</v>
      </c>
      <c r="Z603" t="s">
        <v>3917</v>
      </c>
      <c r="AA603" t="s">
        <v>3918</v>
      </c>
      <c r="AB603" t="s">
        <v>3933</v>
      </c>
      <c r="AC603" t="s">
        <v>3607</v>
      </c>
      <c r="AD603" t="s">
        <v>3607</v>
      </c>
    </row>
    <row r="604" spans="1:31" x14ac:dyDescent="0.35">
      <c r="A604" s="7" t="s">
        <v>4062</v>
      </c>
      <c r="B604" t="s">
        <v>524</v>
      </c>
      <c r="C604" t="str">
        <f>VLOOKUP(H604,'Asset Owners and IT Custodians'!$A$1:$A$148,1,FALSE)</f>
        <v>Guido Smit</v>
      </c>
      <c r="D604" t="str">
        <f>VLOOKUP(I604,'Asset Owners and IT Custodians'!$A$1:$A$148,1,FALSE)</f>
        <v>Matthias Neuner</v>
      </c>
      <c r="E604"/>
      <c r="F604" t="s">
        <v>4050</v>
      </c>
      <c r="G604" t="s">
        <v>1471</v>
      </c>
      <c r="H604" t="s">
        <v>1489</v>
      </c>
      <c r="I604" s="7" t="s">
        <v>1689</v>
      </c>
      <c r="J604" t="s">
        <v>3607</v>
      </c>
      <c r="K604" t="s">
        <v>1885</v>
      </c>
      <c r="L604" t="s">
        <v>1472</v>
      </c>
      <c r="M604" t="s">
        <v>1473</v>
      </c>
      <c r="N604" t="s">
        <v>1476</v>
      </c>
      <c r="O604" t="s">
        <v>1477</v>
      </c>
      <c r="V604" t="s">
        <v>1752</v>
      </c>
      <c r="W604" t="s">
        <v>3654</v>
      </c>
      <c r="Z604" t="s">
        <v>3917</v>
      </c>
      <c r="AA604" t="s">
        <v>3918</v>
      </c>
      <c r="AB604" t="s">
        <v>3926</v>
      </c>
      <c r="AC604" t="s">
        <v>3607</v>
      </c>
    </row>
    <row r="605" spans="1:31" x14ac:dyDescent="0.35">
      <c r="A605" t="str" cm="1">
        <f t="array" ref="A605">_xlfn.IFS(S605=T605, S605,  ISBLANK(S605), T605, ISBLANK(T605), S605)</f>
        <v>3cd5bdb2dbf6a70886cdfda51d9619ee</v>
      </c>
      <c r="B605" t="s">
        <v>499</v>
      </c>
      <c r="C605" t="e">
        <f>VLOOKUP(H605,'Asset Owners and IT Custodians'!$A$1:$A$148,1,FALSE)</f>
        <v>#N/A</v>
      </c>
      <c r="D605" t="e">
        <f>VLOOKUP(I605,'Asset Owners and IT Custodians'!$A$1:$A$148,1,FALSE)</f>
        <v>#N/A</v>
      </c>
      <c r="E605"/>
      <c r="F605" t="s">
        <v>4050</v>
      </c>
      <c r="G605" t="s">
        <v>1471</v>
      </c>
      <c r="H605" s="7" t="s">
        <v>4063</v>
      </c>
      <c r="I605" s="7" t="s">
        <v>4064</v>
      </c>
      <c r="J605" t="s">
        <v>3607</v>
      </c>
      <c r="K605" s="7" t="s">
        <v>4065</v>
      </c>
      <c r="L605" t="s">
        <v>1472</v>
      </c>
      <c r="M605" t="s">
        <v>1473</v>
      </c>
      <c r="N605" t="s">
        <v>1476</v>
      </c>
      <c r="O605" t="s">
        <v>1477</v>
      </c>
      <c r="T605" t="s">
        <v>3980</v>
      </c>
      <c r="Z605" t="s">
        <v>3917</v>
      </c>
      <c r="AA605" t="s">
        <v>3919</v>
      </c>
      <c r="AB605" t="s">
        <v>3944</v>
      </c>
    </row>
    <row r="606" spans="1:31" x14ac:dyDescent="0.35">
      <c r="A606" t="str" cm="1">
        <f t="array" ref="A606">_xlfn.IFS(S606=T606, S606,  ISBLANK(S606), T606, ISBLANK(T606), S606)</f>
        <v>application-business-1174700</v>
      </c>
      <c r="B606" t="s">
        <v>829</v>
      </c>
      <c r="C606" t="str">
        <f>VLOOKUP(H606,'Asset Owners and IT Custodians'!$A$1:$A$148,1,FALSE)</f>
        <v>Rein Heddema</v>
      </c>
      <c r="D606" t="str">
        <f>VLOOKUP(I606,'Asset Owners and IT Custodians'!$A$1:$A$148,1,FALSE)</f>
        <v>Ed Spitteler</v>
      </c>
      <c r="E606" s="3" t="s">
        <v>3869</v>
      </c>
      <c r="F606" t="s">
        <v>4028</v>
      </c>
      <c r="G606" t="s">
        <v>1470</v>
      </c>
      <c r="H606" t="s">
        <v>1486</v>
      </c>
      <c r="I606" t="s">
        <v>1637</v>
      </c>
      <c r="J606" t="s">
        <v>3607</v>
      </c>
      <c r="K606" t="s">
        <v>2111</v>
      </c>
      <c r="L606" t="s">
        <v>1472</v>
      </c>
      <c r="M606" t="s">
        <v>1473</v>
      </c>
      <c r="N606" t="s">
        <v>1476</v>
      </c>
      <c r="O606" t="s">
        <v>1477</v>
      </c>
      <c r="P606" t="s">
        <v>2216</v>
      </c>
      <c r="S606" t="s">
        <v>3009</v>
      </c>
      <c r="T606" t="s">
        <v>3009</v>
      </c>
      <c r="U606" t="s">
        <v>3607</v>
      </c>
      <c r="V606" t="s">
        <v>1637</v>
      </c>
      <c r="W606" t="s">
        <v>3736</v>
      </c>
      <c r="Z606" t="s">
        <v>3917</v>
      </c>
      <c r="AA606" t="s">
        <v>3918</v>
      </c>
      <c r="AB606" t="s">
        <v>3921</v>
      </c>
      <c r="AC606" t="s">
        <v>3607</v>
      </c>
      <c r="AD606" t="s">
        <v>3607</v>
      </c>
      <c r="AE606" t="s">
        <v>3966</v>
      </c>
    </row>
    <row r="607" spans="1:31" ht="87" x14ac:dyDescent="0.35">
      <c r="A607" t="str" cm="1">
        <f t="array" ref="A607">_xlfn.IFS(S607=T607, S607,  ISBLANK(S607), T607, ISBLANK(T607), S607)</f>
        <v>application-business-1123240</v>
      </c>
      <c r="B607" t="s">
        <v>474</v>
      </c>
      <c r="C607" t="e">
        <f>VLOOKUP(H607,'Asset Owners and IT Custodians'!$A$1:$A$148,1,FALSE)</f>
        <v>#N/A</v>
      </c>
      <c r="D607" t="str">
        <f>VLOOKUP(I607,'Asset Owners and IT Custodians'!$A$1:$A$148,1,FALSE)</f>
        <v>Ed Spitteler</v>
      </c>
      <c r="E607" s="3" t="s">
        <v>3786</v>
      </c>
      <c r="F607" t="s">
        <v>4111</v>
      </c>
      <c r="G607" t="s">
        <v>1470</v>
      </c>
      <c r="H607" t="s">
        <v>1480</v>
      </c>
      <c r="I607" t="s">
        <v>1637</v>
      </c>
      <c r="J607" t="s">
        <v>3607</v>
      </c>
      <c r="K607" t="s">
        <v>2009</v>
      </c>
      <c r="L607" t="s">
        <v>1472</v>
      </c>
      <c r="M607" t="s">
        <v>1473</v>
      </c>
      <c r="N607" t="s">
        <v>1476</v>
      </c>
      <c r="O607" t="s">
        <v>1477</v>
      </c>
      <c r="P607" t="s">
        <v>2212</v>
      </c>
      <c r="S607" t="s">
        <v>2682</v>
      </c>
      <c r="U607" t="s">
        <v>3607</v>
      </c>
      <c r="V607" t="s">
        <v>1637</v>
      </c>
      <c r="W607" t="s">
        <v>3709</v>
      </c>
      <c r="X607" t="s">
        <v>3772</v>
      </c>
      <c r="Y607" t="s">
        <v>3782</v>
      </c>
      <c r="Z607" t="s">
        <v>3917</v>
      </c>
      <c r="AA607" t="s">
        <v>3919</v>
      </c>
      <c r="AB607" t="s">
        <v>3921</v>
      </c>
    </row>
    <row r="608" spans="1:31" x14ac:dyDescent="0.35">
      <c r="A608" t="str" cm="1">
        <f t="array" ref="A608">_xlfn.IFS(S608=T608, S608,  ISBLANK(S608), T608, ISBLANK(T608), S608)</f>
        <v>application-business-958428</v>
      </c>
      <c r="B608" t="s">
        <v>29</v>
      </c>
      <c r="C608" t="e">
        <f>VLOOKUP(H608,'Asset Owners and IT Custodians'!$A$1:$A$148,1,FALSE)</f>
        <v>#N/A</v>
      </c>
      <c r="D608" t="str">
        <f>VLOOKUP(I608,'Asset Owners and IT Custodians'!$A$1:$A$148,1,FALSE)</f>
        <v>Ed Spitteler</v>
      </c>
      <c r="E608"/>
      <c r="F608" t="s">
        <v>4111</v>
      </c>
      <c r="G608" t="s">
        <v>1470</v>
      </c>
      <c r="H608" t="s">
        <v>1480</v>
      </c>
      <c r="I608" t="s">
        <v>1637</v>
      </c>
      <c r="J608" t="s">
        <v>3607</v>
      </c>
      <c r="K608" t="s">
        <v>1800</v>
      </c>
      <c r="L608" t="s">
        <v>1472</v>
      </c>
      <c r="M608" t="s">
        <v>1473</v>
      </c>
      <c r="N608" t="s">
        <v>1476</v>
      </c>
      <c r="O608" t="s">
        <v>1477</v>
      </c>
      <c r="P608" t="s">
        <v>2212</v>
      </c>
      <c r="S608" t="s">
        <v>2270</v>
      </c>
      <c r="U608" t="s">
        <v>3607</v>
      </c>
      <c r="V608" t="s">
        <v>1637</v>
      </c>
      <c r="W608" t="s">
        <v>3650</v>
      </c>
      <c r="Z608" t="s">
        <v>3917</v>
      </c>
      <c r="AA608" t="s">
        <v>3918</v>
      </c>
      <c r="AB608" t="s">
        <v>3921</v>
      </c>
      <c r="AC608" t="s">
        <v>3607</v>
      </c>
      <c r="AD608" t="s">
        <v>3607</v>
      </c>
    </row>
    <row r="609" spans="1:30" x14ac:dyDescent="0.35">
      <c r="A609" t="str" cm="1">
        <f t="array" ref="A609">_xlfn.IFS(S609=T609, S609,  ISBLANK(S609), T609, ISBLANK(T609), S609)</f>
        <v>47a9ef381b0609105cb84371b24bcb2c</v>
      </c>
      <c r="B609" t="s">
        <v>635</v>
      </c>
      <c r="C609" t="e">
        <f>VLOOKUP(H609,'Asset Owners and IT Custodians'!$A$1:$A$148,1,FALSE)</f>
        <v>#N/A</v>
      </c>
      <c r="D609" t="e">
        <f>VLOOKUP(I609,'Asset Owners and IT Custodians'!$A$1:$A$148,1,FALSE)</f>
        <v>#N/A</v>
      </c>
      <c r="E609"/>
      <c r="G609" t="s">
        <v>1469</v>
      </c>
      <c r="H609" t="s">
        <v>1596</v>
      </c>
      <c r="I609" t="s">
        <v>1644</v>
      </c>
      <c r="K609" t="s">
        <v>1809</v>
      </c>
      <c r="L609" t="s">
        <v>1472</v>
      </c>
      <c r="M609" t="s">
        <v>1473</v>
      </c>
      <c r="N609" t="s">
        <v>1476</v>
      </c>
      <c r="O609" t="s">
        <v>1477</v>
      </c>
      <c r="S609" t="s">
        <v>2823</v>
      </c>
    </row>
    <row r="610" spans="1:30" x14ac:dyDescent="0.35">
      <c r="A610" t="str" cm="1">
        <f t="array" ref="A610">_xlfn.IFS(S610=T610, S610,  ISBLANK(S610), T610, ISBLANK(T610), S610)</f>
        <v>application-business-1022323</v>
      </c>
      <c r="B610" t="s">
        <v>891</v>
      </c>
      <c r="C610" t="str">
        <f>VLOOKUP(H610,'Asset Owners and IT Custodians'!$A$1:$A$148,1,FALSE)</f>
        <v>Jan Reuterink</v>
      </c>
      <c r="D610" t="str">
        <f>VLOOKUP(I610,'Asset Owners and IT Custodians'!$A$1:$A$148,1,FALSE)</f>
        <v>Sven Schenkel</v>
      </c>
      <c r="E610"/>
      <c r="F610" t="s">
        <v>4056</v>
      </c>
      <c r="G610" t="s">
        <v>1471</v>
      </c>
      <c r="H610" t="s">
        <v>1497</v>
      </c>
      <c r="I610" t="s">
        <v>1699</v>
      </c>
      <c r="J610" t="s">
        <v>3607</v>
      </c>
      <c r="K610" t="s">
        <v>1917</v>
      </c>
      <c r="L610" t="s">
        <v>1472</v>
      </c>
      <c r="M610" t="s">
        <v>1473</v>
      </c>
      <c r="N610" t="s">
        <v>1476</v>
      </c>
      <c r="O610" t="s">
        <v>1477</v>
      </c>
      <c r="T610" t="s">
        <v>3996</v>
      </c>
      <c r="U610" t="s">
        <v>3607</v>
      </c>
      <c r="Z610" t="s">
        <v>3917</v>
      </c>
      <c r="AA610" t="s">
        <v>3918</v>
      </c>
      <c r="AB610" t="s">
        <v>3938</v>
      </c>
      <c r="AC610" t="s">
        <v>3607</v>
      </c>
      <c r="AD610" t="s">
        <v>3607</v>
      </c>
    </row>
    <row r="611" spans="1:30" x14ac:dyDescent="0.35">
      <c r="A611" t="str" cm="1">
        <f t="array" ref="A611">_xlfn.IFS(S611=T611, S611,  ISBLANK(S611), T611, ISBLANK(T611), S611)</f>
        <v>application-business-33946</v>
      </c>
      <c r="B611" t="s">
        <v>407</v>
      </c>
      <c r="C611" t="e">
        <f>VLOOKUP(H611,'Asset Owners and IT Custodians'!$A$1:$A$148,1,FALSE)</f>
        <v>#N/A</v>
      </c>
      <c r="D611" t="e">
        <f>VLOOKUP(I611,'Asset Owners and IT Custodians'!$A$1:$A$148,1,FALSE)</f>
        <v>#N/A</v>
      </c>
      <c r="E611"/>
      <c r="F611" t="s">
        <v>4019</v>
      </c>
      <c r="G611" t="s">
        <v>1469</v>
      </c>
      <c r="H611" t="s">
        <v>1519</v>
      </c>
      <c r="I611" t="s">
        <v>1693</v>
      </c>
      <c r="K611" t="s">
        <v>1873</v>
      </c>
      <c r="L611" t="s">
        <v>1472</v>
      </c>
      <c r="M611" t="s">
        <v>1473</v>
      </c>
      <c r="N611" t="s">
        <v>1476</v>
      </c>
      <c r="O611" t="s">
        <v>1477</v>
      </c>
      <c r="P611" t="s">
        <v>2233</v>
      </c>
      <c r="S611" t="s">
        <v>2618</v>
      </c>
    </row>
    <row r="612" spans="1:30" x14ac:dyDescent="0.35">
      <c r="A612" t="str" cm="1">
        <f t="array" ref="A612">_xlfn.IFS(S612=T612, S612,  ISBLANK(S612), T612, ISBLANK(T612), S612)</f>
        <v>d01f11f0dba40700e627f3b31d9619ba</v>
      </c>
      <c r="B612" t="s">
        <v>319</v>
      </c>
      <c r="C612" t="str">
        <f>VLOOKUP(H612,'Asset Owners and IT Custodians'!$A$1:$A$148,1,FALSE)</f>
        <v>Ben Jansen</v>
      </c>
      <c r="D612" t="str">
        <f>VLOOKUP(I612,'Asset Owners and IT Custodians'!$A$1:$A$148,1,FALSE)</f>
        <v>Ben Jansen</v>
      </c>
      <c r="E612"/>
      <c r="F612" t="s">
        <v>4111</v>
      </c>
      <c r="G612" t="s">
        <v>1470</v>
      </c>
      <c r="H612" t="s">
        <v>1549</v>
      </c>
      <c r="I612" t="s">
        <v>1549</v>
      </c>
      <c r="J612" t="s">
        <v>3608</v>
      </c>
      <c r="K612" t="s">
        <v>1912</v>
      </c>
      <c r="L612" t="s">
        <v>1472</v>
      </c>
      <c r="M612" t="s">
        <v>1473</v>
      </c>
      <c r="N612" t="s">
        <v>1476</v>
      </c>
      <c r="O612" t="s">
        <v>1477</v>
      </c>
      <c r="P612" t="s">
        <v>2241</v>
      </c>
      <c r="S612" t="s">
        <v>2537</v>
      </c>
      <c r="T612" t="s">
        <v>2537</v>
      </c>
      <c r="U612" t="s">
        <v>3607</v>
      </c>
      <c r="V612" t="s">
        <v>3626</v>
      </c>
      <c r="X612" t="s">
        <v>3772</v>
      </c>
      <c r="Y612" t="s">
        <v>3781</v>
      </c>
      <c r="Z612" t="s">
        <v>3917</v>
      </c>
      <c r="AA612" t="s">
        <v>3918</v>
      </c>
      <c r="AB612" t="s">
        <v>3948</v>
      </c>
      <c r="AC612" t="s">
        <v>3607</v>
      </c>
    </row>
    <row r="613" spans="1:30" x14ac:dyDescent="0.35">
      <c r="A613" t="str" cm="1">
        <f t="array" ref="A613">_xlfn.IFS(S613=T613, S613,  ISBLANK(S613), T613, ISBLANK(T613), S613)</f>
        <v>06672c338727651c30b698683cbb35b9</v>
      </c>
      <c r="B613" t="s">
        <v>936</v>
      </c>
      <c r="C613" t="e">
        <f>VLOOKUP(H613,'Asset Owners and IT Custodians'!$A$1:$A$148,1,FALSE)</f>
        <v>#N/A</v>
      </c>
      <c r="D613" t="e">
        <f>VLOOKUP(I613,'Asset Owners and IT Custodians'!$A$1:$A$148,1,FALSE)</f>
        <v>#N/A</v>
      </c>
      <c r="E613"/>
      <c r="G613" t="s">
        <v>1469</v>
      </c>
      <c r="H613" t="s">
        <v>1580</v>
      </c>
      <c r="I613" t="s">
        <v>1745</v>
      </c>
      <c r="K613" t="s">
        <v>1999</v>
      </c>
      <c r="L613" t="s">
        <v>1472</v>
      </c>
      <c r="M613" t="s">
        <v>1473</v>
      </c>
      <c r="N613" t="s">
        <v>1476</v>
      </c>
      <c r="O613" t="s">
        <v>1477</v>
      </c>
      <c r="S613" t="s">
        <v>3110</v>
      </c>
    </row>
    <row r="614" spans="1:30" x14ac:dyDescent="0.35">
      <c r="A614" t="str" cm="1">
        <f t="array" ref="A614">_xlfn.IFS(S614=T614, S614,  ISBLANK(S614), T614, ISBLANK(T614), S614)</f>
        <v>42dfcd761b848150f1190d0ee54bcb3f</v>
      </c>
      <c r="B614" t="s">
        <v>395</v>
      </c>
      <c r="C614" t="str">
        <f>VLOOKUP(H614,'Asset Owners and IT Custodians'!$A$1:$A$148,1,FALSE)</f>
        <v>Rik-Jan van Bree</v>
      </c>
      <c r="D614" t="str">
        <f>VLOOKUP(I614,'Asset Owners and IT Custodians'!$A$1:$A$148,1,FALSE)</f>
        <v>Jan van Opdorp</v>
      </c>
      <c r="E614"/>
      <c r="F614" t="s">
        <v>4111</v>
      </c>
      <c r="G614" t="s">
        <v>1469</v>
      </c>
      <c r="H614" t="s">
        <v>1503</v>
      </c>
      <c r="I614" t="s">
        <v>1710</v>
      </c>
      <c r="K614" t="s">
        <v>1986</v>
      </c>
      <c r="L614" t="s">
        <v>1472</v>
      </c>
      <c r="M614" t="s">
        <v>1473</v>
      </c>
      <c r="N614" t="s">
        <v>1476</v>
      </c>
      <c r="O614" t="s">
        <v>1477</v>
      </c>
      <c r="P614" t="s">
        <v>2226</v>
      </c>
      <c r="S614" t="s">
        <v>2607</v>
      </c>
    </row>
    <row r="615" spans="1:30" x14ac:dyDescent="0.35">
      <c r="A615" t="str" cm="1">
        <f t="array" ref="A615">_xlfn.IFS(S615=T615, S615,  ISBLANK(S615), T615, ISBLANK(T615), S615)</f>
        <v>application-business-1170010</v>
      </c>
      <c r="B615" t="s">
        <v>69</v>
      </c>
      <c r="C615" t="e">
        <f>VLOOKUP(H615,'Asset Owners and IT Custodians'!$A$1:$A$148,1,FALSE)</f>
        <v>#N/A</v>
      </c>
      <c r="D615" t="e">
        <f>VLOOKUP(I615,'Asset Owners and IT Custodians'!$A$1:$A$148,1,FALSE)</f>
        <v>#N/A</v>
      </c>
      <c r="E615"/>
      <c r="F615" t="s">
        <v>4111</v>
      </c>
      <c r="G615" t="s">
        <v>1469</v>
      </c>
      <c r="H615" t="s">
        <v>1512</v>
      </c>
      <c r="I615" t="s">
        <v>1667</v>
      </c>
      <c r="K615" t="s">
        <v>1835</v>
      </c>
      <c r="L615" t="s">
        <v>1472</v>
      </c>
      <c r="M615" t="s">
        <v>1473</v>
      </c>
      <c r="N615" t="s">
        <v>1476</v>
      </c>
      <c r="O615" t="s">
        <v>1477</v>
      </c>
      <c r="P615" t="s">
        <v>2229</v>
      </c>
      <c r="S615" t="s">
        <v>2307</v>
      </c>
    </row>
    <row r="616" spans="1:30" x14ac:dyDescent="0.35">
      <c r="A616" t="str" cm="1">
        <f t="array" ref="A616">_xlfn.IFS(S616=T616, S616,  ISBLANK(S616), T616, ISBLANK(T616), S616)</f>
        <v>ab46093e1ba1b09032114262b24bcbbd</v>
      </c>
      <c r="B616" t="s">
        <v>1037</v>
      </c>
      <c r="C616" t="e">
        <f>VLOOKUP(H616,'Asset Owners and IT Custodians'!$A$1:$A$148,1,FALSE)</f>
        <v>#N/A</v>
      </c>
      <c r="D616" t="e">
        <f>VLOOKUP(I616,'Asset Owners and IT Custodians'!$A$1:$A$148,1,FALSE)</f>
        <v>#N/A</v>
      </c>
      <c r="E616"/>
      <c r="G616" t="s">
        <v>1469</v>
      </c>
      <c r="H616" t="s">
        <v>1508</v>
      </c>
      <c r="I616" t="s">
        <v>1674</v>
      </c>
      <c r="K616" t="s">
        <v>1814</v>
      </c>
      <c r="L616" t="s">
        <v>1472</v>
      </c>
      <c r="M616" t="s">
        <v>1473</v>
      </c>
      <c r="N616" t="s">
        <v>1476</v>
      </c>
      <c r="O616" t="s">
        <v>1477</v>
      </c>
      <c r="S616" t="s">
        <v>3205</v>
      </c>
    </row>
    <row r="617" spans="1:30" x14ac:dyDescent="0.35">
      <c r="A617" t="str" cm="1">
        <f t="array" ref="A617">_xlfn.IFS(S617=T617, S617,  ISBLANK(S617), T617, ISBLANK(T617), S617)</f>
        <v>application-support-1621881</v>
      </c>
      <c r="B617" t="s">
        <v>366</v>
      </c>
      <c r="C617" t="e">
        <f>VLOOKUP(H617,'Asset Owners and IT Custodians'!$A$1:$A$148,1,FALSE)</f>
        <v>#N/A</v>
      </c>
      <c r="D617" t="e">
        <f>VLOOKUP(I617,'Asset Owners and IT Custodians'!$A$1:$A$148,1,FALSE)</f>
        <v>#N/A</v>
      </c>
      <c r="E617"/>
      <c r="G617" t="s">
        <v>1469</v>
      </c>
      <c r="H617" t="s">
        <v>1478</v>
      </c>
      <c r="I617" t="s">
        <v>1635</v>
      </c>
      <c r="K617" t="s">
        <v>1798</v>
      </c>
      <c r="L617" t="s">
        <v>1472</v>
      </c>
      <c r="M617" t="s">
        <v>1473</v>
      </c>
      <c r="N617" t="s">
        <v>1476</v>
      </c>
      <c r="O617" t="s">
        <v>1477</v>
      </c>
      <c r="S617" t="s">
        <v>2580</v>
      </c>
    </row>
    <row r="618" spans="1:30" x14ac:dyDescent="0.35">
      <c r="A618" t="str" cm="1">
        <f t="array" ref="A618">_xlfn.IFS(S618=T618, S618,  ISBLANK(S618), T618, ISBLANK(T618), S618)</f>
        <v>fcc3cf1cdbeee304dd1bf5261d9619a9</v>
      </c>
      <c r="B618" t="s">
        <v>536</v>
      </c>
      <c r="C618" t="e">
        <f>VLOOKUP(H618,'Asset Owners and IT Custodians'!$A$1:$A$148,1,FALSE)</f>
        <v>#N/A</v>
      </c>
      <c r="D618" t="e">
        <f>VLOOKUP(I618,'Asset Owners and IT Custodians'!$A$1:$A$148,1,FALSE)</f>
        <v>#N/A</v>
      </c>
      <c r="E618"/>
      <c r="G618" t="s">
        <v>1469</v>
      </c>
      <c r="H618" t="s">
        <v>1478</v>
      </c>
      <c r="I618" t="s">
        <v>1635</v>
      </c>
      <c r="K618" t="s">
        <v>1798</v>
      </c>
      <c r="L618" t="s">
        <v>1472</v>
      </c>
      <c r="M618" t="s">
        <v>1473</v>
      </c>
      <c r="N618" t="s">
        <v>1476</v>
      </c>
      <c r="O618" t="s">
        <v>1477</v>
      </c>
      <c r="S618" t="s">
        <v>2732</v>
      </c>
    </row>
    <row r="619" spans="1:30" x14ac:dyDescent="0.35">
      <c r="A619" t="str" cm="1">
        <f t="array" ref="A619">_xlfn.IFS(S619=T619, S619,  ISBLANK(S619), T619, ISBLANK(T619), S619)</f>
        <v>application-business-1737771</v>
      </c>
      <c r="B619" t="s">
        <v>825</v>
      </c>
      <c r="C619" t="str">
        <f>VLOOKUP(H619,'Asset Owners and IT Custodians'!$A$1:$A$148,1,FALSE)</f>
        <v>Rik-Jan van Bree</v>
      </c>
      <c r="D619" t="e">
        <f>VLOOKUP(I619,'Asset Owners and IT Custodians'!$A$1:$A$148,1,FALSE)</f>
        <v>#N/A</v>
      </c>
      <c r="E619"/>
      <c r="G619" t="s">
        <v>1470</v>
      </c>
      <c r="H619" t="s">
        <v>1503</v>
      </c>
      <c r="I619" t="s">
        <v>1659</v>
      </c>
      <c r="J619" t="s">
        <v>3607</v>
      </c>
      <c r="K619" t="s">
        <v>1827</v>
      </c>
      <c r="L619" t="s">
        <v>1472</v>
      </c>
      <c r="M619" t="s">
        <v>1473</v>
      </c>
      <c r="N619" t="s">
        <v>1476</v>
      </c>
      <c r="O619" t="s">
        <v>1477</v>
      </c>
      <c r="P619" t="s">
        <v>2226</v>
      </c>
      <c r="S619" t="s">
        <v>3005</v>
      </c>
      <c r="T619" t="s">
        <v>3005</v>
      </c>
      <c r="U619" t="s">
        <v>3607</v>
      </c>
      <c r="V619" t="s">
        <v>3615</v>
      </c>
      <c r="W619" t="s">
        <v>3655</v>
      </c>
      <c r="Z619" t="s">
        <v>3917</v>
      </c>
      <c r="AA619" t="s">
        <v>3918</v>
      </c>
      <c r="AB619" t="s">
        <v>3933</v>
      </c>
      <c r="AC619" t="s">
        <v>3607</v>
      </c>
      <c r="AD619" t="s">
        <v>3607</v>
      </c>
    </row>
    <row r="620" spans="1:30" x14ac:dyDescent="0.35">
      <c r="A620" t="str" cm="1">
        <f t="array" ref="A620">_xlfn.IFS(S620=T620, S620,  ISBLANK(S620), T620, ISBLANK(T620), S620)</f>
        <v>cb0d6df4dbebb30021f750e4dc961908</v>
      </c>
      <c r="B620" t="s">
        <v>1070</v>
      </c>
      <c r="C620" t="e">
        <f>VLOOKUP(H620,'Asset Owners and IT Custodians'!$A$1:$A$148,1,FALSE)</f>
        <v>#N/A</v>
      </c>
      <c r="D620" t="e">
        <f>VLOOKUP(I620,'Asset Owners and IT Custodians'!$A$1:$A$148,1,FALSE)</f>
        <v>#N/A</v>
      </c>
      <c r="E620"/>
      <c r="G620" t="s">
        <v>1469</v>
      </c>
      <c r="H620" t="s">
        <v>1483</v>
      </c>
      <c r="I620" t="s">
        <v>1640</v>
      </c>
      <c r="K620" t="s">
        <v>1824</v>
      </c>
      <c r="L620" t="s">
        <v>1472</v>
      </c>
      <c r="M620" t="s">
        <v>1473</v>
      </c>
      <c r="N620" t="s">
        <v>1476</v>
      </c>
      <c r="O620" t="s">
        <v>1477</v>
      </c>
      <c r="P620" t="s">
        <v>2215</v>
      </c>
      <c r="S620" t="s">
        <v>3236</v>
      </c>
    </row>
    <row r="621" spans="1:30" x14ac:dyDescent="0.35">
      <c r="A621" t="str" cm="1">
        <f t="array" ref="A621">_xlfn.IFS(S621=T621, S621,  ISBLANK(S621), T621, ISBLANK(T621), S621)</f>
        <v>application-business-1606051</v>
      </c>
      <c r="B621" t="s">
        <v>358</v>
      </c>
      <c r="C621" t="str">
        <f>VLOOKUP(H621,'Asset Owners and IT Custodians'!$A$1:$A$148,1,FALSE)</f>
        <v>Steven Frieswijk</v>
      </c>
      <c r="D621" t="str">
        <f>VLOOKUP(I621,'Asset Owners and IT Custodians'!$A$1:$A$148,1,FALSE)</f>
        <v>Tommy van de Zande</v>
      </c>
      <c r="E621"/>
      <c r="F621" t="s">
        <v>4111</v>
      </c>
      <c r="G621" t="s">
        <v>1470</v>
      </c>
      <c r="H621" t="s">
        <v>1514</v>
      </c>
      <c r="I621" t="s">
        <v>1702</v>
      </c>
      <c r="J621" t="s">
        <v>3607</v>
      </c>
      <c r="K621" t="s">
        <v>1975</v>
      </c>
      <c r="L621" t="s">
        <v>1472</v>
      </c>
      <c r="M621" t="s">
        <v>1473</v>
      </c>
      <c r="N621" t="s">
        <v>1476</v>
      </c>
      <c r="O621" t="s">
        <v>1477</v>
      </c>
      <c r="P621" t="s">
        <v>2231</v>
      </c>
      <c r="S621" t="s">
        <v>2573</v>
      </c>
      <c r="T621" t="s">
        <v>2573</v>
      </c>
      <c r="Z621" t="s">
        <v>3917</v>
      </c>
      <c r="AA621" t="s">
        <v>3918</v>
      </c>
      <c r="AB621" t="s">
        <v>3944</v>
      </c>
      <c r="AC621" t="s">
        <v>3607</v>
      </c>
    </row>
    <row r="622" spans="1:30" x14ac:dyDescent="0.35">
      <c r="A622" cm="1">
        <f t="array" ref="A622">_xlfn.IFS(S622=T622, S622,  ISBLANK(S622), T622, ISBLANK(T622), S622)</f>
        <v>0</v>
      </c>
      <c r="B622" s="4" t="s">
        <v>141</v>
      </c>
      <c r="C622" t="str">
        <f>VLOOKUP(H622,'Asset Owners and IT Custodians'!$A$1:$A$148,1,FALSE)</f>
        <v>Sander Quik</v>
      </c>
      <c r="D622" t="str">
        <f>VLOOKUP(I622,'Asset Owners and IT Custodians'!$A$1:$A$148,1,FALSE)</f>
        <v>Jeroen Losekoot</v>
      </c>
      <c r="E622"/>
      <c r="F622" t="s">
        <v>4078</v>
      </c>
      <c r="G622" t="s">
        <v>1471</v>
      </c>
      <c r="H622" t="s">
        <v>1536</v>
      </c>
      <c r="I622" t="s">
        <v>1645</v>
      </c>
      <c r="J622" t="s">
        <v>3607</v>
      </c>
      <c r="K622" t="s">
        <v>1882</v>
      </c>
      <c r="L622" t="s">
        <v>1472</v>
      </c>
      <c r="M622" t="s">
        <v>1473</v>
      </c>
      <c r="N622" t="s">
        <v>1476</v>
      </c>
      <c r="O622" t="s">
        <v>1477</v>
      </c>
      <c r="V622" t="s">
        <v>1645</v>
      </c>
      <c r="W622" t="s">
        <v>3654</v>
      </c>
      <c r="Z622" t="s">
        <v>3917</v>
      </c>
      <c r="AA622" t="s">
        <v>3918</v>
      </c>
      <c r="AB622" t="s">
        <v>3926</v>
      </c>
      <c r="AC622" t="s">
        <v>3607</v>
      </c>
    </row>
    <row r="623" spans="1:30" x14ac:dyDescent="0.35">
      <c r="A623" t="str" cm="1">
        <f t="array" ref="A623">_xlfn.IFS(S623=T623, S623,  ISBLANK(S623), T623, ISBLANK(T623), S623)</f>
        <v>application-business-39614</v>
      </c>
      <c r="B623" t="s">
        <v>1268</v>
      </c>
      <c r="C623" t="str">
        <f>VLOOKUP(H623,'Asset Owners and IT Custodians'!$A$1:$A$148,1,FALSE)</f>
        <v>Tine Puttenaers</v>
      </c>
      <c r="D623" t="e">
        <f>VLOOKUP(I623,'Asset Owners and IT Custodians'!$A$1:$A$148,1,FALSE)</f>
        <v>#N/A</v>
      </c>
      <c r="E623"/>
      <c r="G623" t="s">
        <v>1469</v>
      </c>
      <c r="H623" t="s">
        <v>1531</v>
      </c>
      <c r="I623" t="s">
        <v>1654</v>
      </c>
      <c r="K623" t="s">
        <v>1954</v>
      </c>
      <c r="L623" t="s">
        <v>1472</v>
      </c>
      <c r="M623" t="s">
        <v>1473</v>
      </c>
      <c r="N623" t="s">
        <v>1476</v>
      </c>
      <c r="O623" t="s">
        <v>1477</v>
      </c>
      <c r="P623" t="s">
        <v>2237</v>
      </c>
      <c r="S623" t="s">
        <v>3418</v>
      </c>
    </row>
    <row r="624" spans="1:30" x14ac:dyDescent="0.35">
      <c r="A624" t="str" cm="1">
        <f t="array" ref="A624">_xlfn.IFS(S624=T624, S624,  ISBLANK(S624), T624, ISBLANK(T624), S624)</f>
        <v>application-business-1324279</v>
      </c>
      <c r="B624" t="s">
        <v>273</v>
      </c>
      <c r="C624" t="str">
        <f>VLOOKUP(H624,'Asset Owners and IT Custodians'!$A$1:$A$148,1,FALSE)</f>
        <v>Jos Klompe</v>
      </c>
      <c r="D624" t="str">
        <f>VLOOKUP(I624,'Asset Owners and IT Custodians'!$A$1:$A$148,1,FALSE)</f>
        <v>Matthias Neuner</v>
      </c>
      <c r="E624"/>
      <c r="F624" t="s">
        <v>4111</v>
      </c>
      <c r="G624" t="s">
        <v>1470</v>
      </c>
      <c r="H624" t="s">
        <v>1511</v>
      </c>
      <c r="I624" t="s">
        <v>1689</v>
      </c>
      <c r="J624" t="s">
        <v>3607</v>
      </c>
      <c r="K624" t="s">
        <v>1943</v>
      </c>
      <c r="L624" t="s">
        <v>1472</v>
      </c>
      <c r="M624" t="s">
        <v>1473</v>
      </c>
      <c r="N624" t="s">
        <v>1476</v>
      </c>
      <c r="O624" t="s">
        <v>1477</v>
      </c>
      <c r="P624" t="s">
        <v>2246</v>
      </c>
      <c r="S624" t="s">
        <v>2497</v>
      </c>
      <c r="T624" t="s">
        <v>2497</v>
      </c>
      <c r="V624" t="s">
        <v>1752</v>
      </c>
      <c r="W624" t="s">
        <v>3654</v>
      </c>
      <c r="Z624" t="s">
        <v>3917</v>
      </c>
      <c r="AA624" t="s">
        <v>3918</v>
      </c>
      <c r="AB624" t="s">
        <v>3926</v>
      </c>
      <c r="AC624" t="s">
        <v>3958</v>
      </c>
      <c r="AD624" t="s">
        <v>3958</v>
      </c>
    </row>
    <row r="625" spans="1:31" x14ac:dyDescent="0.35">
      <c r="A625" t="str" cm="1">
        <f t="array" ref="A625">_xlfn.IFS(S625=T625, S625,  ISBLANK(S625), T625, ISBLANK(T625), S625)</f>
        <v>application-business-1697991</v>
      </c>
      <c r="B625" t="s">
        <v>649</v>
      </c>
      <c r="C625" t="str">
        <f>VLOOKUP(H625,'Asset Owners and IT Custodians'!$A$1:$A$148,1,FALSE)</f>
        <v>Jan Reuterink</v>
      </c>
      <c r="D625" t="e">
        <f>VLOOKUP(I625,'Asset Owners and IT Custodians'!$A$1:$A$148,1,FALSE)</f>
        <v>#N/A</v>
      </c>
      <c r="E625"/>
      <c r="G625" t="s">
        <v>1470</v>
      </c>
      <c r="H625" t="s">
        <v>1497</v>
      </c>
      <c r="I625" t="s">
        <v>1712</v>
      </c>
      <c r="J625" t="s">
        <v>3607</v>
      </c>
      <c r="K625" t="s">
        <v>1990</v>
      </c>
      <c r="L625" t="s">
        <v>1472</v>
      </c>
      <c r="M625" t="s">
        <v>1473</v>
      </c>
      <c r="N625" t="s">
        <v>1476</v>
      </c>
      <c r="O625" t="s">
        <v>1477</v>
      </c>
      <c r="P625" t="s">
        <v>2224</v>
      </c>
      <c r="S625" t="s">
        <v>2837</v>
      </c>
      <c r="T625" t="s">
        <v>2837</v>
      </c>
      <c r="U625" t="s">
        <v>3607</v>
      </c>
      <c r="Z625" t="s">
        <v>3917</v>
      </c>
      <c r="AA625" t="s">
        <v>3918</v>
      </c>
      <c r="AB625" t="s">
        <v>3938</v>
      </c>
      <c r="AC625" t="s">
        <v>3607</v>
      </c>
      <c r="AD625" t="s">
        <v>3609</v>
      </c>
    </row>
    <row r="626" spans="1:31" x14ac:dyDescent="0.35">
      <c r="A626" t="str" cm="1">
        <f t="array" ref="A626">_xlfn.IFS(S626=T626, S626,  ISBLANK(S626), T626, ISBLANK(T626), S626)</f>
        <v>b94f077cdb63b70010d273200f96197f</v>
      </c>
      <c r="B626" t="s">
        <v>441</v>
      </c>
      <c r="C626" t="str">
        <f>VLOOKUP(H626,'Asset Owners and IT Custodians'!$A$1:$A$148,1,FALSE)</f>
        <v>Rik-Jan van Bree</v>
      </c>
      <c r="D626" t="e">
        <f>VLOOKUP(I626,'Asset Owners and IT Custodians'!$A$1:$A$148,1,FALSE)</f>
        <v>#N/A</v>
      </c>
      <c r="E626"/>
      <c r="G626" t="s">
        <v>1470</v>
      </c>
      <c r="H626" t="s">
        <v>1503</v>
      </c>
      <c r="I626" t="s">
        <v>1659</v>
      </c>
      <c r="J626" t="s">
        <v>3608</v>
      </c>
      <c r="K626" t="s">
        <v>1827</v>
      </c>
      <c r="L626" t="s">
        <v>1472</v>
      </c>
      <c r="M626" t="s">
        <v>1473</v>
      </c>
      <c r="N626" t="s">
        <v>1476</v>
      </c>
      <c r="O626" t="s">
        <v>1477</v>
      </c>
      <c r="P626" t="s">
        <v>2226</v>
      </c>
      <c r="S626" t="s">
        <v>2651</v>
      </c>
      <c r="T626" t="s">
        <v>2651</v>
      </c>
      <c r="U626" t="s">
        <v>3608</v>
      </c>
      <c r="V626" t="s">
        <v>3615</v>
      </c>
      <c r="W626" t="s">
        <v>3679</v>
      </c>
      <c r="X626" t="s">
        <v>3778</v>
      </c>
      <c r="Y626" t="s">
        <v>3782</v>
      </c>
      <c r="Z626" t="s">
        <v>3917</v>
      </c>
      <c r="AA626" t="s">
        <v>3918</v>
      </c>
      <c r="AB626" t="s">
        <v>3933</v>
      </c>
      <c r="AC626" t="s">
        <v>3607</v>
      </c>
      <c r="AD626" t="s">
        <v>3607</v>
      </c>
    </row>
    <row r="627" spans="1:31" x14ac:dyDescent="0.35">
      <c r="A627" t="str" cm="1">
        <f t="array" ref="A627">_xlfn.IFS(S627=T627, S627,  ISBLANK(S627), T627, ISBLANK(T627), S627)</f>
        <v>application-business-589749</v>
      </c>
      <c r="B627" t="s">
        <v>1340</v>
      </c>
      <c r="C627" t="str">
        <f>VLOOKUP(H627,'Asset Owners and IT Custodians'!$A$1:$A$148,1,FALSE)</f>
        <v>Manish Vashishtha</v>
      </c>
      <c r="D627" t="str">
        <f>VLOOKUP(I627,'Asset Owners and IT Custodians'!$A$1:$A$148,1,FALSE)</f>
        <v>Miente Bakker</v>
      </c>
      <c r="E627"/>
      <c r="F627" t="s">
        <v>4056</v>
      </c>
      <c r="G627" t="s">
        <v>1471</v>
      </c>
      <c r="H627" t="s">
        <v>1481</v>
      </c>
      <c r="I627" t="s">
        <v>1638</v>
      </c>
      <c r="J627" t="s">
        <v>3607</v>
      </c>
      <c r="K627" t="s">
        <v>2151</v>
      </c>
      <c r="L627" t="s">
        <v>1472</v>
      </c>
      <c r="M627" t="s">
        <v>1473</v>
      </c>
      <c r="N627" t="s">
        <v>1476</v>
      </c>
      <c r="O627" t="s">
        <v>1477</v>
      </c>
      <c r="T627" t="s">
        <v>4009</v>
      </c>
      <c r="U627" t="s">
        <v>3607</v>
      </c>
      <c r="Z627" t="s">
        <v>3917</v>
      </c>
      <c r="AA627" t="s">
        <v>3918</v>
      </c>
      <c r="AB627" t="s">
        <v>3922</v>
      </c>
      <c r="AC627" t="s">
        <v>3608</v>
      </c>
    </row>
    <row r="628" spans="1:31" x14ac:dyDescent="0.35">
      <c r="A628" t="str" cm="1">
        <f t="array" ref="A628">_xlfn.IFS(S628=T628, S628,  ISBLANK(S628), T628, ISBLANK(T628), S628)</f>
        <v>f9231fb4db1813440a86f7051d961963</v>
      </c>
      <c r="B628" t="s">
        <v>1306</v>
      </c>
      <c r="C628" t="str">
        <f>VLOOKUP(H628,'Asset Owners and IT Custodians'!$A$1:$A$148,1,FALSE)</f>
        <v>Sandra Nieuwenhuis</v>
      </c>
      <c r="D628" t="e">
        <f>VLOOKUP(I628,'Asset Owners and IT Custodians'!$A$1:$A$148,1,FALSE)</f>
        <v>#N/A</v>
      </c>
      <c r="E628"/>
      <c r="G628" t="s">
        <v>1470</v>
      </c>
      <c r="H628" t="s">
        <v>1482</v>
      </c>
      <c r="I628" t="s">
        <v>1670</v>
      </c>
      <c r="J628" t="s">
        <v>3607</v>
      </c>
      <c r="K628" t="s">
        <v>1927</v>
      </c>
      <c r="L628" t="s">
        <v>1472</v>
      </c>
      <c r="M628" t="s">
        <v>1473</v>
      </c>
      <c r="N628" t="s">
        <v>1476</v>
      </c>
      <c r="O628" t="s">
        <v>1477</v>
      </c>
      <c r="P628" t="s">
        <v>2230</v>
      </c>
      <c r="S628" t="s">
        <v>3456</v>
      </c>
      <c r="T628" t="s">
        <v>3456</v>
      </c>
      <c r="U628" t="s">
        <v>3607</v>
      </c>
      <c r="Z628" t="s">
        <v>3917</v>
      </c>
      <c r="AA628" t="s">
        <v>3919</v>
      </c>
      <c r="AB628" t="s">
        <v>3935</v>
      </c>
    </row>
    <row r="629" spans="1:31" x14ac:dyDescent="0.35">
      <c r="A629" t="str" cm="1">
        <f t="array" ref="A629">_xlfn.IFS(S629=T629, S629,  ISBLANK(S629), T629, ISBLANK(T629), S629)</f>
        <v>application-business-1547253</v>
      </c>
      <c r="B629" t="s">
        <v>1412</v>
      </c>
      <c r="C629" t="str">
        <f>VLOOKUP(H629,'Asset Owners and IT Custodians'!$A$1:$A$148,1,FALSE)</f>
        <v>Rik-Jan van Bree</v>
      </c>
      <c r="D629" t="e">
        <f>VLOOKUP(I629,'Asset Owners and IT Custodians'!$A$1:$A$148,1,FALSE)</f>
        <v>#N/A</v>
      </c>
      <c r="E629"/>
      <c r="G629" t="s">
        <v>1470</v>
      </c>
      <c r="H629" t="s">
        <v>1503</v>
      </c>
      <c r="I629" t="s">
        <v>1659</v>
      </c>
      <c r="J629" t="s">
        <v>3607</v>
      </c>
      <c r="K629" t="s">
        <v>1827</v>
      </c>
      <c r="L629" t="s">
        <v>1472</v>
      </c>
      <c r="M629" t="s">
        <v>1473</v>
      </c>
      <c r="N629" t="s">
        <v>1476</v>
      </c>
      <c r="O629" t="s">
        <v>1477</v>
      </c>
      <c r="P629" t="s">
        <v>2226</v>
      </c>
      <c r="S629" t="s">
        <v>3552</v>
      </c>
      <c r="T629" t="s">
        <v>3552</v>
      </c>
      <c r="U629" t="s">
        <v>3607</v>
      </c>
      <c r="V629" t="s">
        <v>3615</v>
      </c>
      <c r="W629" t="s">
        <v>3655</v>
      </c>
      <c r="Z629" t="s">
        <v>3917</v>
      </c>
      <c r="AA629" t="s">
        <v>3918</v>
      </c>
      <c r="AB629" t="s">
        <v>3933</v>
      </c>
      <c r="AC629" t="s">
        <v>3607</v>
      </c>
      <c r="AD629" t="s">
        <v>3607</v>
      </c>
    </row>
    <row r="630" spans="1:31" ht="58" x14ac:dyDescent="0.35">
      <c r="A630" t="str" cm="1">
        <f t="array" ref="A630">_xlfn.IFS(S630=T630, S630,  ISBLANK(S630), T630, ISBLANK(T630), S630)</f>
        <v>e5133785db780854e0d65a0adc961998</v>
      </c>
      <c r="B630" t="s">
        <v>824</v>
      </c>
      <c r="C630" t="str">
        <f>VLOOKUP(H630,'Asset Owners and IT Custodians'!$A$1:$A$148,1,FALSE)</f>
        <v>Rein Heddema</v>
      </c>
      <c r="D630" t="str">
        <f>VLOOKUP(I630,'Asset Owners and IT Custodians'!$A$1:$A$148,1,FALSE)</f>
        <v>Ed Spitteler</v>
      </c>
      <c r="E630" s="3" t="s">
        <v>3867</v>
      </c>
      <c r="F630" t="s">
        <v>4111</v>
      </c>
      <c r="G630" t="s">
        <v>1470</v>
      </c>
      <c r="H630" t="s">
        <v>1486</v>
      </c>
      <c r="I630" t="s">
        <v>1637</v>
      </c>
      <c r="J630" t="s">
        <v>3607</v>
      </c>
      <c r="K630" t="s">
        <v>2108</v>
      </c>
      <c r="L630" t="s">
        <v>1472</v>
      </c>
      <c r="M630" t="s">
        <v>1473</v>
      </c>
      <c r="N630" t="s">
        <v>1476</v>
      </c>
      <c r="O630" t="s">
        <v>1477</v>
      </c>
      <c r="P630" t="s">
        <v>2216</v>
      </c>
      <c r="S630" t="s">
        <v>3004</v>
      </c>
      <c r="T630" t="s">
        <v>3004</v>
      </c>
      <c r="U630" t="s">
        <v>3607</v>
      </c>
      <c r="V630" t="s">
        <v>1637</v>
      </c>
      <c r="W630" t="s">
        <v>3716</v>
      </c>
      <c r="X630" t="s">
        <v>3772</v>
      </c>
      <c r="Y630" t="s">
        <v>3781</v>
      </c>
      <c r="Z630" t="s">
        <v>3917</v>
      </c>
      <c r="AA630" t="s">
        <v>3918</v>
      </c>
      <c r="AB630" t="s">
        <v>3921</v>
      </c>
      <c r="AC630" t="s">
        <v>3607</v>
      </c>
      <c r="AD630" t="s">
        <v>3608</v>
      </c>
    </row>
    <row r="631" spans="1:31" x14ac:dyDescent="0.35">
      <c r="A631" t="str" cm="1">
        <f t="array" ref="A631">_xlfn.IFS(S631=T631, S631,  ISBLANK(S631), T631, ISBLANK(T631), S631)</f>
        <v>f891fc0cdb186388b83bf3651d96192f</v>
      </c>
      <c r="B631" t="s">
        <v>971</v>
      </c>
      <c r="C631" t="str">
        <f>VLOOKUP(H631,'Asset Owners and IT Custodians'!$A$1:$A$148,1,FALSE)</f>
        <v>Emile Scheilen</v>
      </c>
      <c r="D631" t="e">
        <f>VLOOKUP(I631,'Asset Owners and IT Custodians'!$A$1:$A$148,1,FALSE)</f>
        <v>#N/A</v>
      </c>
      <c r="E631"/>
      <c r="G631" t="s">
        <v>1470</v>
      </c>
      <c r="H631" t="s">
        <v>1506</v>
      </c>
      <c r="I631" t="s">
        <v>1662</v>
      </c>
      <c r="J631" t="s">
        <v>3608</v>
      </c>
      <c r="K631" t="s">
        <v>1977</v>
      </c>
      <c r="L631" t="s">
        <v>1472</v>
      </c>
      <c r="M631" t="s">
        <v>1473</v>
      </c>
      <c r="N631" t="s">
        <v>1476</v>
      </c>
      <c r="O631" t="s">
        <v>1477</v>
      </c>
      <c r="P631" t="s">
        <v>2228</v>
      </c>
      <c r="S631" t="s">
        <v>3143</v>
      </c>
      <c r="T631" t="s">
        <v>3143</v>
      </c>
      <c r="U631" t="s">
        <v>3607</v>
      </c>
      <c r="V631" t="s">
        <v>1747</v>
      </c>
      <c r="W631" t="s">
        <v>3696</v>
      </c>
      <c r="X631" t="s">
        <v>3775</v>
      </c>
      <c r="Y631" t="s">
        <v>3781</v>
      </c>
      <c r="Z631" t="s">
        <v>3917</v>
      </c>
      <c r="AA631" t="s">
        <v>3918</v>
      </c>
      <c r="AB631" t="s">
        <v>3934</v>
      </c>
      <c r="AC631" t="s">
        <v>3607</v>
      </c>
      <c r="AD631" t="s">
        <v>3608</v>
      </c>
    </row>
    <row r="632" spans="1:31" x14ac:dyDescent="0.35">
      <c r="A632" t="str" cm="1">
        <f t="array" ref="A632">_xlfn.IFS(S632=T632, S632,  ISBLANK(S632), T632, ISBLANK(T632), S632)</f>
        <v>application-business-1138662</v>
      </c>
      <c r="B632" t="s">
        <v>62</v>
      </c>
      <c r="C632" t="str">
        <f>VLOOKUP(H632,'Asset Owners and IT Custodians'!$A$1:$A$148,1,FALSE)</f>
        <v>Emile Scheilen</v>
      </c>
      <c r="D632" t="e">
        <f>VLOOKUP(I632,'Asset Owners and IT Custodians'!$A$1:$A$148,1,FALSE)</f>
        <v>#N/A</v>
      </c>
      <c r="E632"/>
      <c r="G632" t="s">
        <v>1470</v>
      </c>
      <c r="H632" t="s">
        <v>1506</v>
      </c>
      <c r="I632" t="s">
        <v>1662</v>
      </c>
      <c r="J632" t="s">
        <v>3608</v>
      </c>
      <c r="K632" t="s">
        <v>1830</v>
      </c>
      <c r="L632" t="s">
        <v>1472</v>
      </c>
      <c r="M632" t="s">
        <v>1473</v>
      </c>
      <c r="N632" t="s">
        <v>1476</v>
      </c>
      <c r="O632" t="s">
        <v>1477</v>
      </c>
      <c r="P632" t="s">
        <v>2228</v>
      </c>
      <c r="S632" t="s">
        <v>2301</v>
      </c>
      <c r="T632" t="s">
        <v>2301</v>
      </c>
      <c r="U632" t="s">
        <v>3607</v>
      </c>
      <c r="V632" t="s">
        <v>1747</v>
      </c>
      <c r="W632" t="s">
        <v>3656</v>
      </c>
      <c r="X632" t="s">
        <v>3775</v>
      </c>
      <c r="Y632" t="s">
        <v>3781</v>
      </c>
      <c r="Z632" t="s">
        <v>3917</v>
      </c>
      <c r="AA632" t="s">
        <v>3918</v>
      </c>
      <c r="AB632" t="s">
        <v>3934</v>
      </c>
      <c r="AC632" t="s">
        <v>3608</v>
      </c>
      <c r="AD632" t="s">
        <v>3608</v>
      </c>
    </row>
    <row r="633" spans="1:31" x14ac:dyDescent="0.35">
      <c r="A633" t="str" cm="1">
        <f t="array" ref="A633">_xlfn.IFS(S633=T633, S633,  ISBLANK(S633), T633, ISBLANK(T633), S633)</f>
        <v>application-business-1138672</v>
      </c>
      <c r="B633" t="s">
        <v>279</v>
      </c>
      <c r="C633" t="str">
        <f>VLOOKUP(H633,'Asset Owners and IT Custodians'!$A$1:$A$148,1,FALSE)</f>
        <v>Emile Scheilen</v>
      </c>
      <c r="D633" t="e">
        <f>VLOOKUP(I633,'Asset Owners and IT Custodians'!$A$1:$A$148,1,FALSE)</f>
        <v>#N/A</v>
      </c>
      <c r="E633"/>
      <c r="G633" t="s">
        <v>1470</v>
      </c>
      <c r="H633" t="s">
        <v>1506</v>
      </c>
      <c r="I633" t="s">
        <v>1662</v>
      </c>
      <c r="J633" t="s">
        <v>3608</v>
      </c>
      <c r="K633" t="s">
        <v>1830</v>
      </c>
      <c r="L633" t="s">
        <v>1472</v>
      </c>
      <c r="M633" t="s">
        <v>1473</v>
      </c>
      <c r="N633" t="s">
        <v>1476</v>
      </c>
      <c r="O633" t="s">
        <v>1477</v>
      </c>
      <c r="P633" t="s">
        <v>2228</v>
      </c>
      <c r="S633" t="s">
        <v>2502</v>
      </c>
      <c r="T633" t="s">
        <v>2502</v>
      </c>
      <c r="U633" t="s">
        <v>3607</v>
      </c>
      <c r="V633" t="s">
        <v>1747</v>
      </c>
      <c r="W633" t="s">
        <v>3656</v>
      </c>
      <c r="X633" t="s">
        <v>3775</v>
      </c>
      <c r="Y633" t="s">
        <v>3781</v>
      </c>
      <c r="Z633" t="s">
        <v>3917</v>
      </c>
      <c r="AA633" t="s">
        <v>3918</v>
      </c>
      <c r="AB633" t="s">
        <v>3934</v>
      </c>
      <c r="AC633" t="s">
        <v>3608</v>
      </c>
      <c r="AD633" t="s">
        <v>3608</v>
      </c>
    </row>
    <row r="634" spans="1:31" x14ac:dyDescent="0.35">
      <c r="A634" t="str" cm="1">
        <f t="array" ref="A634">_xlfn.IFS(S634=T634, S634,  ISBLANK(S634), T634, ISBLANK(T634), S634)</f>
        <v>application-business-1258351</v>
      </c>
      <c r="B634" t="s">
        <v>803</v>
      </c>
      <c r="C634" t="str">
        <f>VLOOKUP(H634,'Asset Owners and IT Custodians'!$A$1:$A$148,1,FALSE)</f>
        <v>Steven Frieswijk</v>
      </c>
      <c r="D634" t="str">
        <f>VLOOKUP(I634,'Asset Owners and IT Custodians'!$A$1:$A$148,1,FALSE)</f>
        <v>Liesbeth Berns</v>
      </c>
      <c r="E634"/>
      <c r="F634" t="s">
        <v>4056</v>
      </c>
      <c r="G634" t="s">
        <v>1471</v>
      </c>
      <c r="H634" t="s">
        <v>1514</v>
      </c>
      <c r="I634" t="s">
        <v>1671</v>
      </c>
      <c r="J634" t="s">
        <v>3607</v>
      </c>
      <c r="K634" t="s">
        <v>2014</v>
      </c>
      <c r="L634" t="s">
        <v>1472</v>
      </c>
      <c r="M634" t="s">
        <v>1473</v>
      </c>
      <c r="N634" t="s">
        <v>1476</v>
      </c>
      <c r="O634" t="s">
        <v>1477</v>
      </c>
      <c r="T634" t="s">
        <v>3992</v>
      </c>
      <c r="Z634" t="s">
        <v>3917</v>
      </c>
      <c r="AA634" t="s">
        <v>3918</v>
      </c>
      <c r="AB634" t="s">
        <v>3944</v>
      </c>
      <c r="AC634" t="s">
        <v>3607</v>
      </c>
      <c r="AE634" t="s">
        <v>3962</v>
      </c>
    </row>
    <row r="635" spans="1:31" x14ac:dyDescent="0.35">
      <c r="A635" t="str" cm="1">
        <f t="array" ref="A635">_xlfn.IFS(S635=T635, S635,  ISBLANK(S635), T635, ISBLANK(T635), S635)</f>
        <v>application-business-961896</v>
      </c>
      <c r="B635" t="s">
        <v>149</v>
      </c>
      <c r="C635" t="e">
        <f>VLOOKUP(H635,'Asset Owners and IT Custodians'!$A$1:$A$148,1,FALSE)</f>
        <v>#N/A</v>
      </c>
      <c r="D635" t="e">
        <f>VLOOKUP(I635,'Asset Owners and IT Custodians'!$A$1:$A$148,1,FALSE)</f>
        <v>#N/A</v>
      </c>
      <c r="E635"/>
      <c r="F635" t="s">
        <v>4019</v>
      </c>
      <c r="G635" t="s">
        <v>1469</v>
      </c>
      <c r="H635" t="s">
        <v>1494</v>
      </c>
      <c r="I635" t="s">
        <v>1649</v>
      </c>
      <c r="K635" t="s">
        <v>1886</v>
      </c>
      <c r="L635" t="s">
        <v>1472</v>
      </c>
      <c r="M635" t="s">
        <v>1473</v>
      </c>
      <c r="N635" t="s">
        <v>1476</v>
      </c>
      <c r="O635" t="s">
        <v>1477</v>
      </c>
      <c r="P635" t="s">
        <v>2220</v>
      </c>
      <c r="S635" t="s">
        <v>2383</v>
      </c>
    </row>
    <row r="636" spans="1:31" x14ac:dyDescent="0.35">
      <c r="A636" t="str" cm="1">
        <f t="array" ref="A636">_xlfn.IFS(S636=T636, S636,  ISBLANK(S636), T636, ISBLANK(T636), S636)</f>
        <v>9361688adb76b7449b58f9231d96191c</v>
      </c>
      <c r="B636" t="s">
        <v>813</v>
      </c>
      <c r="C636" t="str">
        <f>VLOOKUP(H636,'Asset Owners and IT Custodians'!$A$1:$A$148,1,FALSE)</f>
        <v>Paul Schaper</v>
      </c>
      <c r="D636" t="str">
        <f>VLOOKUP(I636,'Asset Owners and IT Custodians'!$A$1:$A$148,1,FALSE)</f>
        <v>Paul Schaper</v>
      </c>
      <c r="E636" s="3" t="s">
        <v>3865</v>
      </c>
      <c r="F636" t="s">
        <v>4111</v>
      </c>
      <c r="G636" t="s">
        <v>1470</v>
      </c>
      <c r="H636" t="s">
        <v>1499</v>
      </c>
      <c r="I636" t="s">
        <v>1499</v>
      </c>
      <c r="J636" t="s">
        <v>3607</v>
      </c>
      <c r="K636" t="s">
        <v>2105</v>
      </c>
      <c r="L636" t="s">
        <v>1472</v>
      </c>
      <c r="M636" t="s">
        <v>1473</v>
      </c>
      <c r="N636" t="s">
        <v>1476</v>
      </c>
      <c r="O636" t="s">
        <v>1477</v>
      </c>
      <c r="P636" t="s">
        <v>2225</v>
      </c>
      <c r="S636" t="s">
        <v>2993</v>
      </c>
      <c r="T636" t="s">
        <v>2993</v>
      </c>
      <c r="U636" t="s">
        <v>3607</v>
      </c>
      <c r="V636" t="s">
        <v>3615</v>
      </c>
      <c r="W636" t="s">
        <v>3679</v>
      </c>
      <c r="Z636" t="s">
        <v>3917</v>
      </c>
      <c r="AA636" t="s">
        <v>3919</v>
      </c>
      <c r="AB636" t="s">
        <v>3942</v>
      </c>
    </row>
    <row r="637" spans="1:31" x14ac:dyDescent="0.35">
      <c r="A637" t="str" cm="1">
        <f t="array" ref="A637">_xlfn.IFS(S637=T637, S637,  ISBLANK(S637), T637, ISBLANK(T637), S637)</f>
        <v>application-support-1684575</v>
      </c>
      <c r="B637" t="s">
        <v>752</v>
      </c>
      <c r="C637" t="e">
        <f>VLOOKUP(H637,'Asset Owners and IT Custodians'!$A$1:$A$148,1,FALSE)</f>
        <v>#N/A</v>
      </c>
      <c r="D637" t="e">
        <f>VLOOKUP(I637,'Asset Owners and IT Custodians'!$A$1:$A$148,1,FALSE)</f>
        <v>#N/A</v>
      </c>
      <c r="E637"/>
      <c r="G637" t="s">
        <v>1469</v>
      </c>
      <c r="H637" t="s">
        <v>1485</v>
      </c>
      <c r="I637" t="s">
        <v>1651</v>
      </c>
      <c r="K637" t="s">
        <v>1817</v>
      </c>
      <c r="L637" t="s">
        <v>1472</v>
      </c>
      <c r="M637" t="s">
        <v>1473</v>
      </c>
      <c r="N637" t="s">
        <v>1476</v>
      </c>
      <c r="O637" t="s">
        <v>1477</v>
      </c>
      <c r="P637" t="s">
        <v>2222</v>
      </c>
      <c r="S637" t="s">
        <v>2937</v>
      </c>
    </row>
    <row r="638" spans="1:31" x14ac:dyDescent="0.35">
      <c r="A638" t="str" cm="1">
        <f t="array" ref="A638">_xlfn.IFS(S638=T638, S638,  ISBLANK(S638), T638, ISBLANK(T638), S638)</f>
        <v>application-business-1332788</v>
      </c>
      <c r="B638" t="s">
        <v>491</v>
      </c>
      <c r="C638" t="str">
        <f>VLOOKUP(H638,'Asset Owners and IT Custodians'!$A$1:$A$148,1,FALSE)</f>
        <v>Rik-Jan van Bree</v>
      </c>
      <c r="D638" t="e">
        <f>VLOOKUP(I638,'Asset Owners and IT Custodians'!$A$1:$A$148,1,FALSE)</f>
        <v>#N/A</v>
      </c>
      <c r="E638"/>
      <c r="G638" t="s">
        <v>1470</v>
      </c>
      <c r="H638" t="s">
        <v>1503</v>
      </c>
      <c r="I638" t="s">
        <v>1659</v>
      </c>
      <c r="J638" t="s">
        <v>3607</v>
      </c>
      <c r="K638" t="s">
        <v>2017</v>
      </c>
      <c r="L638" t="s">
        <v>1472</v>
      </c>
      <c r="M638" t="s">
        <v>1473</v>
      </c>
      <c r="N638" t="s">
        <v>1476</v>
      </c>
      <c r="O638" t="s">
        <v>1477</v>
      </c>
      <c r="P638" t="s">
        <v>2226</v>
      </c>
      <c r="S638" t="s">
        <v>2696</v>
      </c>
      <c r="T638" t="s">
        <v>2696</v>
      </c>
      <c r="U638" t="s">
        <v>3607</v>
      </c>
      <c r="V638" t="s">
        <v>3615</v>
      </c>
      <c r="W638" t="s">
        <v>3655</v>
      </c>
      <c r="Z638" t="s">
        <v>3917</v>
      </c>
      <c r="AA638" t="s">
        <v>3918</v>
      </c>
      <c r="AB638" t="s">
        <v>3933</v>
      </c>
      <c r="AC638" t="s">
        <v>3607</v>
      </c>
      <c r="AD638" t="s">
        <v>3607</v>
      </c>
    </row>
    <row r="639" spans="1:31" x14ac:dyDescent="0.35">
      <c r="A639" t="str" cm="1">
        <f t="array" ref="A639">_xlfn.IFS(S639=T639, S639,  ISBLANK(S639), T639, ISBLANK(T639), S639)</f>
        <v>application-business-1147507</v>
      </c>
      <c r="B639" t="s">
        <v>903</v>
      </c>
      <c r="C639" t="str">
        <f>VLOOKUP(H639,'Asset Owners and IT Custodians'!$A$1:$A$148,1,FALSE)</f>
        <v>Rik-Jan van Bree</v>
      </c>
      <c r="D639" t="str">
        <f>VLOOKUP(I639,'Asset Owners and IT Custodians'!$A$1:$A$148,1,FALSE)</f>
        <v>Maarten van Gessel</v>
      </c>
      <c r="E639"/>
      <c r="F639" t="s">
        <v>4111</v>
      </c>
      <c r="G639" t="s">
        <v>1470</v>
      </c>
      <c r="H639" t="s">
        <v>1503</v>
      </c>
      <c r="I639" t="s">
        <v>1681</v>
      </c>
      <c r="J639" t="s">
        <v>3607</v>
      </c>
      <c r="K639" t="s">
        <v>1851</v>
      </c>
      <c r="L639" t="s">
        <v>1472</v>
      </c>
      <c r="M639" t="s">
        <v>1473</v>
      </c>
      <c r="N639" t="s">
        <v>1476</v>
      </c>
      <c r="O639" t="s">
        <v>1477</v>
      </c>
      <c r="P639" t="s">
        <v>2226</v>
      </c>
      <c r="S639" t="s">
        <v>3078</v>
      </c>
      <c r="T639" t="s">
        <v>3078</v>
      </c>
      <c r="U639" t="s">
        <v>3607</v>
      </c>
      <c r="V639" t="s">
        <v>3615</v>
      </c>
      <c r="W639" t="s">
        <v>3655</v>
      </c>
      <c r="Z639" t="s">
        <v>3917</v>
      </c>
      <c r="AA639" t="s">
        <v>3918</v>
      </c>
      <c r="AB639" t="s">
        <v>3933</v>
      </c>
      <c r="AC639" t="s">
        <v>3607</v>
      </c>
      <c r="AD639" t="s">
        <v>3607</v>
      </c>
    </row>
    <row r="640" spans="1:31" x14ac:dyDescent="0.35">
      <c r="A640" t="str" cm="1">
        <f t="array" ref="A640">_xlfn.IFS(S640=T640, S640,  ISBLANK(S640), T640, ISBLANK(T640), S640)</f>
        <v>application-business-1697997</v>
      </c>
      <c r="B640" t="s">
        <v>1172</v>
      </c>
      <c r="C640" t="str">
        <f>VLOOKUP(H640,'Asset Owners and IT Custodians'!$A$1:$A$148,1,FALSE)</f>
        <v>Jan Reuterink</v>
      </c>
      <c r="D640" t="e">
        <f>VLOOKUP(I640,'Asset Owners and IT Custodians'!$A$1:$A$148,1,FALSE)</f>
        <v>#N/A</v>
      </c>
      <c r="E640"/>
      <c r="G640" t="s">
        <v>1470</v>
      </c>
      <c r="H640" t="s">
        <v>1497</v>
      </c>
      <c r="I640" t="s">
        <v>1712</v>
      </c>
      <c r="J640" t="s">
        <v>3607</v>
      </c>
      <c r="K640" t="s">
        <v>1990</v>
      </c>
      <c r="L640" t="s">
        <v>1472</v>
      </c>
      <c r="M640" t="s">
        <v>1473</v>
      </c>
      <c r="N640" t="s">
        <v>1476</v>
      </c>
      <c r="O640" t="s">
        <v>1477</v>
      </c>
      <c r="P640" t="s">
        <v>2224</v>
      </c>
      <c r="S640" t="s">
        <v>3330</v>
      </c>
      <c r="T640" t="s">
        <v>3330</v>
      </c>
      <c r="U640" t="s">
        <v>3607</v>
      </c>
      <c r="Z640" t="s">
        <v>3917</v>
      </c>
      <c r="AA640" t="s">
        <v>3918</v>
      </c>
      <c r="AB640" t="s">
        <v>3938</v>
      </c>
      <c r="AC640" t="s">
        <v>3607</v>
      </c>
      <c r="AD640" t="s">
        <v>3609</v>
      </c>
    </row>
    <row r="641" spans="1:31" x14ac:dyDescent="0.35">
      <c r="A641" t="str" cm="1">
        <f t="array" ref="A641">_xlfn.IFS(S641=T641, S641,  ISBLANK(S641), T641, ISBLANK(T641), S641)</f>
        <v>application-business-1338522</v>
      </c>
      <c r="B641" t="s">
        <v>412</v>
      </c>
      <c r="C641" t="str">
        <f>VLOOKUP(H641,'Asset Owners and IT Custodians'!$A$1:$A$148,1,FALSE)</f>
        <v>Jos Klompe</v>
      </c>
      <c r="D641" t="str">
        <f>VLOOKUP(I641,'Asset Owners and IT Custodians'!$A$1:$A$148,1,FALSE)</f>
        <v>Dave van der Sluis</v>
      </c>
      <c r="E641"/>
      <c r="G641" t="s">
        <v>1470</v>
      </c>
      <c r="H641" t="s">
        <v>1511</v>
      </c>
      <c r="I641" t="s">
        <v>1742</v>
      </c>
      <c r="J641" t="s">
        <v>3607</v>
      </c>
      <c r="K641" t="s">
        <v>1834</v>
      </c>
      <c r="L641" t="s">
        <v>1472</v>
      </c>
      <c r="M641" t="s">
        <v>1473</v>
      </c>
      <c r="N641" t="s">
        <v>1476</v>
      </c>
      <c r="O641" t="s">
        <v>1477</v>
      </c>
      <c r="P641" t="s">
        <v>2246</v>
      </c>
      <c r="S641" t="s">
        <v>2623</v>
      </c>
      <c r="T641" t="s">
        <v>2623</v>
      </c>
      <c r="U641" t="s">
        <v>3607</v>
      </c>
      <c r="Z641" t="s">
        <v>3917</v>
      </c>
      <c r="AA641" t="s">
        <v>3919</v>
      </c>
      <c r="AB641" t="s">
        <v>3928</v>
      </c>
    </row>
    <row r="642" spans="1:31" x14ac:dyDescent="0.35">
      <c r="A642" cm="1">
        <f t="array" ref="A642">_xlfn.IFS(S642=T642, S642,  ISBLANK(S642), T642, ISBLANK(T642), S642)</f>
        <v>0</v>
      </c>
      <c r="B642" t="s">
        <v>454</v>
      </c>
      <c r="C642" t="str">
        <f>VLOOKUP(H642,'Asset Owners and IT Custodians'!$A$1:$A$148,1,FALSE)</f>
        <v>Emile Scheilen</v>
      </c>
      <c r="D642" t="str">
        <f>VLOOKUP(I642,'Asset Owners and IT Custodians'!$A$1:$A$148,1,FALSE)</f>
        <v>Adine Wempe - Kalff</v>
      </c>
      <c r="E642" s="3" t="s">
        <v>3835</v>
      </c>
      <c r="F642" t="s">
        <v>4027</v>
      </c>
      <c r="G642" t="s">
        <v>1471</v>
      </c>
      <c r="H642" t="s">
        <v>1506</v>
      </c>
      <c r="I642" t="s">
        <v>1747</v>
      </c>
      <c r="J642" t="s">
        <v>3608</v>
      </c>
      <c r="K642" t="s">
        <v>1883</v>
      </c>
      <c r="L642" t="s">
        <v>1472</v>
      </c>
      <c r="M642" t="s">
        <v>1473</v>
      </c>
      <c r="N642" t="s">
        <v>1476</v>
      </c>
      <c r="O642" t="s">
        <v>1477</v>
      </c>
      <c r="U642" t="s">
        <v>3607</v>
      </c>
      <c r="V642" t="s">
        <v>1747</v>
      </c>
      <c r="W642" t="s">
        <v>3668</v>
      </c>
      <c r="X642" t="s">
        <v>3775</v>
      </c>
      <c r="Y642" t="s">
        <v>3781</v>
      </c>
      <c r="Z642" t="s">
        <v>3917</v>
      </c>
      <c r="AA642" t="s">
        <v>3918</v>
      </c>
      <c r="AB642" t="s">
        <v>3934</v>
      </c>
      <c r="AC642" t="s">
        <v>3608</v>
      </c>
      <c r="AD642" t="s">
        <v>3608</v>
      </c>
    </row>
    <row r="643" spans="1:31" x14ac:dyDescent="0.35">
      <c r="A643" t="str" cm="1">
        <f t="array" ref="A643">_xlfn.IFS(S643=T643, S643,  ISBLANK(S643), T643, ISBLANK(T643), S643)</f>
        <v>application-business-39619</v>
      </c>
      <c r="B643" t="s">
        <v>393</v>
      </c>
      <c r="C643" t="str">
        <f>VLOOKUP(H643,'Asset Owners and IT Custodians'!$A$1:$A$148,1,FALSE)</f>
        <v>Tine Puttenaers</v>
      </c>
      <c r="D643" t="e">
        <f>VLOOKUP(I643,'Asset Owners and IT Custodians'!$A$1:$A$148,1,FALSE)</f>
        <v>#N/A</v>
      </c>
      <c r="E643"/>
      <c r="G643" t="s">
        <v>1469</v>
      </c>
      <c r="H643" t="s">
        <v>1531</v>
      </c>
      <c r="I643" t="s">
        <v>1690</v>
      </c>
      <c r="K643" t="s">
        <v>1954</v>
      </c>
      <c r="L643" t="s">
        <v>1472</v>
      </c>
      <c r="M643" t="s">
        <v>1473</v>
      </c>
      <c r="N643" t="s">
        <v>1476</v>
      </c>
      <c r="O643" t="s">
        <v>1477</v>
      </c>
      <c r="P643" t="s">
        <v>2237</v>
      </c>
      <c r="S643" t="s">
        <v>2605</v>
      </c>
    </row>
    <row r="644" spans="1:31" ht="43.5" x14ac:dyDescent="0.35">
      <c r="A644" t="str" cm="1">
        <f t="array" ref="A644">_xlfn.IFS(S644=T644, S644,  ISBLANK(S644), T644, ISBLANK(T644), S644)</f>
        <v>application-business-868220</v>
      </c>
      <c r="B644" t="s">
        <v>1341</v>
      </c>
      <c r="C644" t="str">
        <f>VLOOKUP(H644,'Asset Owners and IT Custodians'!$A$1:$A$148,1,FALSE)</f>
        <v>Rein Heddema</v>
      </c>
      <c r="D644" t="str">
        <f>VLOOKUP(I644,'Asset Owners and IT Custodians'!$A$1:$A$148,1,FALSE)</f>
        <v>Ed Spitteler</v>
      </c>
      <c r="E644" s="3" t="s">
        <v>3907</v>
      </c>
      <c r="F644" t="s">
        <v>4111</v>
      </c>
      <c r="G644" t="s">
        <v>1470</v>
      </c>
      <c r="H644" t="s">
        <v>1486</v>
      </c>
      <c r="I644" t="s">
        <v>1637</v>
      </c>
      <c r="J644" t="s">
        <v>3607</v>
      </c>
      <c r="K644" t="s">
        <v>1807</v>
      </c>
      <c r="L644" t="s">
        <v>1472</v>
      </c>
      <c r="M644" t="s">
        <v>1473</v>
      </c>
      <c r="N644" t="s">
        <v>1476</v>
      </c>
      <c r="O644" t="s">
        <v>1477</v>
      </c>
      <c r="P644" t="s">
        <v>2216</v>
      </c>
      <c r="S644" t="s">
        <v>3487</v>
      </c>
      <c r="T644" t="s">
        <v>3487</v>
      </c>
      <c r="U644" t="s">
        <v>3607</v>
      </c>
      <c r="V644" t="s">
        <v>1637</v>
      </c>
      <c r="W644" t="s">
        <v>3763</v>
      </c>
      <c r="Z644" t="s">
        <v>3917</v>
      </c>
      <c r="AA644" t="s">
        <v>3919</v>
      </c>
      <c r="AB644" t="s">
        <v>3921</v>
      </c>
    </row>
    <row r="645" spans="1:31" x14ac:dyDescent="0.35">
      <c r="A645" t="str" cm="1">
        <f t="array" ref="A645">_xlfn.IFS(S645=T645, S645,  ISBLANK(S645), T645, ISBLANK(T645), S645)</f>
        <v>application-business-1258345</v>
      </c>
      <c r="B645" t="s">
        <v>487</v>
      </c>
      <c r="C645" t="str">
        <f>VLOOKUP(H645,'Asset Owners and IT Custodians'!$A$1:$A$148,1,FALSE)</f>
        <v>Steven Frieswijk</v>
      </c>
      <c r="D645" t="str">
        <f>VLOOKUP(I645,'Asset Owners and IT Custodians'!$A$1:$A$148,1,FALSE)</f>
        <v>Liesbeth Berns</v>
      </c>
      <c r="E645"/>
      <c r="F645" t="s">
        <v>4056</v>
      </c>
      <c r="G645" t="s">
        <v>1471</v>
      </c>
      <c r="H645" t="s">
        <v>1514</v>
      </c>
      <c r="I645" t="s">
        <v>1671</v>
      </c>
      <c r="J645" t="s">
        <v>3607</v>
      </c>
      <c r="K645" t="s">
        <v>2014</v>
      </c>
      <c r="L645" t="s">
        <v>1472</v>
      </c>
      <c r="M645" t="s">
        <v>1473</v>
      </c>
      <c r="N645" t="s">
        <v>1476</v>
      </c>
      <c r="O645" t="s">
        <v>1477</v>
      </c>
      <c r="T645" t="s">
        <v>3979</v>
      </c>
      <c r="Z645" t="s">
        <v>3917</v>
      </c>
      <c r="AA645" t="s">
        <v>3918</v>
      </c>
      <c r="AB645" t="s">
        <v>3944</v>
      </c>
      <c r="AC645" t="s">
        <v>3607</v>
      </c>
      <c r="AE645" t="s">
        <v>3962</v>
      </c>
    </row>
    <row r="646" spans="1:31" x14ac:dyDescent="0.35">
      <c r="A646" t="str" cm="1">
        <f t="array" ref="A646">_xlfn.IFS(S646=T646, S646,  ISBLANK(S646), T646, ISBLANK(T646), S646)</f>
        <v>49cd5cb5db18bf04286838dffe9619bb</v>
      </c>
      <c r="B646" t="s">
        <v>193</v>
      </c>
      <c r="C646" t="e">
        <f>VLOOKUP(H646,'Asset Owners and IT Custodians'!$A$1:$A$148,1,FALSE)</f>
        <v>#N/A</v>
      </c>
      <c r="D646" t="str">
        <f>VLOOKUP(I646,'Asset Owners and IT Custodians'!$A$1:$A$148,1,FALSE)</f>
        <v>ESEN SAYGIVAR</v>
      </c>
      <c r="E646"/>
      <c r="F646" t="s">
        <v>4050</v>
      </c>
      <c r="G646" t="s">
        <v>1471</v>
      </c>
      <c r="H646" s="7" t="s">
        <v>4066</v>
      </c>
      <c r="I646" s="7" t="s">
        <v>1547</v>
      </c>
      <c r="J646" t="s">
        <v>3607</v>
      </c>
      <c r="K646" s="7" t="s">
        <v>4067</v>
      </c>
      <c r="L646" t="s">
        <v>1472</v>
      </c>
      <c r="M646" t="s">
        <v>1473</v>
      </c>
      <c r="N646" t="s">
        <v>1476</v>
      </c>
      <c r="O646" t="s">
        <v>1477</v>
      </c>
      <c r="T646" t="s">
        <v>3970</v>
      </c>
      <c r="Z646" t="s">
        <v>3917</v>
      </c>
      <c r="AA646" t="s">
        <v>3919</v>
      </c>
      <c r="AB646" t="s">
        <v>3947</v>
      </c>
    </row>
    <row r="647" spans="1:31" x14ac:dyDescent="0.35">
      <c r="A647" t="str" cm="1">
        <f t="array" ref="A647">_xlfn.IFS(S647=T647, S647,  ISBLANK(S647), T647, ISBLANK(T647), S647)</f>
        <v>5dc1056ddbc56b0091ab3b4ffe9619ef</v>
      </c>
      <c r="B647" t="s">
        <v>972</v>
      </c>
      <c r="C647" t="e">
        <f>VLOOKUP(H647,'Asset Owners and IT Custodians'!$A$1:$A$148,1,FALSE)</f>
        <v>#N/A</v>
      </c>
      <c r="D647" t="e">
        <f>VLOOKUP(I647,'Asset Owners and IT Custodians'!$A$1:$A$148,1,FALSE)</f>
        <v>#N/A</v>
      </c>
      <c r="E647"/>
      <c r="G647" t="s">
        <v>1469</v>
      </c>
      <c r="H647" t="s">
        <v>1548</v>
      </c>
      <c r="I647" t="s">
        <v>1704</v>
      </c>
      <c r="K647" t="s">
        <v>1892</v>
      </c>
      <c r="L647" t="s">
        <v>1472</v>
      </c>
      <c r="M647" t="s">
        <v>1473</v>
      </c>
      <c r="N647" t="s">
        <v>1476</v>
      </c>
      <c r="O647" t="s">
        <v>1477</v>
      </c>
      <c r="S647" t="s">
        <v>3144</v>
      </c>
    </row>
    <row r="648" spans="1:31" x14ac:dyDescent="0.35">
      <c r="A648" t="str" cm="1">
        <f t="array" ref="A648">_xlfn.IFS(S648=T648, S648,  ISBLANK(S648), T648, ISBLANK(T648), S648)</f>
        <v>application-business-1600633</v>
      </c>
      <c r="B648" t="s">
        <v>1091</v>
      </c>
      <c r="C648" t="str">
        <f>VLOOKUP(H648,'Asset Owners and IT Custodians'!$A$1:$A$148,1,FALSE)</f>
        <v>Rik-Jan van Bree</v>
      </c>
      <c r="D648" t="str">
        <f>VLOOKUP(I648,'Asset Owners and IT Custodians'!$A$1:$A$148,1,FALSE)</f>
        <v>Jan Willem Heurter</v>
      </c>
      <c r="E648"/>
      <c r="F648" t="s">
        <v>4056</v>
      </c>
      <c r="G648" t="s">
        <v>1471</v>
      </c>
      <c r="H648" t="s">
        <v>1503</v>
      </c>
      <c r="I648" t="s">
        <v>1782</v>
      </c>
      <c r="J648" t="s">
        <v>3608</v>
      </c>
      <c r="K648" t="s">
        <v>1967</v>
      </c>
      <c r="L648" t="s">
        <v>1472</v>
      </c>
      <c r="M648" t="s">
        <v>1473</v>
      </c>
      <c r="N648" t="s">
        <v>1476</v>
      </c>
      <c r="O648" t="s">
        <v>1477</v>
      </c>
      <c r="T648" t="s">
        <v>4003</v>
      </c>
      <c r="U648" t="s">
        <v>3607</v>
      </c>
      <c r="V648" t="s">
        <v>3615</v>
      </c>
      <c r="W648" t="s">
        <v>1782</v>
      </c>
      <c r="X648" t="s">
        <v>3779</v>
      </c>
      <c r="Y648" t="s">
        <v>3781</v>
      </c>
      <c r="Z648" t="s">
        <v>3917</v>
      </c>
      <c r="AA648" t="s">
        <v>3918</v>
      </c>
      <c r="AB648" t="s">
        <v>3933</v>
      </c>
      <c r="AC648" t="s">
        <v>3607</v>
      </c>
      <c r="AD648" t="s">
        <v>3607</v>
      </c>
    </row>
    <row r="649" spans="1:31" x14ac:dyDescent="0.35">
      <c r="A649" t="str" cm="1">
        <f t="array" ref="A649">_xlfn.IFS(S649=T649, S649,  ISBLANK(S649), T649, ISBLANK(T649), S649)</f>
        <v>0501020edb288b00eb6370600f961991</v>
      </c>
      <c r="B649" t="s">
        <v>1398</v>
      </c>
      <c r="C649" t="str">
        <f>VLOOKUP(H649,'Asset Owners and IT Custodians'!$A$1:$A$148,1,FALSE)</f>
        <v>Guido Smit</v>
      </c>
      <c r="D649" t="str">
        <f>VLOOKUP(I649,'Asset Owners and IT Custodians'!$A$1:$A$148,1,FALSE)</f>
        <v>Jeroen Losekoot</v>
      </c>
      <c r="E649"/>
      <c r="F649" t="s">
        <v>4111</v>
      </c>
      <c r="G649" t="s">
        <v>1470</v>
      </c>
      <c r="H649" t="s">
        <v>1489</v>
      </c>
      <c r="I649" t="s">
        <v>1645</v>
      </c>
      <c r="J649" t="s">
        <v>3607</v>
      </c>
      <c r="K649" t="s">
        <v>1862</v>
      </c>
      <c r="L649" t="s">
        <v>1472</v>
      </c>
      <c r="M649" t="s">
        <v>1473</v>
      </c>
      <c r="N649" t="s">
        <v>1476</v>
      </c>
      <c r="O649" t="s">
        <v>1477</v>
      </c>
      <c r="P649" t="s">
        <v>2218</v>
      </c>
      <c r="S649" t="s">
        <v>3539</v>
      </c>
      <c r="T649" t="s">
        <v>3539</v>
      </c>
      <c r="V649" t="s">
        <v>1645</v>
      </c>
      <c r="W649" t="s">
        <v>3654</v>
      </c>
      <c r="Z649" t="s">
        <v>3917</v>
      </c>
      <c r="AA649" t="s">
        <v>3918</v>
      </c>
      <c r="AB649" t="s">
        <v>3926</v>
      </c>
      <c r="AC649" t="s">
        <v>3607</v>
      </c>
    </row>
    <row r="650" spans="1:31" x14ac:dyDescent="0.35">
      <c r="A650" t="str" cm="1">
        <f t="array" ref="A650">_xlfn.IFS(S650=T650, S650,  ISBLANK(S650), T650, ISBLANK(T650), S650)</f>
        <v>f5c7bf081b9cf05032114262b24bcbe6</v>
      </c>
      <c r="B650" t="s">
        <v>1056</v>
      </c>
      <c r="C650" t="e">
        <f>VLOOKUP(H650,'Asset Owners and IT Custodians'!$A$1:$A$148,1,FALSE)</f>
        <v>#N/A</v>
      </c>
      <c r="D650" t="e">
        <f>VLOOKUP(I650,'Asset Owners and IT Custodians'!$A$1:$A$148,1,FALSE)</f>
        <v>#N/A</v>
      </c>
      <c r="E650"/>
      <c r="F650" t="s">
        <v>4019</v>
      </c>
      <c r="G650" t="s">
        <v>1469</v>
      </c>
      <c r="H650" t="s">
        <v>1519</v>
      </c>
      <c r="I650" t="s">
        <v>1676</v>
      </c>
      <c r="K650" t="s">
        <v>1945</v>
      </c>
      <c r="L650" t="s">
        <v>1472</v>
      </c>
      <c r="M650" t="s">
        <v>1473</v>
      </c>
      <c r="N650" t="s">
        <v>1476</v>
      </c>
      <c r="O650" t="s">
        <v>1477</v>
      </c>
      <c r="P650" t="s">
        <v>2233</v>
      </c>
      <c r="S650" t="s">
        <v>3223</v>
      </c>
    </row>
    <row r="651" spans="1:31" x14ac:dyDescent="0.35">
      <c r="A651" t="str" cm="1">
        <f t="array" ref="A651">_xlfn.IFS(S651=T651, S651,  ISBLANK(S651), T651, ISBLANK(T651), S651)</f>
        <v>application-support-1177685</v>
      </c>
      <c r="B651" t="s">
        <v>49</v>
      </c>
      <c r="C651" t="str">
        <f>VLOOKUP(H651,'Asset Owners and IT Custodians'!$A$1:$A$148,1,FALSE)</f>
        <v>Jan Reuterink</v>
      </c>
      <c r="D651" t="e">
        <f>VLOOKUP(I651,'Asset Owners and IT Custodians'!$A$1:$A$148,1,FALSE)</f>
        <v>#N/A</v>
      </c>
      <c r="E651"/>
      <c r="G651" t="s">
        <v>1469</v>
      </c>
      <c r="H651" t="s">
        <v>1497</v>
      </c>
      <c r="I651" t="s">
        <v>1653</v>
      </c>
      <c r="K651" t="s">
        <v>1819</v>
      </c>
      <c r="L651" t="s">
        <v>1472</v>
      </c>
      <c r="M651" t="s">
        <v>1473</v>
      </c>
      <c r="N651" t="s">
        <v>1476</v>
      </c>
      <c r="O651" t="s">
        <v>1477</v>
      </c>
      <c r="P651" t="s">
        <v>2224</v>
      </c>
      <c r="S651" t="s">
        <v>2289</v>
      </c>
    </row>
    <row r="652" spans="1:31" x14ac:dyDescent="0.35">
      <c r="A652" t="str" cm="1">
        <f t="array" ref="A652">_xlfn.IFS(S652=T652, S652,  ISBLANK(S652), T652, ISBLANK(T652), S652)</f>
        <v>application-business-1145573</v>
      </c>
      <c r="B652" t="s">
        <v>926</v>
      </c>
      <c r="C652" t="str">
        <f>VLOOKUP(H652,'Asset Owners and IT Custodians'!$A$1:$A$148,1,FALSE)</f>
        <v>Guido Smit</v>
      </c>
      <c r="D652" t="str">
        <f>VLOOKUP(I652,'Asset Owners and IT Custodians'!$A$1:$A$148,1,FALSE)</f>
        <v>Jeroen Losekoot</v>
      </c>
      <c r="E652"/>
      <c r="F652" t="s">
        <v>4111</v>
      </c>
      <c r="G652" t="s">
        <v>1470</v>
      </c>
      <c r="H652" t="s">
        <v>1489</v>
      </c>
      <c r="I652" t="s">
        <v>1645</v>
      </c>
      <c r="J652" t="s">
        <v>3607</v>
      </c>
      <c r="K652" t="s">
        <v>2020</v>
      </c>
      <c r="L652" t="s">
        <v>1472</v>
      </c>
      <c r="M652" t="s">
        <v>1473</v>
      </c>
      <c r="N652" t="s">
        <v>1476</v>
      </c>
      <c r="O652" t="s">
        <v>1477</v>
      </c>
      <c r="P652" t="s">
        <v>2218</v>
      </c>
      <c r="S652" t="s">
        <v>3101</v>
      </c>
      <c r="T652" t="s">
        <v>3101</v>
      </c>
      <c r="V652" t="s">
        <v>1645</v>
      </c>
      <c r="W652" t="s">
        <v>3654</v>
      </c>
      <c r="Z652" t="s">
        <v>3917</v>
      </c>
      <c r="AA652" t="s">
        <v>3918</v>
      </c>
      <c r="AB652" t="s">
        <v>3926</v>
      </c>
      <c r="AC652" t="s">
        <v>3607</v>
      </c>
    </row>
    <row r="653" spans="1:31" x14ac:dyDescent="0.35">
      <c r="A653" t="str" cm="1">
        <f t="array" ref="A653">_xlfn.IFS(S653=T653, S653,  ISBLANK(S653), T653, ISBLANK(T653), S653)</f>
        <v>application-business-1456469</v>
      </c>
      <c r="B653" t="s">
        <v>1332</v>
      </c>
      <c r="C653" t="str">
        <f>VLOOKUP(H653,'Asset Owners and IT Custodians'!$A$1:$A$148,1,FALSE)</f>
        <v>Guido Smit</v>
      </c>
      <c r="D653" t="str">
        <f>VLOOKUP(I653,'Asset Owners and IT Custodians'!$A$1:$A$148,1,FALSE)</f>
        <v>Jeroen Losekoot</v>
      </c>
      <c r="E653"/>
      <c r="F653" t="s">
        <v>4111</v>
      </c>
      <c r="G653" t="s">
        <v>1470</v>
      </c>
      <c r="H653" t="s">
        <v>1489</v>
      </c>
      <c r="I653" t="s">
        <v>1645</v>
      </c>
      <c r="J653" t="s">
        <v>3607</v>
      </c>
      <c r="K653" t="s">
        <v>2020</v>
      </c>
      <c r="L653" t="s">
        <v>1472</v>
      </c>
      <c r="M653" t="s">
        <v>1473</v>
      </c>
      <c r="N653" t="s">
        <v>1476</v>
      </c>
      <c r="O653" t="s">
        <v>1477</v>
      </c>
      <c r="P653" t="s">
        <v>2218</v>
      </c>
      <c r="S653" t="s">
        <v>3479</v>
      </c>
      <c r="T653" t="s">
        <v>3479</v>
      </c>
      <c r="V653" t="s">
        <v>1645</v>
      </c>
      <c r="W653" t="s">
        <v>3654</v>
      </c>
      <c r="Z653" t="s">
        <v>3917</v>
      </c>
      <c r="AA653" t="s">
        <v>3918</v>
      </c>
      <c r="AB653" t="s">
        <v>3926</v>
      </c>
      <c r="AC653" t="s">
        <v>3607</v>
      </c>
    </row>
    <row r="654" spans="1:31" x14ac:dyDescent="0.35">
      <c r="A654" t="str" cm="1">
        <f t="array" ref="A654">_xlfn.IFS(S654=T654, S654,  ISBLANK(S654), T654, ISBLANK(T654), S654)</f>
        <v>application-business-1022566</v>
      </c>
      <c r="B654" t="s">
        <v>1208</v>
      </c>
      <c r="C654" t="str">
        <f>VLOOKUP(H654,'Asset Owners and IT Custodians'!$A$1:$A$148,1,FALSE)</f>
        <v>Rik-Jan van Bree</v>
      </c>
      <c r="D654" t="e">
        <f>VLOOKUP(I654,'Asset Owners and IT Custodians'!$A$1:$A$148,1,FALSE)</f>
        <v>#N/A</v>
      </c>
      <c r="E654"/>
      <c r="G654" t="s">
        <v>1470</v>
      </c>
      <c r="H654" t="s">
        <v>1503</v>
      </c>
      <c r="I654" t="s">
        <v>1659</v>
      </c>
      <c r="J654" t="s">
        <v>3607</v>
      </c>
      <c r="K654" t="s">
        <v>1827</v>
      </c>
      <c r="L654" t="s">
        <v>1472</v>
      </c>
      <c r="M654" t="s">
        <v>1473</v>
      </c>
      <c r="N654" t="s">
        <v>1476</v>
      </c>
      <c r="O654" t="s">
        <v>1477</v>
      </c>
      <c r="P654" t="s">
        <v>2226</v>
      </c>
      <c r="S654" t="s">
        <v>3362</v>
      </c>
      <c r="T654" t="s">
        <v>3362</v>
      </c>
      <c r="U654" t="s">
        <v>3607</v>
      </c>
      <c r="V654" t="s">
        <v>3615</v>
      </c>
      <c r="W654" t="s">
        <v>3655</v>
      </c>
      <c r="Z654" t="s">
        <v>3917</v>
      </c>
      <c r="AA654" t="s">
        <v>3918</v>
      </c>
      <c r="AB654" t="s">
        <v>3933</v>
      </c>
      <c r="AC654" t="s">
        <v>3607</v>
      </c>
      <c r="AD654" t="s">
        <v>3607</v>
      </c>
    </row>
    <row r="655" spans="1:31" x14ac:dyDescent="0.35">
      <c r="A655" t="str" cm="1">
        <f t="array" ref="A655">_xlfn.IFS(S655=T655, S655,  ISBLANK(S655), T655, ISBLANK(T655), S655)</f>
        <v>19ed99fddb6d4bc08ef1f3731d961989</v>
      </c>
      <c r="B655" t="s">
        <v>1228</v>
      </c>
      <c r="C655" t="str">
        <f>VLOOKUP(H655,'Asset Owners and IT Custodians'!$A$1:$A$148,1,FALSE)</f>
        <v>Emile Scheilen</v>
      </c>
      <c r="D655" t="e">
        <f>VLOOKUP(I655,'Asset Owners and IT Custodians'!$A$1:$A$148,1,FALSE)</f>
        <v>#N/A</v>
      </c>
      <c r="E655"/>
      <c r="G655" t="s">
        <v>1470</v>
      </c>
      <c r="H655" t="s">
        <v>1506</v>
      </c>
      <c r="I655" t="s">
        <v>1662</v>
      </c>
      <c r="J655" t="s">
        <v>3608</v>
      </c>
      <c r="K655" t="s">
        <v>1883</v>
      </c>
      <c r="L655" t="s">
        <v>1472</v>
      </c>
      <c r="M655" t="s">
        <v>1473</v>
      </c>
      <c r="N655" t="s">
        <v>1476</v>
      </c>
      <c r="O655" t="s">
        <v>1477</v>
      </c>
      <c r="P655" t="s">
        <v>2228</v>
      </c>
      <c r="S655" t="s">
        <v>3382</v>
      </c>
      <c r="T655" t="s">
        <v>3382</v>
      </c>
      <c r="U655" t="s">
        <v>3607</v>
      </c>
      <c r="V655" t="s">
        <v>1747</v>
      </c>
      <c r="W655" t="s">
        <v>3668</v>
      </c>
      <c r="X655" t="s">
        <v>3775</v>
      </c>
      <c r="Y655" t="s">
        <v>3781</v>
      </c>
      <c r="Z655" t="s">
        <v>3917</v>
      </c>
      <c r="AA655" t="s">
        <v>3918</v>
      </c>
      <c r="AB655" t="s">
        <v>3934</v>
      </c>
      <c r="AC655" t="s">
        <v>3607</v>
      </c>
      <c r="AD655" t="s">
        <v>3607</v>
      </c>
      <c r="AE655" t="s">
        <v>3964</v>
      </c>
    </row>
    <row r="656" spans="1:31" x14ac:dyDescent="0.35">
      <c r="A656" t="str" cm="1">
        <f t="array" ref="A656">_xlfn.IFS(S656=T656, S656,  ISBLANK(S656), T656, ISBLANK(T656), S656)</f>
        <v>c7096a66db673280a0f0f3d61d96196f</v>
      </c>
      <c r="B656" t="s">
        <v>702</v>
      </c>
      <c r="C656" t="e">
        <f>VLOOKUP(H656,'Asset Owners and IT Custodians'!$A$1:$A$148,1,FALSE)</f>
        <v>#N/A</v>
      </c>
      <c r="D656" t="e">
        <f>VLOOKUP(I656,'Asset Owners and IT Custodians'!$A$1:$A$148,1,FALSE)</f>
        <v>#N/A</v>
      </c>
      <c r="E656"/>
      <c r="F656" t="s">
        <v>4019</v>
      </c>
      <c r="G656" t="s">
        <v>1469</v>
      </c>
      <c r="H656" t="s">
        <v>1504</v>
      </c>
      <c r="I656" t="s">
        <v>1660</v>
      </c>
      <c r="K656" t="s">
        <v>2079</v>
      </c>
      <c r="L656" t="s">
        <v>1472</v>
      </c>
      <c r="M656" t="s">
        <v>1473</v>
      </c>
      <c r="N656" t="s">
        <v>1476</v>
      </c>
      <c r="O656" t="s">
        <v>1477</v>
      </c>
      <c r="P656" t="s">
        <v>2227</v>
      </c>
      <c r="S656" t="s">
        <v>2888</v>
      </c>
    </row>
    <row r="657" spans="1:30" x14ac:dyDescent="0.35">
      <c r="A657" t="str" cm="1">
        <f t="array" ref="A657">_xlfn.IFS(S657=T657, S657,  ISBLANK(S657), T657, ISBLANK(T657), S657)</f>
        <v>application-business-1390685</v>
      </c>
      <c r="B657" t="s">
        <v>986</v>
      </c>
      <c r="C657" t="str">
        <f>VLOOKUP(H657,'Asset Owners and IT Custodians'!$A$1:$A$148,1,FALSE)</f>
        <v>Sander Quik</v>
      </c>
      <c r="D657" t="str">
        <f>VLOOKUP(I657,'Asset Owners and IT Custodians'!$A$1:$A$148,1,FALSE)</f>
        <v>Maartje Geven</v>
      </c>
      <c r="E657"/>
      <c r="F657" t="s">
        <v>4111</v>
      </c>
      <c r="G657" t="s">
        <v>1470</v>
      </c>
      <c r="H657" t="s">
        <v>1536</v>
      </c>
      <c r="I657" t="s">
        <v>1713</v>
      </c>
      <c r="J657" t="s">
        <v>3607</v>
      </c>
      <c r="K657" t="s">
        <v>2139</v>
      </c>
      <c r="L657" t="s">
        <v>1472</v>
      </c>
      <c r="M657" t="s">
        <v>1473</v>
      </c>
      <c r="N657" t="s">
        <v>1476</v>
      </c>
      <c r="O657" t="s">
        <v>1477</v>
      </c>
      <c r="P657" t="s">
        <v>2231</v>
      </c>
      <c r="S657" t="s">
        <v>3157</v>
      </c>
      <c r="T657" t="s">
        <v>3157</v>
      </c>
      <c r="Z657" t="s">
        <v>3917</v>
      </c>
      <c r="AA657" t="s">
        <v>3919</v>
      </c>
      <c r="AB657" t="s">
        <v>3944</v>
      </c>
    </row>
    <row r="658" spans="1:30" x14ac:dyDescent="0.35">
      <c r="A658" t="str" cm="1">
        <f t="array" ref="A658">_xlfn.IFS(S658=T658, S658,  ISBLANK(S658), T658, ISBLANK(T658), S658)</f>
        <v>application-business-1278126</v>
      </c>
      <c r="B658" t="s">
        <v>1323</v>
      </c>
      <c r="C658" t="str">
        <f>VLOOKUP(H658,'Asset Owners and IT Custodians'!$A$1:$A$148,1,FALSE)</f>
        <v>Sander Quik</v>
      </c>
      <c r="D658" t="str">
        <f>VLOOKUP(I658,'Asset Owners and IT Custodians'!$A$1:$A$148,1,FALSE)</f>
        <v>Maartje Geven</v>
      </c>
      <c r="E658"/>
      <c r="F658" t="s">
        <v>4111</v>
      </c>
      <c r="G658" t="s">
        <v>1470</v>
      </c>
      <c r="H658" t="s">
        <v>1536</v>
      </c>
      <c r="I658" t="s">
        <v>1713</v>
      </c>
      <c r="J658" t="s">
        <v>3607</v>
      </c>
      <c r="K658" t="s">
        <v>2139</v>
      </c>
      <c r="L658" t="s">
        <v>1472</v>
      </c>
      <c r="M658" t="s">
        <v>1473</v>
      </c>
      <c r="N658" t="s">
        <v>1476</v>
      </c>
      <c r="O658" t="s">
        <v>1477</v>
      </c>
      <c r="P658" t="s">
        <v>2231</v>
      </c>
      <c r="S658" t="s">
        <v>3471</v>
      </c>
      <c r="T658" t="s">
        <v>3471</v>
      </c>
      <c r="Z658" t="s">
        <v>3917</v>
      </c>
      <c r="AA658" t="s">
        <v>3919</v>
      </c>
      <c r="AB658" t="s">
        <v>3944</v>
      </c>
    </row>
    <row r="659" spans="1:30" x14ac:dyDescent="0.35">
      <c r="A659" t="str" cm="1">
        <f t="array" ref="A659">_xlfn.IFS(S659=T659, S659,  ISBLANK(S659), T659, ISBLANK(T659), S659)</f>
        <v>application-business-1278118</v>
      </c>
      <c r="B659" t="s">
        <v>1113</v>
      </c>
      <c r="C659" t="str">
        <f>VLOOKUP(H659,'Asset Owners and IT Custodians'!$A$1:$A$148,1,FALSE)</f>
        <v>Sander Quik</v>
      </c>
      <c r="D659" t="str">
        <f>VLOOKUP(I659,'Asset Owners and IT Custodians'!$A$1:$A$148,1,FALSE)</f>
        <v>Maartje Geven</v>
      </c>
      <c r="E659"/>
      <c r="F659" t="s">
        <v>4056</v>
      </c>
      <c r="G659" t="s">
        <v>1471</v>
      </c>
      <c r="H659" t="s">
        <v>1536</v>
      </c>
      <c r="I659" t="s">
        <v>1713</v>
      </c>
      <c r="J659" t="s">
        <v>3607</v>
      </c>
      <c r="K659" t="s">
        <v>2162</v>
      </c>
      <c r="L659" t="s">
        <v>1472</v>
      </c>
      <c r="M659" t="s">
        <v>1473</v>
      </c>
      <c r="N659" t="s">
        <v>1476</v>
      </c>
      <c r="O659" t="s">
        <v>1477</v>
      </c>
      <c r="T659" t="s">
        <v>4004</v>
      </c>
      <c r="Z659" t="s">
        <v>3917</v>
      </c>
      <c r="AA659" t="s">
        <v>3919</v>
      </c>
      <c r="AB659" t="s">
        <v>3944</v>
      </c>
    </row>
    <row r="660" spans="1:30" x14ac:dyDescent="0.35">
      <c r="A660" t="str" cm="1">
        <f t="array" ref="A660">_xlfn.IFS(S660=T660, S660,  ISBLANK(S660), T660, ISBLANK(T660), S660)</f>
        <v>8abd49cedb51b38421f750e4dc9619c9</v>
      </c>
      <c r="B660" t="s">
        <v>727</v>
      </c>
      <c r="C660" t="str">
        <f>VLOOKUP(H660,'Asset Owners and IT Custodians'!$A$1:$A$148,1,FALSE)</f>
        <v>Rik-Jan van Bree</v>
      </c>
      <c r="D660" t="e">
        <f>VLOOKUP(I660,'Asset Owners and IT Custodians'!$A$1:$A$148,1,FALSE)</f>
        <v>#N/A</v>
      </c>
      <c r="E660"/>
      <c r="G660" t="s">
        <v>1470</v>
      </c>
      <c r="H660" t="s">
        <v>1503</v>
      </c>
      <c r="I660" t="s">
        <v>1659</v>
      </c>
      <c r="J660" t="s">
        <v>3607</v>
      </c>
      <c r="K660" t="s">
        <v>1967</v>
      </c>
      <c r="L660" t="s">
        <v>1472</v>
      </c>
      <c r="M660" t="s">
        <v>1473</v>
      </c>
      <c r="N660" t="s">
        <v>1476</v>
      </c>
      <c r="O660" t="s">
        <v>1477</v>
      </c>
      <c r="P660" t="s">
        <v>2226</v>
      </c>
      <c r="S660" t="s">
        <v>2913</v>
      </c>
      <c r="T660" t="s">
        <v>2913</v>
      </c>
      <c r="U660" t="s">
        <v>3607</v>
      </c>
      <c r="V660" t="s">
        <v>3615</v>
      </c>
      <c r="W660" t="s">
        <v>1782</v>
      </c>
      <c r="X660" t="s">
        <v>3776</v>
      </c>
      <c r="Y660" t="s">
        <v>3782</v>
      </c>
      <c r="Z660" t="s">
        <v>3917</v>
      </c>
      <c r="AA660" t="s">
        <v>3918</v>
      </c>
      <c r="AB660" t="s">
        <v>3933</v>
      </c>
      <c r="AC660" t="s">
        <v>3607</v>
      </c>
      <c r="AD660" t="s">
        <v>3607</v>
      </c>
    </row>
    <row r="661" spans="1:30" x14ac:dyDescent="0.35">
      <c r="A661" t="str" cm="1">
        <f t="array" ref="A661">_xlfn.IFS(S661=T661, S661,  ISBLANK(S661), T661, ISBLANK(T661), S661)</f>
        <v>application-business-1369116</v>
      </c>
      <c r="B661" t="s">
        <v>540</v>
      </c>
      <c r="C661" t="str">
        <f>VLOOKUP(H661,'Asset Owners and IT Custodians'!$A$1:$A$148,1,FALSE)</f>
        <v>Steven Frieswijk</v>
      </c>
      <c r="D661" t="str">
        <f>VLOOKUP(I661,'Asset Owners and IT Custodians'!$A$1:$A$148,1,FALSE)</f>
        <v>Liesbeth Berns</v>
      </c>
      <c r="E661"/>
      <c r="F661" t="s">
        <v>4111</v>
      </c>
      <c r="G661" t="s">
        <v>1470</v>
      </c>
      <c r="H661" t="s">
        <v>1514</v>
      </c>
      <c r="I661" t="s">
        <v>1671</v>
      </c>
      <c r="J661" t="s">
        <v>3608</v>
      </c>
      <c r="K661" t="s">
        <v>1988</v>
      </c>
      <c r="L661" t="s">
        <v>1472</v>
      </c>
      <c r="M661" t="s">
        <v>1473</v>
      </c>
      <c r="N661" t="s">
        <v>1476</v>
      </c>
      <c r="O661" t="s">
        <v>1477</v>
      </c>
      <c r="P661" t="s">
        <v>2231</v>
      </c>
      <c r="S661" t="s">
        <v>2736</v>
      </c>
      <c r="T661" t="s">
        <v>2736</v>
      </c>
      <c r="U661" t="s">
        <v>3608</v>
      </c>
      <c r="V661" t="s">
        <v>1671</v>
      </c>
      <c r="Y661" t="s">
        <v>3782</v>
      </c>
      <c r="Z661" t="s">
        <v>3917</v>
      </c>
      <c r="AA661" t="s">
        <v>3918</v>
      </c>
      <c r="AB661" t="s">
        <v>3944</v>
      </c>
      <c r="AC661" t="s">
        <v>3608</v>
      </c>
      <c r="AD661" t="s">
        <v>3608</v>
      </c>
    </row>
    <row r="662" spans="1:30" x14ac:dyDescent="0.35">
      <c r="A662" t="str" cm="1">
        <f t="array" ref="A662">_xlfn.IFS(S662=T662, S662,  ISBLANK(S662), T662, ISBLANK(T662), S662)</f>
        <v>application-business-1719283</v>
      </c>
      <c r="B662" t="s">
        <v>840</v>
      </c>
      <c r="C662" t="str">
        <f>VLOOKUP(H662,'Asset Owners and IT Custodians'!$A$1:$A$148,1,FALSE)</f>
        <v>Guido Smit</v>
      </c>
      <c r="D662" t="e">
        <f>VLOOKUP(I662,'Asset Owners and IT Custodians'!$A$1:$A$148,1,FALSE)</f>
        <v>#N/A</v>
      </c>
      <c r="E662"/>
      <c r="F662" t="s">
        <v>4050</v>
      </c>
      <c r="G662" t="s">
        <v>1471</v>
      </c>
      <c r="H662" t="s">
        <v>1489</v>
      </c>
      <c r="I662" s="7" t="s">
        <v>4071</v>
      </c>
      <c r="J662" t="s">
        <v>3607</v>
      </c>
      <c r="K662" t="s">
        <v>1866</v>
      </c>
      <c r="L662" t="s">
        <v>1472</v>
      </c>
      <c r="M662" t="s">
        <v>1473</v>
      </c>
      <c r="N662" t="s">
        <v>1476</v>
      </c>
      <c r="O662" t="s">
        <v>1477</v>
      </c>
      <c r="T662" t="s">
        <v>3994</v>
      </c>
      <c r="V662" t="s">
        <v>1752</v>
      </c>
      <c r="W662" t="s">
        <v>3654</v>
      </c>
      <c r="Z662" t="s">
        <v>3917</v>
      </c>
      <c r="AA662" t="s">
        <v>3918</v>
      </c>
      <c r="AB662" t="s">
        <v>3926</v>
      </c>
      <c r="AC662" t="s">
        <v>3607</v>
      </c>
    </row>
    <row r="663" spans="1:30" x14ac:dyDescent="0.35">
      <c r="A663" t="str" cm="1">
        <f t="array" ref="A663">_xlfn.IFS(S663=T663, S663,  ISBLANK(S663), T663, ISBLANK(T663), S663)</f>
        <v>0533dcae1b60bc90eec0433be54bcba1</v>
      </c>
      <c r="B663" t="s">
        <v>1004</v>
      </c>
      <c r="C663" t="e">
        <f>VLOOKUP(H663,'Asset Owners and IT Custodians'!$A$1:$A$148,1,FALSE)</f>
        <v>#N/A</v>
      </c>
      <c r="D663" t="e">
        <f>VLOOKUP(I663,'Asset Owners and IT Custodians'!$A$1:$A$148,1,FALSE)</f>
        <v>#N/A</v>
      </c>
      <c r="E663"/>
      <c r="G663" t="s">
        <v>1469</v>
      </c>
      <c r="H663" t="s">
        <v>1613</v>
      </c>
      <c r="I663" t="s">
        <v>1657</v>
      </c>
      <c r="K663" t="s">
        <v>1825</v>
      </c>
      <c r="L663" t="s">
        <v>1472</v>
      </c>
      <c r="M663" t="s">
        <v>1473</v>
      </c>
      <c r="N663" t="s">
        <v>1476</v>
      </c>
      <c r="O663" t="s">
        <v>1477</v>
      </c>
      <c r="S663" t="s">
        <v>3173</v>
      </c>
    </row>
    <row r="664" spans="1:30" x14ac:dyDescent="0.35">
      <c r="A664" t="str" cm="1">
        <f t="array" ref="A664">_xlfn.IFS(S664=T664, S664,  ISBLANK(S664), T664, ISBLANK(T664), S664)</f>
        <v>application-business-1734536</v>
      </c>
      <c r="B664" t="s">
        <v>1464</v>
      </c>
      <c r="C664" t="str">
        <f>VLOOKUP(H664,'Asset Owners and IT Custodians'!$A$1:$A$148,1,FALSE)</f>
        <v>Akram Musa</v>
      </c>
      <c r="D664" t="str">
        <f>VLOOKUP(I664,'Asset Owners and IT Custodians'!$A$1:$A$148,1,FALSE)</f>
        <v>Lindy Volkerts</v>
      </c>
      <c r="E664" s="3" t="s">
        <v>3916</v>
      </c>
      <c r="F664" t="s">
        <v>4032</v>
      </c>
      <c r="G664" t="s">
        <v>1471</v>
      </c>
      <c r="H664" t="s">
        <v>1555</v>
      </c>
      <c r="I664" t="s">
        <v>1797</v>
      </c>
      <c r="J664" t="s">
        <v>3608</v>
      </c>
      <c r="K664" t="s">
        <v>2128</v>
      </c>
      <c r="L664" t="s">
        <v>1472</v>
      </c>
      <c r="M664" t="s">
        <v>1473</v>
      </c>
      <c r="N664" t="s">
        <v>1476</v>
      </c>
      <c r="O664" t="s">
        <v>1477</v>
      </c>
      <c r="T664" t="s">
        <v>3085</v>
      </c>
      <c r="U664" t="s">
        <v>3608</v>
      </c>
      <c r="V664" t="s">
        <v>3615</v>
      </c>
      <c r="W664" t="s">
        <v>3770</v>
      </c>
      <c r="X664" t="s">
        <v>3771</v>
      </c>
      <c r="Y664" t="s">
        <v>3782</v>
      </c>
      <c r="Z664" t="s">
        <v>3917</v>
      </c>
      <c r="AA664" t="s">
        <v>3918</v>
      </c>
      <c r="AB664" t="s">
        <v>3933</v>
      </c>
      <c r="AC664" t="s">
        <v>3607</v>
      </c>
      <c r="AD664" t="s">
        <v>3607</v>
      </c>
    </row>
    <row r="665" spans="1:30" x14ac:dyDescent="0.35">
      <c r="A665" t="str" cm="1">
        <f t="array" ref="A665">_xlfn.IFS(S665=T665, S665,  ISBLANK(S665), T665, ISBLANK(T665), S665)</f>
        <v>application-business-1734536</v>
      </c>
      <c r="B665" t="s">
        <v>910</v>
      </c>
      <c r="C665" t="str">
        <f>VLOOKUP(H665,'Asset Owners and IT Custodians'!$A$1:$A$148,1,FALSE)</f>
        <v>Akram Musa</v>
      </c>
      <c r="D665" t="e">
        <f>VLOOKUP(I665,'Asset Owners and IT Custodians'!$A$1:$A$148,1,FALSE)</f>
        <v>#N/A</v>
      </c>
      <c r="E665"/>
      <c r="G665" t="s">
        <v>1469</v>
      </c>
      <c r="H665" t="s">
        <v>1555</v>
      </c>
      <c r="I665" t="s">
        <v>1760</v>
      </c>
      <c r="K665" t="s">
        <v>2128</v>
      </c>
      <c r="L665" t="s">
        <v>1472</v>
      </c>
      <c r="M665" t="s">
        <v>1473</v>
      </c>
      <c r="N665" t="s">
        <v>1476</v>
      </c>
      <c r="O665" t="s">
        <v>1477</v>
      </c>
      <c r="P665" t="s">
        <v>2250</v>
      </c>
      <c r="S665" t="s">
        <v>3085</v>
      </c>
    </row>
    <row r="666" spans="1:30" ht="72.5" x14ac:dyDescent="0.35">
      <c r="A666" t="str" cm="1">
        <f t="array" ref="A666">_xlfn.IFS(S666=T666, S666,  ISBLANK(S666), T666, ISBLANK(T666), S666)</f>
        <v>application-business-1136250</v>
      </c>
      <c r="B666" t="s">
        <v>100</v>
      </c>
      <c r="C666" t="str">
        <f>VLOOKUP(H666,'Asset Owners and IT Custodians'!$A$1:$A$148,1,FALSE)</f>
        <v>Rein Heddema</v>
      </c>
      <c r="D666" t="str">
        <f>VLOOKUP(I666,'Asset Owners and IT Custodians'!$A$1:$A$148,1,FALSE)</f>
        <v>Ed Spitteler</v>
      </c>
      <c r="E666" s="3" t="s">
        <v>3792</v>
      </c>
      <c r="F666" t="s">
        <v>4111</v>
      </c>
      <c r="G666" t="s">
        <v>1470</v>
      </c>
      <c r="H666" t="s">
        <v>1486</v>
      </c>
      <c r="I666" t="s">
        <v>1637</v>
      </c>
      <c r="J666" t="s">
        <v>3607</v>
      </c>
      <c r="K666" t="s">
        <v>1855</v>
      </c>
      <c r="L666" t="s">
        <v>1472</v>
      </c>
      <c r="M666" t="s">
        <v>1473</v>
      </c>
      <c r="N666" t="s">
        <v>1476</v>
      </c>
      <c r="O666" t="s">
        <v>1477</v>
      </c>
      <c r="P666" t="s">
        <v>2216</v>
      </c>
      <c r="S666" t="s">
        <v>2336</v>
      </c>
      <c r="T666" t="s">
        <v>2336</v>
      </c>
      <c r="U666" t="s">
        <v>3607</v>
      </c>
      <c r="V666" t="s">
        <v>1637</v>
      </c>
      <c r="W666" t="s">
        <v>3660</v>
      </c>
      <c r="Z666" t="s">
        <v>3917</v>
      </c>
      <c r="AA666" t="s">
        <v>3918</v>
      </c>
      <c r="AB666" t="s">
        <v>3921</v>
      </c>
      <c r="AC666" t="s">
        <v>3607</v>
      </c>
      <c r="AD666" t="s">
        <v>3608</v>
      </c>
    </row>
    <row r="667" spans="1:30" x14ac:dyDescent="0.35">
      <c r="A667" t="str" cm="1">
        <f t="array" ref="A667">_xlfn.IFS(S667=T667, S667,  ISBLANK(S667), T667, ISBLANK(T667), S667)</f>
        <v>application-business-679801</v>
      </c>
      <c r="B667" t="s">
        <v>909</v>
      </c>
      <c r="C667" t="str">
        <f>VLOOKUP(H667,'Asset Owners and IT Custodians'!$A$1:$A$148,1,FALSE)</f>
        <v>Jos Klompe</v>
      </c>
      <c r="D667" t="str">
        <f>VLOOKUP(I667,'Asset Owners and IT Custodians'!$A$1:$A$148,1,FALSE)</f>
        <v>Sven Schenkel</v>
      </c>
      <c r="E667"/>
      <c r="F667" t="s">
        <v>1474</v>
      </c>
      <c r="G667" t="s">
        <v>1469</v>
      </c>
      <c r="H667" t="s">
        <v>1511</v>
      </c>
      <c r="I667" t="s">
        <v>1699</v>
      </c>
      <c r="K667" t="s">
        <v>1990</v>
      </c>
      <c r="L667" t="s">
        <v>1472</v>
      </c>
      <c r="M667" t="s">
        <v>1474</v>
      </c>
      <c r="N667" t="s">
        <v>1476</v>
      </c>
      <c r="O667" t="s">
        <v>1477</v>
      </c>
      <c r="P667" t="s">
        <v>2224</v>
      </c>
      <c r="S667" t="s">
        <v>3084</v>
      </c>
    </row>
    <row r="668" spans="1:30" x14ac:dyDescent="0.35">
      <c r="A668" t="str" cm="1">
        <f t="array" ref="A668">_xlfn.IFS(S668=T668, S668,  ISBLANK(S668), T668, ISBLANK(T668), S668)</f>
        <v>782df82adbf2b3c44644522bdc96190e</v>
      </c>
      <c r="B668" t="s">
        <v>1197</v>
      </c>
      <c r="C668" t="e">
        <f>VLOOKUP(H668,'Asset Owners and IT Custodians'!$A$1:$A$148,1,FALSE)</f>
        <v>#N/A</v>
      </c>
      <c r="D668" t="e">
        <f>VLOOKUP(I668,'Asset Owners and IT Custodians'!$A$1:$A$148,1,FALSE)</f>
        <v>#N/A</v>
      </c>
      <c r="E668"/>
      <c r="G668" t="s">
        <v>1469</v>
      </c>
      <c r="H668" t="s">
        <v>1508</v>
      </c>
      <c r="I668" t="s">
        <v>1674</v>
      </c>
      <c r="K668" t="s">
        <v>1814</v>
      </c>
      <c r="L668" t="s">
        <v>1472</v>
      </c>
      <c r="M668" t="s">
        <v>1473</v>
      </c>
      <c r="N668" t="s">
        <v>1476</v>
      </c>
      <c r="O668" t="s">
        <v>1477</v>
      </c>
      <c r="S668" t="s">
        <v>3354</v>
      </c>
    </row>
    <row r="669" spans="1:30" x14ac:dyDescent="0.35">
      <c r="A669" t="str" cm="1">
        <f t="array" ref="A669">_xlfn.IFS(S669=T669, S669,  ISBLANK(S669), T669, ISBLANK(T669), S669)</f>
        <v>f2a3a2d21b492050303f2fcde54bcbb4</v>
      </c>
      <c r="B669" t="s">
        <v>316</v>
      </c>
      <c r="C669" t="str">
        <f>VLOOKUP(H669,'Asset Owners and IT Custodians'!$A$1:$A$148,1,FALSE)</f>
        <v>Paul Schaper</v>
      </c>
      <c r="D669" t="str">
        <f>VLOOKUP(I669,'Asset Owners and IT Custodians'!$A$1:$A$148,1,FALSE)</f>
        <v>Paul Schaper</v>
      </c>
      <c r="E669" s="3" t="s">
        <v>3818</v>
      </c>
      <c r="F669" t="s">
        <v>4111</v>
      </c>
      <c r="G669" t="s">
        <v>1470</v>
      </c>
      <c r="H669" t="s">
        <v>1499</v>
      </c>
      <c r="I669" t="s">
        <v>1499</v>
      </c>
      <c r="J669" t="s">
        <v>3607</v>
      </c>
      <c r="K669" t="s">
        <v>1961</v>
      </c>
      <c r="L669" t="s">
        <v>1472</v>
      </c>
      <c r="M669" t="s">
        <v>1473</v>
      </c>
      <c r="N669" t="s">
        <v>1476</v>
      </c>
      <c r="O669" t="s">
        <v>1477</v>
      </c>
      <c r="P669" t="s">
        <v>2225</v>
      </c>
      <c r="S669" t="s">
        <v>2534</v>
      </c>
      <c r="T669" t="s">
        <v>2534</v>
      </c>
      <c r="U669" t="s">
        <v>3607</v>
      </c>
      <c r="V669" t="s">
        <v>3614</v>
      </c>
      <c r="W669" t="s">
        <v>3679</v>
      </c>
      <c r="Z669" t="s">
        <v>3917</v>
      </c>
      <c r="AA669" t="s">
        <v>3919</v>
      </c>
      <c r="AB669" t="s">
        <v>3942</v>
      </c>
    </row>
    <row r="670" spans="1:30" x14ac:dyDescent="0.35">
      <c r="A670" t="str" cm="1">
        <f t="array" ref="A670">_xlfn.IFS(S670=T670, S670,  ISBLANK(S670), T670, ISBLANK(T670), S670)</f>
        <v>0b1efdefdbc80744d1fb34bffe96192f</v>
      </c>
      <c r="B670" t="s">
        <v>456</v>
      </c>
      <c r="C670" t="str">
        <f>VLOOKUP(H670,'Asset Owners and IT Custodians'!$A$1:$A$148,1,FALSE)</f>
        <v>Sander Quik</v>
      </c>
      <c r="D670" t="e">
        <f>VLOOKUP(I670,'Asset Owners and IT Custodians'!$A$1:$A$148,1,FALSE)</f>
        <v>#N/A</v>
      </c>
      <c r="E670"/>
      <c r="G670" t="s">
        <v>1470</v>
      </c>
      <c r="H670" t="s">
        <v>1536</v>
      </c>
      <c r="I670" t="s">
        <v>1735</v>
      </c>
      <c r="J670" t="s">
        <v>3608</v>
      </c>
      <c r="K670" t="s">
        <v>1984</v>
      </c>
      <c r="L670" t="s">
        <v>1472</v>
      </c>
      <c r="M670" t="s">
        <v>1473</v>
      </c>
      <c r="N670" t="s">
        <v>1476</v>
      </c>
      <c r="O670" t="s">
        <v>1477</v>
      </c>
      <c r="P670" t="s">
        <v>2242</v>
      </c>
      <c r="S670" t="s">
        <v>2665</v>
      </c>
      <c r="T670" t="s">
        <v>2665</v>
      </c>
      <c r="U670" t="s">
        <v>3607</v>
      </c>
      <c r="X670" t="s">
        <v>3775</v>
      </c>
      <c r="Y670" t="s">
        <v>3781</v>
      </c>
      <c r="Z670" t="s">
        <v>3917</v>
      </c>
      <c r="AA670" t="s">
        <v>3918</v>
      </c>
      <c r="AB670" t="s">
        <v>3952</v>
      </c>
      <c r="AC670" t="s">
        <v>3608</v>
      </c>
      <c r="AD670" t="s">
        <v>3608</v>
      </c>
    </row>
    <row r="671" spans="1:30" x14ac:dyDescent="0.35">
      <c r="A671" t="str" cm="1">
        <f t="array" ref="A671">_xlfn.IFS(S671=T671, S671,  ISBLANK(S671), T671, ISBLANK(T671), S671)</f>
        <v>df0b83d91bba2094e5f34083b24bcbfe</v>
      </c>
      <c r="B671" t="s">
        <v>942</v>
      </c>
      <c r="C671" t="e">
        <f>VLOOKUP(H671,'Asset Owners and IT Custodians'!$A$1:$A$148,1,FALSE)</f>
        <v>#N/A</v>
      </c>
      <c r="D671" t="e">
        <f>VLOOKUP(I671,'Asset Owners and IT Custodians'!$A$1:$A$148,1,FALSE)</f>
        <v>#N/A</v>
      </c>
      <c r="E671"/>
      <c r="G671" t="s">
        <v>1469</v>
      </c>
      <c r="H671" t="s">
        <v>1524</v>
      </c>
      <c r="I671" t="s">
        <v>1640</v>
      </c>
      <c r="K671" t="s">
        <v>2134</v>
      </c>
      <c r="L671" t="s">
        <v>1472</v>
      </c>
      <c r="M671" t="s">
        <v>1473</v>
      </c>
      <c r="N671" t="s">
        <v>1476</v>
      </c>
      <c r="O671" t="s">
        <v>1477</v>
      </c>
      <c r="P671" t="s">
        <v>2235</v>
      </c>
      <c r="S671" t="s">
        <v>3116</v>
      </c>
    </row>
    <row r="672" spans="1:30" x14ac:dyDescent="0.35">
      <c r="A672" t="str" cm="1">
        <f t="array" ref="A672">_xlfn.IFS(S672=T672, S672,  ISBLANK(S672), T672, ISBLANK(T672), S672)</f>
        <v>application-business-1174222</v>
      </c>
      <c r="B672" t="s">
        <v>164</v>
      </c>
      <c r="C672" t="e">
        <f>VLOOKUP(H672,'Asset Owners and IT Custodians'!$A$1:$A$148,1,FALSE)</f>
        <v>#N/A</v>
      </c>
      <c r="D672" t="str">
        <f>VLOOKUP(I672,'Asset Owners and IT Custodians'!$A$1:$A$148,1,FALSE)</f>
        <v>Jacques Schram</v>
      </c>
      <c r="E672"/>
      <c r="F672" t="s">
        <v>4050</v>
      </c>
      <c r="G672" t="s">
        <v>1471</v>
      </c>
      <c r="H672" s="7" t="s">
        <v>4048</v>
      </c>
      <c r="I672" t="s">
        <v>1683</v>
      </c>
      <c r="J672" t="s">
        <v>3608</v>
      </c>
      <c r="K672" s="7" t="s">
        <v>4049</v>
      </c>
      <c r="L672" t="s">
        <v>1472</v>
      </c>
      <c r="M672" t="s">
        <v>1473</v>
      </c>
      <c r="N672" t="s">
        <v>1476</v>
      </c>
      <c r="O672" t="s">
        <v>1477</v>
      </c>
      <c r="T672" t="s">
        <v>3968</v>
      </c>
      <c r="U672" t="s">
        <v>3607</v>
      </c>
      <c r="V672" t="s">
        <v>3610</v>
      </c>
      <c r="W672" t="s">
        <v>3671</v>
      </c>
      <c r="X672" t="s">
        <v>3775</v>
      </c>
      <c r="Y672" t="s">
        <v>3781</v>
      </c>
      <c r="Z672" t="s">
        <v>3917</v>
      </c>
      <c r="AA672" t="s">
        <v>3918</v>
      </c>
      <c r="AB672" t="s">
        <v>3920</v>
      </c>
      <c r="AC672" t="s">
        <v>3608</v>
      </c>
      <c r="AD672" t="s">
        <v>3608</v>
      </c>
    </row>
    <row r="673" spans="1:30" ht="29" x14ac:dyDescent="0.35">
      <c r="A673" t="str" cm="1">
        <f t="array" ref="A673">_xlfn.IFS(S673=T673, S673,  ISBLANK(S673), T673, ISBLANK(T673), S673)</f>
        <v>9099efe41b6e7490e527b246464bcb7c</v>
      </c>
      <c r="B673" t="s">
        <v>1277</v>
      </c>
      <c r="C673" t="str">
        <f>VLOOKUP(H673,'Asset Owners and IT Custodians'!$A$1:$A$148,1,FALSE)</f>
        <v>Patrick de Haan</v>
      </c>
      <c r="D673" t="str">
        <f>VLOOKUP(I673,'Asset Owners and IT Custodians'!$A$1:$A$148,1,FALSE)</f>
        <v>Jose Groenevelt</v>
      </c>
      <c r="E673" s="3" t="s">
        <v>3904</v>
      </c>
      <c r="F673" t="s">
        <v>4111</v>
      </c>
      <c r="G673" t="s">
        <v>1470</v>
      </c>
      <c r="H673" t="s">
        <v>1628</v>
      </c>
      <c r="I673" t="s">
        <v>1792</v>
      </c>
      <c r="J673" t="s">
        <v>3607</v>
      </c>
      <c r="K673" t="s">
        <v>1981</v>
      </c>
      <c r="L673" t="s">
        <v>1472</v>
      </c>
      <c r="M673" t="s">
        <v>1473</v>
      </c>
      <c r="N673" t="s">
        <v>1476</v>
      </c>
      <c r="O673" t="s">
        <v>1477</v>
      </c>
      <c r="P673" t="s">
        <v>2267</v>
      </c>
      <c r="S673" t="s">
        <v>3427</v>
      </c>
      <c r="T673" t="s">
        <v>3427</v>
      </c>
      <c r="U673" t="s">
        <v>3607</v>
      </c>
      <c r="V673" t="s">
        <v>1792</v>
      </c>
      <c r="W673" t="s">
        <v>1628</v>
      </c>
      <c r="X673" t="s">
        <v>3777</v>
      </c>
      <c r="Y673" t="s">
        <v>3782</v>
      </c>
      <c r="Z673" t="s">
        <v>3917</v>
      </c>
      <c r="AA673" t="s">
        <v>3919</v>
      </c>
      <c r="AB673" t="s">
        <v>3951</v>
      </c>
    </row>
    <row r="674" spans="1:30" x14ac:dyDescent="0.35">
      <c r="A674" t="str" cm="1">
        <f t="array" ref="A674">_xlfn.IFS(S674=T674, S674,  ISBLANK(S674), T674, ISBLANK(T674), S674)</f>
        <v>41d1b18e1b9d091016a986ece54bcbe4</v>
      </c>
      <c r="B674" t="s">
        <v>355</v>
      </c>
      <c r="C674" t="e">
        <f>VLOOKUP(H674,'Asset Owners and IT Custodians'!$A$1:$A$148,1,FALSE)</f>
        <v>#N/A</v>
      </c>
      <c r="D674" t="e">
        <f>VLOOKUP(I674,'Asset Owners and IT Custodians'!$A$1:$A$148,1,FALSE)</f>
        <v>#N/A</v>
      </c>
      <c r="E674"/>
      <c r="G674" t="s">
        <v>1469</v>
      </c>
      <c r="H674" t="s">
        <v>1508</v>
      </c>
      <c r="I674" t="s">
        <v>1674</v>
      </c>
      <c r="K674" t="s">
        <v>1814</v>
      </c>
      <c r="L674" t="s">
        <v>1472</v>
      </c>
      <c r="M674" t="s">
        <v>1473</v>
      </c>
      <c r="N674" t="s">
        <v>1476</v>
      </c>
      <c r="O674" t="s">
        <v>1477</v>
      </c>
      <c r="S674" t="s">
        <v>2570</v>
      </c>
    </row>
    <row r="675" spans="1:30" ht="29" x14ac:dyDescent="0.35">
      <c r="A675" t="str" cm="1">
        <f t="array" ref="A675">_xlfn.IFS(S675=T675, S675,  ISBLANK(S675), T675, ISBLANK(T675), S675)</f>
        <v>application-business-1360949</v>
      </c>
      <c r="B675" t="s">
        <v>597</v>
      </c>
      <c r="C675" t="str">
        <f>VLOOKUP(H675,'Asset Owners and IT Custodians'!$A$1:$A$148,1,FALSE)</f>
        <v>Rik-Jan van Bree</v>
      </c>
      <c r="D675" t="e">
        <f>VLOOKUP(I675,'Asset Owners and IT Custodians'!$A$1:$A$148,1,FALSE)</f>
        <v>#N/A</v>
      </c>
      <c r="E675" s="3" t="s">
        <v>3846</v>
      </c>
      <c r="G675" t="s">
        <v>1470</v>
      </c>
      <c r="H675" t="s">
        <v>1503</v>
      </c>
      <c r="I675" t="s">
        <v>1758</v>
      </c>
      <c r="J675" t="s">
        <v>3608</v>
      </c>
      <c r="K675" t="s">
        <v>2048</v>
      </c>
      <c r="L675" t="s">
        <v>1472</v>
      </c>
      <c r="M675" t="s">
        <v>1473</v>
      </c>
      <c r="N675" t="s">
        <v>1476</v>
      </c>
      <c r="O675" t="s">
        <v>1477</v>
      </c>
      <c r="P675" t="s">
        <v>2226</v>
      </c>
      <c r="S675" t="s">
        <v>2789</v>
      </c>
      <c r="T675" t="s">
        <v>2789</v>
      </c>
      <c r="U675" t="s">
        <v>3607</v>
      </c>
      <c r="V675" t="s">
        <v>3615</v>
      </c>
      <c r="W675" t="s">
        <v>1709</v>
      </c>
      <c r="X675" t="s">
        <v>3778</v>
      </c>
      <c r="Y675" t="s">
        <v>3781</v>
      </c>
      <c r="Z675" t="s">
        <v>3917</v>
      </c>
      <c r="AA675" t="s">
        <v>3918</v>
      </c>
      <c r="AB675" t="s">
        <v>3933</v>
      </c>
      <c r="AC675" t="s">
        <v>3608</v>
      </c>
      <c r="AD675" t="s">
        <v>3607</v>
      </c>
    </row>
    <row r="676" spans="1:30" x14ac:dyDescent="0.35">
      <c r="A676" t="str" cm="1">
        <f t="array" ref="A676">_xlfn.IFS(S676=T676, S676,  ISBLANK(S676), T676, ISBLANK(T676), S676)</f>
        <v>application-support-1621815</v>
      </c>
      <c r="B676" t="s">
        <v>138</v>
      </c>
      <c r="C676" t="e">
        <f>VLOOKUP(H676,'Asset Owners and IT Custodians'!$A$1:$A$148,1,FALSE)</f>
        <v>#N/A</v>
      </c>
      <c r="D676" t="e">
        <f>VLOOKUP(I676,'Asset Owners and IT Custodians'!$A$1:$A$148,1,FALSE)</f>
        <v>#N/A</v>
      </c>
      <c r="E676"/>
      <c r="F676" t="s">
        <v>4019</v>
      </c>
      <c r="G676" t="s">
        <v>1469</v>
      </c>
      <c r="H676" t="s">
        <v>1496</v>
      </c>
      <c r="I676" t="s">
        <v>1652</v>
      </c>
      <c r="K676" t="s">
        <v>1818</v>
      </c>
      <c r="L676" t="s">
        <v>1472</v>
      </c>
      <c r="M676" t="s">
        <v>1473</v>
      </c>
      <c r="N676" t="s">
        <v>1476</v>
      </c>
      <c r="O676" t="s">
        <v>1477</v>
      </c>
      <c r="P676" t="s">
        <v>2223</v>
      </c>
      <c r="S676" t="s">
        <v>2373</v>
      </c>
    </row>
    <row r="677" spans="1:30" x14ac:dyDescent="0.35">
      <c r="A677" t="str" cm="1">
        <f t="array" ref="A677">_xlfn.IFS(S677=T677, S677,  ISBLANK(S677), T677, ISBLANK(T677), S677)</f>
        <v>application-business-602910</v>
      </c>
      <c r="B677" t="s">
        <v>902</v>
      </c>
      <c r="C677" t="e">
        <f>VLOOKUP(H677,'Asset Owners and IT Custodians'!$A$1:$A$148,1,FALSE)</f>
        <v>#N/A</v>
      </c>
      <c r="D677" t="e">
        <f>VLOOKUP(I677,'Asset Owners and IT Custodians'!$A$1:$A$148,1,FALSE)</f>
        <v>#N/A</v>
      </c>
      <c r="E677"/>
      <c r="F677" t="s">
        <v>4019</v>
      </c>
      <c r="G677" t="s">
        <v>1469</v>
      </c>
      <c r="H677" t="s">
        <v>1504</v>
      </c>
      <c r="I677" t="s">
        <v>1660</v>
      </c>
      <c r="K677" t="s">
        <v>2127</v>
      </c>
      <c r="L677" t="s">
        <v>1472</v>
      </c>
      <c r="M677" t="s">
        <v>1473</v>
      </c>
      <c r="N677" t="s">
        <v>1476</v>
      </c>
      <c r="O677" t="s">
        <v>1477</v>
      </c>
      <c r="P677" t="s">
        <v>2227</v>
      </c>
      <c r="S677" t="s">
        <v>3077</v>
      </c>
    </row>
    <row r="678" spans="1:30" x14ac:dyDescent="0.35">
      <c r="A678" t="str" cm="1">
        <f t="array" ref="A678">_xlfn.IFS(S678=T678, S678,  ISBLANK(S678), T678, ISBLANK(T678), S678)</f>
        <v>7c4618fb1bf224945685bc16464bcbe5</v>
      </c>
      <c r="B678" t="s">
        <v>1425</v>
      </c>
      <c r="C678" t="e">
        <f>VLOOKUP(H678,'Asset Owners and IT Custodians'!$A$1:$A$148,1,FALSE)</f>
        <v>#N/A</v>
      </c>
      <c r="D678" t="e">
        <f>VLOOKUP(I678,'Asset Owners and IT Custodians'!$A$1:$A$148,1,FALSE)</f>
        <v>#N/A</v>
      </c>
      <c r="E678"/>
      <c r="F678" t="s">
        <v>4019</v>
      </c>
      <c r="G678" t="s">
        <v>1469</v>
      </c>
      <c r="H678" t="s">
        <v>1556</v>
      </c>
      <c r="I678" t="s">
        <v>1723</v>
      </c>
      <c r="K678" t="s">
        <v>2205</v>
      </c>
      <c r="L678" t="s">
        <v>1472</v>
      </c>
      <c r="M678" t="s">
        <v>1473</v>
      </c>
      <c r="N678" t="s">
        <v>1476</v>
      </c>
      <c r="O678" t="s">
        <v>1477</v>
      </c>
      <c r="P678" t="s">
        <v>2245</v>
      </c>
      <c r="S678" t="s">
        <v>3565</v>
      </c>
    </row>
    <row r="679" spans="1:30" x14ac:dyDescent="0.35">
      <c r="A679" t="str" cm="1">
        <f t="array" ref="A679">_xlfn.IFS(S679=T679, S679,  ISBLANK(S679), T679, ISBLANK(T679), S679)</f>
        <v>53291da0db47b7c4dae3ffc41d9619cb</v>
      </c>
      <c r="B679" t="s">
        <v>1075</v>
      </c>
      <c r="C679" t="str">
        <f>VLOOKUP(H679,'Asset Owners and IT Custodians'!$A$1:$A$148,1,FALSE)</f>
        <v>Guido Smit</v>
      </c>
      <c r="D679" t="str">
        <f>VLOOKUP(I679,'Asset Owners and IT Custodians'!$A$1:$A$148,1,FALSE)</f>
        <v>Jeroen Losekoot</v>
      </c>
      <c r="E679"/>
      <c r="F679" t="s">
        <v>4111</v>
      </c>
      <c r="G679" t="s">
        <v>1470</v>
      </c>
      <c r="H679" t="s">
        <v>1489</v>
      </c>
      <c r="I679" t="s">
        <v>1645</v>
      </c>
      <c r="J679" t="s">
        <v>3607</v>
      </c>
      <c r="K679" t="s">
        <v>1862</v>
      </c>
      <c r="L679" t="s">
        <v>1472</v>
      </c>
      <c r="M679" t="s">
        <v>1473</v>
      </c>
      <c r="N679" t="s">
        <v>1476</v>
      </c>
      <c r="O679" t="s">
        <v>1477</v>
      </c>
      <c r="P679" t="s">
        <v>2218</v>
      </c>
      <c r="S679" t="s">
        <v>3240</v>
      </c>
      <c r="T679" t="s">
        <v>3240</v>
      </c>
      <c r="V679" t="s">
        <v>1645</v>
      </c>
      <c r="W679" t="s">
        <v>3654</v>
      </c>
      <c r="Z679" t="s">
        <v>3917</v>
      </c>
      <c r="AA679" t="s">
        <v>3918</v>
      </c>
      <c r="AB679" t="s">
        <v>3926</v>
      </c>
      <c r="AC679" t="s">
        <v>3607</v>
      </c>
    </row>
    <row r="680" spans="1:30" x14ac:dyDescent="0.35">
      <c r="A680" cm="1">
        <f t="array" ref="A680">_xlfn.IFS(S680=T680, S680,  ISBLANK(S680), T680, ISBLANK(T680), S680)</f>
        <v>0</v>
      </c>
      <c r="B680" t="s">
        <v>330</v>
      </c>
      <c r="C680" t="str">
        <f>VLOOKUP(H680,'Asset Owners and IT Custodians'!$A$1:$A$148,1,FALSE)</f>
        <v>Willem de Vries</v>
      </c>
      <c r="D680" t="str">
        <f>VLOOKUP(I680,'Asset Owners and IT Custodians'!$A$1:$A$148,1,FALSE)</f>
        <v>Robert-Frank Hofland</v>
      </c>
      <c r="E680"/>
      <c r="F680" t="s">
        <v>4056</v>
      </c>
      <c r="G680" t="s">
        <v>1471</v>
      </c>
      <c r="H680" t="s">
        <v>1500</v>
      </c>
      <c r="I680" t="s">
        <v>1656</v>
      </c>
      <c r="J680" t="s">
        <v>3607</v>
      </c>
      <c r="K680" t="s">
        <v>1823</v>
      </c>
      <c r="L680" t="s">
        <v>1472</v>
      </c>
      <c r="M680" t="s">
        <v>1473</v>
      </c>
      <c r="N680" t="s">
        <v>1476</v>
      </c>
      <c r="O680" t="s">
        <v>1477</v>
      </c>
      <c r="U680" t="s">
        <v>3607</v>
      </c>
      <c r="V680" t="s">
        <v>1656</v>
      </c>
      <c r="W680" t="s">
        <v>1500</v>
      </c>
      <c r="X680" t="s">
        <v>3774</v>
      </c>
      <c r="Y680" t="s">
        <v>3781</v>
      </c>
      <c r="Z680" t="s">
        <v>3917</v>
      </c>
      <c r="AA680" t="s">
        <v>3919</v>
      </c>
      <c r="AB680" t="s">
        <v>3931</v>
      </c>
    </row>
    <row r="681" spans="1:30" x14ac:dyDescent="0.35">
      <c r="A681" t="str" cm="1">
        <f t="array" ref="A681">_xlfn.IFS(S681=T681, S681,  ISBLANK(S681), T681, ISBLANK(T681), S681)</f>
        <v>application-support-1662248</v>
      </c>
      <c r="B681" t="s">
        <v>589</v>
      </c>
      <c r="C681" t="e">
        <f>VLOOKUP(H681,'Asset Owners and IT Custodians'!$A$1:$A$148,1,FALSE)</f>
        <v>#N/A</v>
      </c>
      <c r="D681" t="e">
        <f>VLOOKUP(I681,'Asset Owners and IT Custodians'!$A$1:$A$148,1,FALSE)</f>
        <v>#N/A</v>
      </c>
      <c r="E681"/>
      <c r="F681" t="s">
        <v>4019</v>
      </c>
      <c r="G681" t="s">
        <v>1469</v>
      </c>
      <c r="H681" t="s">
        <v>1480</v>
      </c>
      <c r="I681" t="s">
        <v>1685</v>
      </c>
      <c r="K681" t="s">
        <v>2044</v>
      </c>
      <c r="L681" t="s">
        <v>1472</v>
      </c>
      <c r="M681" t="s">
        <v>1473</v>
      </c>
      <c r="N681" t="s">
        <v>1476</v>
      </c>
      <c r="O681" t="s">
        <v>1477</v>
      </c>
      <c r="P681" t="s">
        <v>2212</v>
      </c>
      <c r="S681" t="s">
        <v>2782</v>
      </c>
    </row>
    <row r="682" spans="1:30" x14ac:dyDescent="0.35">
      <c r="A682" t="str" cm="1">
        <f t="array" ref="A682">_xlfn.IFS(S682=T682, S682,  ISBLANK(S682), T682, ISBLANK(T682), S682)</f>
        <v>f9a7676f1b66d9547771639ce54bcb0c</v>
      </c>
      <c r="B682" t="s">
        <v>312</v>
      </c>
      <c r="C682" t="e">
        <f>VLOOKUP(H682,'Asset Owners and IT Custodians'!$A$1:$A$148,1,FALSE)</f>
        <v>#N/A</v>
      </c>
      <c r="D682" t="e">
        <f>VLOOKUP(I682,'Asset Owners and IT Custodians'!$A$1:$A$148,1,FALSE)</f>
        <v>#N/A</v>
      </c>
      <c r="E682"/>
      <c r="F682" t="s">
        <v>4019</v>
      </c>
      <c r="G682" t="s">
        <v>1469</v>
      </c>
      <c r="H682" t="s">
        <v>1535</v>
      </c>
      <c r="I682" t="s">
        <v>1696</v>
      </c>
      <c r="K682" t="s">
        <v>1876</v>
      </c>
      <c r="L682" t="s">
        <v>1472</v>
      </c>
      <c r="M682" t="s">
        <v>1473</v>
      </c>
      <c r="N682" t="s">
        <v>1476</v>
      </c>
      <c r="O682" t="s">
        <v>1477</v>
      </c>
      <c r="S682" t="s">
        <v>2530</v>
      </c>
    </row>
    <row r="683" spans="1:30" x14ac:dyDescent="0.35">
      <c r="A683" t="str" cm="1">
        <f t="array" ref="A683">_xlfn.IFS(S683=T683, S683,  ISBLANK(S683), T683, ISBLANK(T683), S683)</f>
        <v>eabaa0d5dba77f00f7a6b47ffe9619ff</v>
      </c>
      <c r="B683" t="s">
        <v>1016</v>
      </c>
      <c r="C683" t="str">
        <f>VLOOKUP(H683,'Asset Owners and IT Custodians'!$A$1:$A$148,1,FALSE)</f>
        <v>Sander Quik</v>
      </c>
      <c r="D683" t="str">
        <f>VLOOKUP(I683,'Asset Owners and IT Custodians'!$A$1:$A$148,1,FALSE)</f>
        <v>Bob Timmerman</v>
      </c>
      <c r="E683" s="3" t="s">
        <v>3882</v>
      </c>
      <c r="F683" t="s">
        <v>4111</v>
      </c>
      <c r="G683" t="s">
        <v>1470</v>
      </c>
      <c r="H683" t="s">
        <v>1536</v>
      </c>
      <c r="I683" t="s">
        <v>1762</v>
      </c>
      <c r="J683" t="s">
        <v>3607</v>
      </c>
      <c r="K683" t="s">
        <v>2061</v>
      </c>
      <c r="L683" t="s">
        <v>1472</v>
      </c>
      <c r="M683" t="s">
        <v>1473</v>
      </c>
      <c r="N683" t="s">
        <v>1476</v>
      </c>
      <c r="O683" t="s">
        <v>1477</v>
      </c>
      <c r="P683" t="s">
        <v>2242</v>
      </c>
      <c r="S683" t="s">
        <v>3185</v>
      </c>
      <c r="T683" t="s">
        <v>3185</v>
      </c>
      <c r="U683" t="s">
        <v>3607</v>
      </c>
      <c r="V683" t="s">
        <v>1762</v>
      </c>
      <c r="Z683" t="s">
        <v>3917</v>
      </c>
      <c r="AA683" t="s">
        <v>3918</v>
      </c>
      <c r="AB683" t="s">
        <v>3944</v>
      </c>
      <c r="AC683" t="s">
        <v>3607</v>
      </c>
    </row>
    <row r="684" spans="1:30" x14ac:dyDescent="0.35">
      <c r="A684" t="str" cm="1">
        <f t="array" ref="A684">_xlfn.IFS(S684=T684, S684,  ISBLANK(S684), T684, ISBLANK(T684), S684)</f>
        <v>application-business-1209159</v>
      </c>
      <c r="B684" t="s">
        <v>1184</v>
      </c>
      <c r="C684" t="e">
        <f>VLOOKUP(H684,'Asset Owners and IT Custodians'!$A$1:$A$148,1,FALSE)</f>
        <v>#N/A</v>
      </c>
      <c r="D684" t="str">
        <f>VLOOKUP(I684,'Asset Owners and IT Custodians'!$A$1:$A$148,1,FALSE)</f>
        <v>Marijn Janssen</v>
      </c>
      <c r="E684"/>
      <c r="F684" t="s">
        <v>4111</v>
      </c>
      <c r="G684" t="s">
        <v>1470</v>
      </c>
      <c r="H684" t="s">
        <v>1479</v>
      </c>
      <c r="I684" t="s">
        <v>1636</v>
      </c>
      <c r="J684" t="s">
        <v>3608</v>
      </c>
      <c r="K684" t="s">
        <v>2176</v>
      </c>
      <c r="L684" t="s">
        <v>1472</v>
      </c>
      <c r="M684" t="s">
        <v>1473</v>
      </c>
      <c r="N684" t="s">
        <v>1476</v>
      </c>
      <c r="O684" t="s">
        <v>1477</v>
      </c>
      <c r="P684" t="s">
        <v>2211</v>
      </c>
      <c r="S684" t="s">
        <v>3341</v>
      </c>
      <c r="T684" t="s">
        <v>3341</v>
      </c>
      <c r="U684" t="s">
        <v>3608</v>
      </c>
      <c r="V684" t="s">
        <v>3610</v>
      </c>
      <c r="W684" t="s">
        <v>3752</v>
      </c>
      <c r="X684" t="s">
        <v>3771</v>
      </c>
      <c r="Y684" t="s">
        <v>3782</v>
      </c>
      <c r="Z684" t="s">
        <v>3917</v>
      </c>
      <c r="AA684" t="s">
        <v>3918</v>
      </c>
      <c r="AB684" t="s">
        <v>3920</v>
      </c>
      <c r="AC684" t="s">
        <v>3608</v>
      </c>
      <c r="AD684" t="s">
        <v>3608</v>
      </c>
    </row>
    <row r="685" spans="1:30" x14ac:dyDescent="0.35">
      <c r="A685" t="str" cm="1">
        <f t="array" ref="A685">_xlfn.IFS(S685=T685, S685,  ISBLANK(S685), T685, ISBLANK(T685), S685)</f>
        <v>application-business-36655</v>
      </c>
      <c r="B685" t="s">
        <v>177</v>
      </c>
      <c r="C685" t="e">
        <f>VLOOKUP(H685,'Asset Owners and IT Custodians'!$A$1:$A$148,1,FALSE)</f>
        <v>#N/A</v>
      </c>
      <c r="D685" t="e">
        <f>VLOOKUP(I685,'Asset Owners and IT Custodians'!$A$1:$A$148,1,FALSE)</f>
        <v>#N/A</v>
      </c>
      <c r="E685"/>
      <c r="F685" t="s">
        <v>4019</v>
      </c>
      <c r="G685" t="s">
        <v>1469</v>
      </c>
      <c r="H685" t="s">
        <v>1496</v>
      </c>
      <c r="I685" t="s">
        <v>1652</v>
      </c>
      <c r="K685" t="s">
        <v>1857</v>
      </c>
      <c r="L685" t="s">
        <v>1472</v>
      </c>
      <c r="M685" t="s">
        <v>1473</v>
      </c>
      <c r="N685" t="s">
        <v>1476</v>
      </c>
      <c r="O685" t="s">
        <v>1477</v>
      </c>
      <c r="P685" t="s">
        <v>2223</v>
      </c>
      <c r="S685" t="s">
        <v>2408</v>
      </c>
    </row>
    <row r="686" spans="1:30" x14ac:dyDescent="0.35">
      <c r="A686" t="str" cm="1">
        <f t="array" ref="A686">_xlfn.IFS(S686=T686, S686,  ISBLANK(S686), T686, ISBLANK(T686), S686)</f>
        <v>application-support-621388</v>
      </c>
      <c r="B686" t="s">
        <v>1048</v>
      </c>
      <c r="C686" t="e">
        <f>VLOOKUP(H686,'Asset Owners and IT Custodians'!$A$1:$A$148,1,FALSE)</f>
        <v>#N/A</v>
      </c>
      <c r="D686" t="e">
        <f>VLOOKUP(I686,'Asset Owners and IT Custodians'!$A$1:$A$148,1,FALSE)</f>
        <v>#N/A</v>
      </c>
      <c r="E686"/>
      <c r="G686" t="s">
        <v>1469</v>
      </c>
      <c r="H686" t="s">
        <v>1483</v>
      </c>
      <c r="I686" t="s">
        <v>1640</v>
      </c>
      <c r="K686" t="s">
        <v>1843</v>
      </c>
      <c r="L686" t="s">
        <v>1472</v>
      </c>
      <c r="M686" t="s">
        <v>1473</v>
      </c>
      <c r="N686" t="s">
        <v>1476</v>
      </c>
      <c r="O686" t="s">
        <v>1477</v>
      </c>
      <c r="P686" t="s">
        <v>2215</v>
      </c>
      <c r="S686" t="s">
        <v>3216</v>
      </c>
    </row>
    <row r="687" spans="1:30" x14ac:dyDescent="0.35">
      <c r="A687" t="str" cm="1">
        <f t="array" ref="A687">_xlfn.IFS(S687=T687, S687,  ISBLANK(S687), T687, ISBLANK(T687), S687)</f>
        <v>16964f4e1b9bbc107ab331e5464bcb17</v>
      </c>
      <c r="B687" t="s">
        <v>1120</v>
      </c>
      <c r="C687" t="e">
        <f>VLOOKUP(H687,'Asset Owners and IT Custodians'!$A$1:$A$148,1,FALSE)</f>
        <v>#N/A</v>
      </c>
      <c r="D687" t="e">
        <f>VLOOKUP(I687,'Asset Owners and IT Custodians'!$A$1:$A$148,1,FALSE)</f>
        <v>#N/A</v>
      </c>
      <c r="E687"/>
      <c r="F687" t="s">
        <v>4019</v>
      </c>
      <c r="G687" t="s">
        <v>1469</v>
      </c>
      <c r="H687" t="s">
        <v>1580</v>
      </c>
      <c r="I687" t="s">
        <v>1783</v>
      </c>
      <c r="K687" t="s">
        <v>2164</v>
      </c>
      <c r="L687" t="s">
        <v>1472</v>
      </c>
      <c r="M687" t="s">
        <v>1473</v>
      </c>
      <c r="N687" t="s">
        <v>1476</v>
      </c>
      <c r="O687" t="s">
        <v>1477</v>
      </c>
      <c r="S687" t="s">
        <v>3283</v>
      </c>
    </row>
    <row r="688" spans="1:30" x14ac:dyDescent="0.35">
      <c r="A688" t="str" cm="1">
        <f t="array" ref="A688">_xlfn.IFS(S688=T688, S688,  ISBLANK(S688), T688, ISBLANK(T688), S688)</f>
        <v>application-support-1303654</v>
      </c>
      <c r="B688" t="s">
        <v>793</v>
      </c>
      <c r="C688" t="str">
        <f>VLOOKUP(H688,'Asset Owners and IT Custodians'!$A$1:$A$148,1,FALSE)</f>
        <v>Jack Schilder</v>
      </c>
      <c r="D688" t="str">
        <f>VLOOKUP(I688,'Asset Owners and IT Custodians'!$A$1:$A$148,1,FALSE)</f>
        <v>Theo Frieswijk</v>
      </c>
      <c r="E688"/>
      <c r="F688" t="s">
        <v>4111</v>
      </c>
      <c r="G688" t="s">
        <v>1470</v>
      </c>
      <c r="H688" t="s">
        <v>1518</v>
      </c>
      <c r="I688" t="s">
        <v>1559</v>
      </c>
      <c r="J688" t="s">
        <v>3607</v>
      </c>
      <c r="K688" t="s">
        <v>2100</v>
      </c>
      <c r="L688" t="s">
        <v>1472</v>
      </c>
      <c r="M688" t="s">
        <v>1473</v>
      </c>
      <c r="N688" t="s">
        <v>1476</v>
      </c>
      <c r="O688" t="s">
        <v>1477</v>
      </c>
      <c r="P688" t="s">
        <v>2217</v>
      </c>
      <c r="S688" t="s">
        <v>2975</v>
      </c>
      <c r="T688" t="s">
        <v>2975</v>
      </c>
      <c r="U688" t="s">
        <v>3607</v>
      </c>
      <c r="Z688" t="s">
        <v>3917</v>
      </c>
      <c r="AA688" t="s">
        <v>3919</v>
      </c>
      <c r="AB688" t="s">
        <v>3937</v>
      </c>
    </row>
    <row r="689" spans="1:30" x14ac:dyDescent="0.35">
      <c r="A689" t="str" cm="1">
        <f t="array" ref="A689">_xlfn.IFS(S689=T689, S689,  ISBLANK(S689), T689, ISBLANK(T689), S689)</f>
        <v>de4ffa691bc8fc145685bc16464bcb96</v>
      </c>
      <c r="B689" t="s">
        <v>95</v>
      </c>
      <c r="C689" t="str">
        <f>VLOOKUP(H689,'Asset Owners and IT Custodians'!$A$1:$A$148,1,FALSE)</f>
        <v>Adrian Leerink</v>
      </c>
      <c r="D689" t="str">
        <f>VLOOKUP(I689,'Asset Owners and IT Custodians'!$A$1:$A$148,1,FALSE)</f>
        <v>Marieke de Boer</v>
      </c>
      <c r="E689"/>
      <c r="F689" t="s">
        <v>4111</v>
      </c>
      <c r="G689" t="s">
        <v>1470</v>
      </c>
      <c r="H689" t="s">
        <v>1525</v>
      </c>
      <c r="I689" t="s">
        <v>1682</v>
      </c>
      <c r="J689" t="s">
        <v>3607</v>
      </c>
      <c r="K689" t="s">
        <v>1852</v>
      </c>
      <c r="L689" t="s">
        <v>1472</v>
      </c>
      <c r="M689" t="s">
        <v>1473</v>
      </c>
      <c r="N689" t="s">
        <v>1476</v>
      </c>
      <c r="O689" t="s">
        <v>1477</v>
      </c>
      <c r="S689" t="s">
        <v>2332</v>
      </c>
      <c r="T689" t="s">
        <v>2332</v>
      </c>
      <c r="U689" t="s">
        <v>3607</v>
      </c>
      <c r="Z689" t="s">
        <v>3917</v>
      </c>
      <c r="AA689" t="s">
        <v>3919</v>
      </c>
      <c r="AB689" t="s">
        <v>3939</v>
      </c>
    </row>
    <row r="690" spans="1:30" x14ac:dyDescent="0.35">
      <c r="A690" t="str" cm="1">
        <f t="array" ref="A690">_xlfn.IFS(S690=T690, S690,  ISBLANK(S690), T690, ISBLANK(T690), S690)</f>
        <v>application-support-1621893</v>
      </c>
      <c r="B690" t="s">
        <v>243</v>
      </c>
      <c r="C690" t="e">
        <f>VLOOKUP(H690,'Asset Owners and IT Custodians'!$A$1:$A$148,1,FALSE)</f>
        <v>#N/A</v>
      </c>
      <c r="D690" t="e">
        <f>VLOOKUP(I690,'Asset Owners and IT Custodians'!$A$1:$A$148,1,FALSE)</f>
        <v>#N/A</v>
      </c>
      <c r="E690"/>
      <c r="F690" t="s">
        <v>1474</v>
      </c>
      <c r="G690" t="s">
        <v>1469</v>
      </c>
      <c r="H690" t="s">
        <v>1478</v>
      </c>
      <c r="I690" t="s">
        <v>1635</v>
      </c>
      <c r="K690" t="s">
        <v>1798</v>
      </c>
      <c r="L690" t="s">
        <v>1472</v>
      </c>
      <c r="M690" t="s">
        <v>1474</v>
      </c>
      <c r="N690" t="s">
        <v>1476</v>
      </c>
      <c r="O690" t="s">
        <v>1477</v>
      </c>
      <c r="S690" t="s">
        <v>2468</v>
      </c>
    </row>
    <row r="691" spans="1:30" x14ac:dyDescent="0.35">
      <c r="A691" t="str" cm="1">
        <f t="array" ref="A691">_xlfn.IFS(S691=T691, S691,  ISBLANK(S691), T691, ISBLANK(T691), S691)</f>
        <v>f57ad64cdbb10f04398afb971d961923</v>
      </c>
      <c r="B691" t="s">
        <v>1028</v>
      </c>
      <c r="C691" t="str">
        <f>VLOOKUP(H691,'Asset Owners and IT Custodians'!$A$1:$A$148,1,FALSE)</f>
        <v>Sander Quik</v>
      </c>
      <c r="D691" t="e">
        <f>VLOOKUP(I691,'Asset Owners and IT Custodians'!$A$1:$A$148,1,FALSE)</f>
        <v>#N/A</v>
      </c>
      <c r="E691"/>
      <c r="G691" t="s">
        <v>1469</v>
      </c>
      <c r="H691" t="s">
        <v>1536</v>
      </c>
      <c r="I691" t="s">
        <v>1735</v>
      </c>
      <c r="K691" t="s">
        <v>1984</v>
      </c>
      <c r="L691" t="s">
        <v>1472</v>
      </c>
      <c r="M691" t="s">
        <v>1473</v>
      </c>
      <c r="N691" t="s">
        <v>1476</v>
      </c>
      <c r="O691" t="s">
        <v>1477</v>
      </c>
      <c r="P691" t="s">
        <v>2242</v>
      </c>
      <c r="S691" t="s">
        <v>3196</v>
      </c>
    </row>
    <row r="692" spans="1:30" ht="43.5" x14ac:dyDescent="0.35">
      <c r="A692" t="str" cm="1">
        <f t="array" ref="A692">_xlfn.IFS(S692=T692, S692,  ISBLANK(S692), T692, ISBLANK(T692), S692)</f>
        <v>application-business-1311439</v>
      </c>
      <c r="B692" t="s">
        <v>448</v>
      </c>
      <c r="C692" t="str">
        <f>VLOOKUP(H692,'Asset Owners and IT Custodians'!$A$1:$A$148,1,FALSE)</f>
        <v>Manish Vashishtha</v>
      </c>
      <c r="D692" t="str">
        <f>VLOOKUP(I692,'Asset Owners and IT Custodians'!$A$1:$A$148,1,FALSE)</f>
        <v>Miente Bakker</v>
      </c>
      <c r="E692" s="3" t="s">
        <v>3831</v>
      </c>
      <c r="F692" t="s">
        <v>4017</v>
      </c>
      <c r="G692" t="s">
        <v>1470</v>
      </c>
      <c r="H692" t="s">
        <v>1481</v>
      </c>
      <c r="I692" t="s">
        <v>1638</v>
      </c>
      <c r="J692" t="s">
        <v>3608</v>
      </c>
      <c r="K692" t="s">
        <v>2001</v>
      </c>
      <c r="L692" t="s">
        <v>1472</v>
      </c>
      <c r="M692" t="s">
        <v>1473</v>
      </c>
      <c r="N692" t="s">
        <v>1476</v>
      </c>
      <c r="O692" t="s">
        <v>1477</v>
      </c>
      <c r="P692" t="s">
        <v>2213</v>
      </c>
      <c r="S692" t="s">
        <v>2658</v>
      </c>
      <c r="T692" t="s">
        <v>2658</v>
      </c>
      <c r="U692" t="s">
        <v>3607</v>
      </c>
      <c r="X692" t="s">
        <v>3771</v>
      </c>
      <c r="Y692" t="s">
        <v>3781</v>
      </c>
      <c r="Z692" t="s">
        <v>3917</v>
      </c>
      <c r="AA692" t="s">
        <v>3918</v>
      </c>
      <c r="AB692" t="s">
        <v>3922</v>
      </c>
      <c r="AC692" t="s">
        <v>3608</v>
      </c>
    </row>
    <row r="693" spans="1:30" x14ac:dyDescent="0.35">
      <c r="A693" t="str" cm="1">
        <f t="array" ref="A693">_xlfn.IFS(S693=T693, S693,  ISBLANK(S693), T693, ISBLANK(T693), S693)</f>
        <v>application-business-27303</v>
      </c>
      <c r="B693" t="s">
        <v>384</v>
      </c>
      <c r="C693" t="str">
        <f>VLOOKUP(H693,'Asset Owners and IT Custodians'!$A$1:$A$148,1,FALSE)</f>
        <v>Sandra Nieuwenhuis</v>
      </c>
      <c r="D693" t="e">
        <f>VLOOKUP(I693,'Asset Owners and IT Custodians'!$A$1:$A$148,1,FALSE)</f>
        <v>#N/A</v>
      </c>
      <c r="E693"/>
      <c r="G693" t="s">
        <v>1470</v>
      </c>
      <c r="H693" t="s">
        <v>1482</v>
      </c>
      <c r="I693" t="s">
        <v>1670</v>
      </c>
      <c r="J693" t="s">
        <v>3608</v>
      </c>
      <c r="K693" t="s">
        <v>1983</v>
      </c>
      <c r="L693" t="s">
        <v>1472</v>
      </c>
      <c r="M693" t="s">
        <v>1473</v>
      </c>
      <c r="N693" t="s">
        <v>1476</v>
      </c>
      <c r="O693" t="s">
        <v>1477</v>
      </c>
      <c r="P693" t="s">
        <v>2230</v>
      </c>
      <c r="S693" t="s">
        <v>2596</v>
      </c>
      <c r="T693" t="s">
        <v>2596</v>
      </c>
      <c r="U693" t="s">
        <v>3608</v>
      </c>
      <c r="V693" t="s">
        <v>1733</v>
      </c>
      <c r="W693" t="s">
        <v>3697</v>
      </c>
      <c r="X693" t="s">
        <v>3771</v>
      </c>
      <c r="Y693" t="s">
        <v>3781</v>
      </c>
      <c r="Z693" t="s">
        <v>3917</v>
      </c>
      <c r="AA693" t="s">
        <v>3919</v>
      </c>
      <c r="AB693" t="s">
        <v>3935</v>
      </c>
    </row>
    <row r="694" spans="1:30" x14ac:dyDescent="0.35">
      <c r="A694" t="str" cm="1">
        <f t="array" ref="A694">_xlfn.IFS(S694=T694, S694,  ISBLANK(S694), T694, ISBLANK(T694), S694)</f>
        <v>7466674cdba954d4a28e9c1bd3961922</v>
      </c>
      <c r="B694" t="s">
        <v>1298</v>
      </c>
      <c r="C694" t="str">
        <f>VLOOKUP(H694,'Asset Owners and IT Custodians'!$A$1:$A$148,1,FALSE)</f>
        <v>Tine Puttenaers</v>
      </c>
      <c r="D694" t="e">
        <f>VLOOKUP(I694,'Asset Owners and IT Custodians'!$A$1:$A$148,1,FALSE)</f>
        <v>#N/A</v>
      </c>
      <c r="E694"/>
      <c r="G694" t="s">
        <v>1469</v>
      </c>
      <c r="H694" t="s">
        <v>1531</v>
      </c>
      <c r="I694" t="s">
        <v>1664</v>
      </c>
      <c r="K694" t="s">
        <v>1942</v>
      </c>
      <c r="L694" t="s">
        <v>1472</v>
      </c>
      <c r="M694" t="s">
        <v>1473</v>
      </c>
      <c r="N694" t="s">
        <v>1476</v>
      </c>
      <c r="O694" t="s">
        <v>1477</v>
      </c>
      <c r="P694" t="s">
        <v>2237</v>
      </c>
      <c r="S694" t="s">
        <v>3448</v>
      </c>
    </row>
    <row r="695" spans="1:30" x14ac:dyDescent="0.35">
      <c r="A695" t="str" cm="1">
        <f t="array" ref="A695">_xlfn.IFS(S695=T695, S695,  ISBLANK(S695), T695, ISBLANK(T695), S695)</f>
        <v>b6e0aab8dbeec89ce0a65858dc9619e5</v>
      </c>
      <c r="B695" t="s">
        <v>1156</v>
      </c>
      <c r="C695" t="str">
        <f>VLOOKUP(H695,'Asset Owners and IT Custodians'!$A$1:$A$148,1,FALSE)</f>
        <v>Emile Scheilen</v>
      </c>
      <c r="D695" t="e">
        <f>VLOOKUP(I695,'Asset Owners and IT Custodians'!$A$1:$A$148,1,FALSE)</f>
        <v>#N/A</v>
      </c>
      <c r="E695"/>
      <c r="G695" t="s">
        <v>1470</v>
      </c>
      <c r="H695" t="s">
        <v>1506</v>
      </c>
      <c r="I695" t="s">
        <v>1662</v>
      </c>
      <c r="J695" t="s">
        <v>3608</v>
      </c>
      <c r="K695" t="s">
        <v>1924</v>
      </c>
      <c r="L695" t="s">
        <v>1472</v>
      </c>
      <c r="M695" t="s">
        <v>1473</v>
      </c>
      <c r="N695" t="s">
        <v>1476</v>
      </c>
      <c r="O695" t="s">
        <v>1477</v>
      </c>
      <c r="P695" t="s">
        <v>2228</v>
      </c>
      <c r="S695" t="s">
        <v>3315</v>
      </c>
      <c r="T695" t="s">
        <v>3315</v>
      </c>
      <c r="U695" t="s">
        <v>3607</v>
      </c>
      <c r="V695" t="s">
        <v>1747</v>
      </c>
      <c r="W695" t="s">
        <v>3680</v>
      </c>
      <c r="X695" t="s">
        <v>3775</v>
      </c>
      <c r="Y695" t="s">
        <v>3782</v>
      </c>
      <c r="Z695" t="s">
        <v>3917</v>
      </c>
      <c r="AA695" t="s">
        <v>3918</v>
      </c>
      <c r="AB695" t="s">
        <v>3934</v>
      </c>
      <c r="AC695" t="s">
        <v>3608</v>
      </c>
      <c r="AD695" t="s">
        <v>3608</v>
      </c>
    </row>
    <row r="696" spans="1:30" x14ac:dyDescent="0.35">
      <c r="A696" t="str" cm="1">
        <f t="array" ref="A696">_xlfn.IFS(S696=T696, S696,  ISBLANK(S696), T696, ISBLANK(T696), S696)</f>
        <v>82cba06adb47f34886cdfda51d9619b3</v>
      </c>
      <c r="B696" t="s">
        <v>1036</v>
      </c>
      <c r="C696" t="str">
        <f>VLOOKUP(H696,'Asset Owners and IT Custodians'!$A$1:$A$148,1,FALSE)</f>
        <v>Rik-Jan van Bree</v>
      </c>
      <c r="D696" t="e">
        <f>VLOOKUP(I696,'Asset Owners and IT Custodians'!$A$1:$A$148,1,FALSE)</f>
        <v>#N/A</v>
      </c>
      <c r="E696"/>
      <c r="G696" t="s">
        <v>1470</v>
      </c>
      <c r="H696" t="s">
        <v>1503</v>
      </c>
      <c r="I696" t="s">
        <v>1705</v>
      </c>
      <c r="J696" t="s">
        <v>3608</v>
      </c>
      <c r="K696" t="s">
        <v>2013</v>
      </c>
      <c r="L696" t="s">
        <v>1472</v>
      </c>
      <c r="M696" t="s">
        <v>1473</v>
      </c>
      <c r="N696" t="s">
        <v>1476</v>
      </c>
      <c r="O696" t="s">
        <v>1477</v>
      </c>
      <c r="P696" t="s">
        <v>2226</v>
      </c>
      <c r="S696" t="s">
        <v>3204</v>
      </c>
      <c r="T696" t="s">
        <v>3204</v>
      </c>
      <c r="U696" t="s">
        <v>3608</v>
      </c>
      <c r="V696" t="s">
        <v>3615</v>
      </c>
      <c r="W696" t="s">
        <v>3670</v>
      </c>
      <c r="X696" t="s">
        <v>3778</v>
      </c>
      <c r="Y696" t="s">
        <v>3783</v>
      </c>
      <c r="Z696" t="s">
        <v>3917</v>
      </c>
      <c r="AA696" t="s">
        <v>3919</v>
      </c>
      <c r="AB696" t="s">
        <v>3933</v>
      </c>
    </row>
    <row r="697" spans="1:30" x14ac:dyDescent="0.35">
      <c r="A697" t="str" cm="1">
        <f t="array" ref="A697">_xlfn.IFS(S697=T697, S697,  ISBLANK(S697), T697, ISBLANK(T697), S697)</f>
        <v>application-business-850473</v>
      </c>
      <c r="B697" t="s">
        <v>485</v>
      </c>
      <c r="C697" t="str">
        <f>VLOOKUP(H697,'Asset Owners and IT Custodians'!$A$1:$A$148,1,FALSE)</f>
        <v>Rik-Jan van Bree</v>
      </c>
      <c r="D697" t="e">
        <f>VLOOKUP(I697,'Asset Owners and IT Custodians'!$A$1:$A$148,1,FALSE)</f>
        <v>#N/A</v>
      </c>
      <c r="E697"/>
      <c r="G697" t="s">
        <v>1470</v>
      </c>
      <c r="H697" t="s">
        <v>1503</v>
      </c>
      <c r="I697" t="s">
        <v>1705</v>
      </c>
      <c r="J697" t="s">
        <v>3608</v>
      </c>
      <c r="K697" t="s">
        <v>2013</v>
      </c>
      <c r="L697" t="s">
        <v>1472</v>
      </c>
      <c r="M697" t="s">
        <v>1473</v>
      </c>
      <c r="N697" t="s">
        <v>1476</v>
      </c>
      <c r="O697" t="s">
        <v>1477</v>
      </c>
      <c r="P697" t="s">
        <v>2226</v>
      </c>
      <c r="S697" t="s">
        <v>2691</v>
      </c>
      <c r="T697" t="s">
        <v>2691</v>
      </c>
      <c r="U697" t="s">
        <v>3607</v>
      </c>
      <c r="V697" t="s">
        <v>3615</v>
      </c>
      <c r="W697" t="s">
        <v>3670</v>
      </c>
      <c r="X697" t="s">
        <v>3778</v>
      </c>
      <c r="Y697" t="s">
        <v>3783</v>
      </c>
      <c r="Z697" t="s">
        <v>3917</v>
      </c>
      <c r="AA697" t="s">
        <v>3918</v>
      </c>
      <c r="AB697" t="s">
        <v>3933</v>
      </c>
      <c r="AC697" t="s">
        <v>3608</v>
      </c>
      <c r="AD697" t="s">
        <v>3608</v>
      </c>
    </row>
    <row r="698" spans="1:30" ht="29" x14ac:dyDescent="0.35">
      <c r="A698" t="str" cm="1">
        <f t="array" ref="A698">_xlfn.IFS(S698=T698, S698,  ISBLANK(S698), T698, ISBLANK(T698), S698)</f>
        <v>application-business-1215057</v>
      </c>
      <c r="B698" t="s">
        <v>722</v>
      </c>
      <c r="C698" t="str">
        <f>VLOOKUP(H698,'Asset Owners and IT Custodians'!$A$1:$A$148,1,FALSE)</f>
        <v>Rik-Jan van Bree</v>
      </c>
      <c r="D698" t="str">
        <f>VLOOKUP(I698,'Asset Owners and IT Custodians'!$A$1:$A$148,1,FALSE)</f>
        <v>Maarten van Gessel</v>
      </c>
      <c r="E698" s="3" t="s">
        <v>3860</v>
      </c>
      <c r="F698" t="s">
        <v>4111</v>
      </c>
      <c r="G698" t="s">
        <v>1470</v>
      </c>
      <c r="H698" t="s">
        <v>1503</v>
      </c>
      <c r="I698" t="s">
        <v>1681</v>
      </c>
      <c r="J698" t="s">
        <v>3608</v>
      </c>
      <c r="K698" t="s">
        <v>1893</v>
      </c>
      <c r="L698" t="s">
        <v>1472</v>
      </c>
      <c r="M698" t="s">
        <v>1473</v>
      </c>
      <c r="N698" t="s">
        <v>1476</v>
      </c>
      <c r="O698" t="s">
        <v>1477</v>
      </c>
      <c r="P698" t="s">
        <v>2226</v>
      </c>
      <c r="S698" t="s">
        <v>2908</v>
      </c>
      <c r="T698" t="s">
        <v>2908</v>
      </c>
      <c r="U698" t="s">
        <v>3608</v>
      </c>
      <c r="V698" t="s">
        <v>3615</v>
      </c>
      <c r="W698" t="s">
        <v>3670</v>
      </c>
      <c r="X698" t="s">
        <v>3778</v>
      </c>
      <c r="Y698" t="s">
        <v>3783</v>
      </c>
      <c r="Z698" t="s">
        <v>3917</v>
      </c>
      <c r="AA698" t="s">
        <v>3918</v>
      </c>
      <c r="AB698" t="s">
        <v>3933</v>
      </c>
      <c r="AC698" t="s">
        <v>3960</v>
      </c>
      <c r="AD698" t="s">
        <v>3959</v>
      </c>
    </row>
    <row r="699" spans="1:30" x14ac:dyDescent="0.35">
      <c r="A699" t="str" cm="1">
        <f t="array" ref="A699">_xlfn.IFS(S699=T699, S699,  ISBLANK(S699), T699, ISBLANK(T699), S699)</f>
        <v>6ff6e59c1bedb810ec60eb52b24bcb47</v>
      </c>
      <c r="B699" t="s">
        <v>598</v>
      </c>
      <c r="C699" t="str">
        <f>VLOOKUP(H699,'Asset Owners and IT Custodians'!$A$1:$A$148,1,FALSE)</f>
        <v>Marcin Krzysztof Pakulnicki</v>
      </c>
      <c r="D699" t="str">
        <f>VLOOKUP(I699,'Asset Owners and IT Custodians'!$A$1:$A$148,1,FALSE)</f>
        <v>Tommy van de Zande</v>
      </c>
      <c r="E699"/>
      <c r="F699" t="s">
        <v>4111</v>
      </c>
      <c r="G699" t="s">
        <v>1470</v>
      </c>
      <c r="H699" t="s">
        <v>1539</v>
      </c>
      <c r="I699" t="s">
        <v>1702</v>
      </c>
      <c r="J699" t="s">
        <v>3607</v>
      </c>
      <c r="K699" t="s">
        <v>1888</v>
      </c>
      <c r="L699" t="s">
        <v>1472</v>
      </c>
      <c r="M699" t="s">
        <v>1473</v>
      </c>
      <c r="N699" t="s">
        <v>1476</v>
      </c>
      <c r="O699" t="s">
        <v>1477</v>
      </c>
      <c r="P699" t="s">
        <v>2244</v>
      </c>
      <c r="S699" t="s">
        <v>2790</v>
      </c>
      <c r="T699" t="s">
        <v>2790</v>
      </c>
      <c r="Z699" t="s">
        <v>3917</v>
      </c>
      <c r="AA699" t="s">
        <v>3919</v>
      </c>
      <c r="AB699" t="s">
        <v>3943</v>
      </c>
    </row>
    <row r="700" spans="1:30" x14ac:dyDescent="0.35">
      <c r="A700" t="str" cm="1">
        <f t="array" ref="A700">_xlfn.IFS(S700=T700, S700,  ISBLANK(S700), T700, ISBLANK(T700), S700)</f>
        <v>cfdf333d1bc2b4547842be65464bcb9a</v>
      </c>
      <c r="B700" t="s">
        <v>145</v>
      </c>
      <c r="C700" t="e">
        <f>VLOOKUP(H700,'Asset Owners and IT Custodians'!$A$1:$A$148,1,FALSE)</f>
        <v>#N/A</v>
      </c>
      <c r="D700" t="e">
        <f>VLOOKUP(I700,'Asset Owners and IT Custodians'!$A$1:$A$148,1,FALSE)</f>
        <v>#N/A</v>
      </c>
      <c r="E700"/>
      <c r="G700" t="s">
        <v>1469</v>
      </c>
      <c r="H700" t="s">
        <v>1508</v>
      </c>
      <c r="I700" t="s">
        <v>1675</v>
      </c>
      <c r="K700" t="s">
        <v>1814</v>
      </c>
      <c r="L700" t="s">
        <v>1472</v>
      </c>
      <c r="M700" t="s">
        <v>1473</v>
      </c>
      <c r="N700" t="s">
        <v>1476</v>
      </c>
      <c r="O700" t="s">
        <v>1477</v>
      </c>
      <c r="S700" t="s">
        <v>2379</v>
      </c>
    </row>
    <row r="701" spans="1:30" x14ac:dyDescent="0.35">
      <c r="A701" t="str" cm="1">
        <f t="array" ref="A701">_xlfn.IFS(S701=T701, S701,  ISBLANK(S701), T701, ISBLANK(T701), S701)</f>
        <v>55ffd6541b27bc103ad1edb1b24bcb71</v>
      </c>
      <c r="B701" t="s">
        <v>191</v>
      </c>
      <c r="C701" t="e">
        <f>VLOOKUP(H701,'Asset Owners and IT Custodians'!$A$1:$A$148,1,FALSE)</f>
        <v>#N/A</v>
      </c>
      <c r="D701" t="e">
        <f>VLOOKUP(I701,'Asset Owners and IT Custodians'!$A$1:$A$148,1,FALSE)</f>
        <v>#N/A</v>
      </c>
      <c r="E701"/>
      <c r="G701" t="s">
        <v>1469</v>
      </c>
      <c r="H701" t="s">
        <v>1519</v>
      </c>
      <c r="I701" t="s">
        <v>1693</v>
      </c>
      <c r="K701" t="s">
        <v>1910</v>
      </c>
      <c r="L701" t="s">
        <v>1472</v>
      </c>
      <c r="M701" t="s">
        <v>1473</v>
      </c>
      <c r="N701" t="s">
        <v>1476</v>
      </c>
      <c r="O701" t="s">
        <v>1477</v>
      </c>
      <c r="S701" t="s">
        <v>2421</v>
      </c>
    </row>
    <row r="702" spans="1:30" x14ac:dyDescent="0.35">
      <c r="A702" t="str" cm="1">
        <f t="array" ref="A702">_xlfn.IFS(S702=T702, S702,  ISBLANK(S702), T702, ISBLANK(T702), S702)</f>
        <v>eb195b0ddbf844d06771f5f51d9619ed</v>
      </c>
      <c r="B702" t="s">
        <v>71</v>
      </c>
      <c r="C702" t="e">
        <f>VLOOKUP(H702,'Asset Owners and IT Custodians'!$A$1:$A$148,1,FALSE)</f>
        <v>#N/A</v>
      </c>
      <c r="D702" t="e">
        <f>VLOOKUP(I702,'Asset Owners and IT Custodians'!$A$1:$A$148,1,FALSE)</f>
        <v>#N/A</v>
      </c>
      <c r="E702"/>
      <c r="F702" t="s">
        <v>4019</v>
      </c>
      <c r="G702" t="s">
        <v>1469</v>
      </c>
      <c r="H702" t="s">
        <v>1496</v>
      </c>
      <c r="I702" t="s">
        <v>1669</v>
      </c>
      <c r="K702" t="s">
        <v>1818</v>
      </c>
      <c r="L702" t="s">
        <v>1472</v>
      </c>
      <c r="M702" t="s">
        <v>1473</v>
      </c>
      <c r="N702" t="s">
        <v>1476</v>
      </c>
      <c r="O702" t="s">
        <v>1477</v>
      </c>
      <c r="P702" t="s">
        <v>2223</v>
      </c>
      <c r="S702" t="s">
        <v>2309</v>
      </c>
    </row>
    <row r="703" spans="1:30" x14ac:dyDescent="0.35">
      <c r="A703" t="str" cm="1">
        <f t="array" ref="A703">_xlfn.IFS(S703=T703, S703,  ISBLANK(S703), T703, ISBLANK(T703), S703)</f>
        <v>6e1a89fcdbb24700398afb971d96199b</v>
      </c>
      <c r="B703" t="s">
        <v>202</v>
      </c>
      <c r="C703" t="str">
        <f>VLOOKUP(H703,'Asset Owners and IT Custodians'!$A$1:$A$148,1,FALSE)</f>
        <v>Ben Jansen</v>
      </c>
      <c r="D703" t="str">
        <f>VLOOKUP(I703,'Asset Owners and IT Custodians'!$A$1:$A$148,1,FALSE)</f>
        <v>Ben Jansen</v>
      </c>
      <c r="E703"/>
      <c r="F703" t="s">
        <v>4111</v>
      </c>
      <c r="G703" t="s">
        <v>1470</v>
      </c>
      <c r="H703" t="s">
        <v>1549</v>
      </c>
      <c r="I703" t="s">
        <v>1549</v>
      </c>
      <c r="J703" t="s">
        <v>3608</v>
      </c>
      <c r="K703" t="s">
        <v>1912</v>
      </c>
      <c r="L703" t="s">
        <v>1472</v>
      </c>
      <c r="M703" t="s">
        <v>1473</v>
      </c>
      <c r="N703" t="s">
        <v>1476</v>
      </c>
      <c r="O703" t="s">
        <v>1477</v>
      </c>
      <c r="P703" t="s">
        <v>2241</v>
      </c>
      <c r="S703" t="s">
        <v>2430</v>
      </c>
      <c r="T703" t="s">
        <v>2430</v>
      </c>
      <c r="U703" t="s">
        <v>3607</v>
      </c>
      <c r="V703" t="s">
        <v>3622</v>
      </c>
      <c r="X703" t="s">
        <v>3772</v>
      </c>
      <c r="Y703" t="s">
        <v>3781</v>
      </c>
      <c r="Z703" t="s">
        <v>3917</v>
      </c>
      <c r="AA703" t="s">
        <v>3918</v>
      </c>
      <c r="AB703" t="s">
        <v>3948</v>
      </c>
      <c r="AC703" t="s">
        <v>3607</v>
      </c>
    </row>
    <row r="704" spans="1:30" x14ac:dyDescent="0.35">
      <c r="A704" t="str" cm="1">
        <f t="array" ref="A704">_xlfn.IFS(S704=T704, S704,  ISBLANK(S704), T704, ISBLANK(T704), S704)</f>
        <v>application-business-39625</v>
      </c>
      <c r="B704" t="s">
        <v>539</v>
      </c>
      <c r="C704" t="str">
        <f>VLOOKUP(H704,'Asset Owners and IT Custodians'!$A$1:$A$148,1,FALSE)</f>
        <v>Tine Puttenaers</v>
      </c>
      <c r="D704" t="e">
        <f>VLOOKUP(I704,'Asset Owners and IT Custodians'!$A$1:$A$148,1,FALSE)</f>
        <v>#N/A</v>
      </c>
      <c r="E704"/>
      <c r="G704" t="s">
        <v>1469</v>
      </c>
      <c r="H704" t="s">
        <v>1531</v>
      </c>
      <c r="I704" t="s">
        <v>1690</v>
      </c>
      <c r="K704" t="s">
        <v>1954</v>
      </c>
      <c r="L704" t="s">
        <v>1472</v>
      </c>
      <c r="M704" t="s">
        <v>1473</v>
      </c>
      <c r="N704" t="s">
        <v>1476</v>
      </c>
      <c r="O704" t="s">
        <v>1477</v>
      </c>
      <c r="P704" t="s">
        <v>2237</v>
      </c>
      <c r="S704" t="s">
        <v>2735</v>
      </c>
    </row>
    <row r="705" spans="1:28" x14ac:dyDescent="0.35">
      <c r="A705" t="str" cm="1">
        <f t="array" ref="A705">_xlfn.IFS(S705=T705, S705,  ISBLANK(S705), T705, ISBLANK(T705), S705)</f>
        <v>da3a8d7ddb36d3c8949bfb261d96197d</v>
      </c>
      <c r="B705" t="s">
        <v>1152</v>
      </c>
      <c r="C705" t="e">
        <f>VLOOKUP(H705,'Asset Owners and IT Custodians'!$A$1:$A$148,1,FALSE)</f>
        <v>#N/A</v>
      </c>
      <c r="D705" t="e">
        <f>VLOOKUP(I705,'Asset Owners and IT Custodians'!$A$1:$A$148,1,FALSE)</f>
        <v>#N/A</v>
      </c>
      <c r="E705"/>
      <c r="F705" t="s">
        <v>4019</v>
      </c>
      <c r="G705" t="s">
        <v>1469</v>
      </c>
      <c r="H705" t="s">
        <v>1496</v>
      </c>
      <c r="I705" t="s">
        <v>1654</v>
      </c>
      <c r="K705" t="s">
        <v>1818</v>
      </c>
      <c r="L705" t="s">
        <v>1472</v>
      </c>
      <c r="M705" t="s">
        <v>1473</v>
      </c>
      <c r="N705" t="s">
        <v>1476</v>
      </c>
      <c r="O705" t="s">
        <v>1477</v>
      </c>
      <c r="P705" t="s">
        <v>2223</v>
      </c>
      <c r="S705" t="s">
        <v>3311</v>
      </c>
    </row>
    <row r="706" spans="1:28" x14ac:dyDescent="0.35">
      <c r="A706" t="str" cm="1">
        <f t="array" ref="A706">_xlfn.IFS(S706=T706, S706,  ISBLANK(S706), T706, ISBLANK(T706), S706)</f>
        <v>b42df82adbf2b3c44644522bdc96195d</v>
      </c>
      <c r="B706" t="s">
        <v>416</v>
      </c>
      <c r="C706" t="e">
        <f>VLOOKUP(H706,'Asset Owners and IT Custodians'!$A$1:$A$148,1,FALSE)</f>
        <v>#N/A</v>
      </c>
      <c r="D706" t="e">
        <f>VLOOKUP(I706,'Asset Owners and IT Custodians'!$A$1:$A$148,1,FALSE)</f>
        <v>#N/A</v>
      </c>
      <c r="E706"/>
      <c r="G706" t="s">
        <v>1469</v>
      </c>
      <c r="H706" t="s">
        <v>1508</v>
      </c>
      <c r="I706" t="s">
        <v>1674</v>
      </c>
      <c r="K706" t="s">
        <v>1814</v>
      </c>
      <c r="L706" t="s">
        <v>1472</v>
      </c>
      <c r="M706" t="s">
        <v>1473</v>
      </c>
      <c r="N706" t="s">
        <v>1476</v>
      </c>
      <c r="O706" t="s">
        <v>1477</v>
      </c>
      <c r="S706" t="s">
        <v>2627</v>
      </c>
    </row>
    <row r="707" spans="1:28" x14ac:dyDescent="0.35">
      <c r="A707" t="str" cm="1">
        <f t="array" ref="A707">_xlfn.IFS(S707=T707, S707,  ISBLANK(S707), T707, ISBLANK(T707), S707)</f>
        <v>d88cec9ddb6bc014d59179600f961953</v>
      </c>
      <c r="B707" t="s">
        <v>1445</v>
      </c>
      <c r="C707" t="e">
        <f>VLOOKUP(H707,'Asset Owners and IT Custodians'!$A$1:$A$148,1,FALSE)</f>
        <v>#N/A</v>
      </c>
      <c r="D707" t="e">
        <f>VLOOKUP(I707,'Asset Owners and IT Custodians'!$A$1:$A$148,1,FALSE)</f>
        <v>#N/A</v>
      </c>
      <c r="E707"/>
      <c r="G707" t="s">
        <v>1469</v>
      </c>
      <c r="H707" t="s">
        <v>1507</v>
      </c>
      <c r="I707" t="s">
        <v>1663</v>
      </c>
      <c r="K707" t="s">
        <v>1831</v>
      </c>
      <c r="L707" t="s">
        <v>1472</v>
      </c>
      <c r="M707" t="s">
        <v>1473</v>
      </c>
      <c r="N707" t="s">
        <v>1476</v>
      </c>
      <c r="O707" t="s">
        <v>1477</v>
      </c>
      <c r="S707" t="s">
        <v>3585</v>
      </c>
    </row>
    <row r="708" spans="1:28" x14ac:dyDescent="0.35">
      <c r="A708" t="str" cm="1">
        <f t="array" ref="A708">_xlfn.IFS(S708=T708, S708,  ISBLANK(S708), T708, ISBLANK(T708), S708)</f>
        <v>25bbbdc1db3e0050bfa9b34ffe961905</v>
      </c>
      <c r="B708" t="s">
        <v>61</v>
      </c>
      <c r="C708" t="e">
        <f>VLOOKUP(H708,'Asset Owners and IT Custodians'!$A$1:$A$148,1,FALSE)</f>
        <v>#N/A</v>
      </c>
      <c r="D708" t="e">
        <f>VLOOKUP(I708,'Asset Owners and IT Custodians'!$A$1:$A$148,1,FALSE)</f>
        <v>#N/A</v>
      </c>
      <c r="E708"/>
      <c r="G708" t="s">
        <v>1469</v>
      </c>
      <c r="H708" t="s">
        <v>1505</v>
      </c>
      <c r="I708" t="s">
        <v>1661</v>
      </c>
      <c r="K708" t="s">
        <v>1829</v>
      </c>
      <c r="L708" t="s">
        <v>1472</v>
      </c>
      <c r="M708" t="s">
        <v>1473</v>
      </c>
      <c r="N708" t="s">
        <v>1476</v>
      </c>
      <c r="O708" t="s">
        <v>1477</v>
      </c>
      <c r="S708" t="s">
        <v>2300</v>
      </c>
    </row>
    <row r="709" spans="1:28" x14ac:dyDescent="0.35">
      <c r="A709" t="str" cm="1">
        <f t="array" ref="A709">_xlfn.IFS(S709=T709, S709,  ISBLANK(S709), T709, ISBLANK(T709), S709)</f>
        <v>3c1535a7dbefd8908557be65f396190f</v>
      </c>
      <c r="B709" t="s">
        <v>646</v>
      </c>
      <c r="C709" t="e">
        <f>VLOOKUP(H709,'Asset Owners and IT Custodians'!$A$1:$A$148,1,FALSE)</f>
        <v>#N/A</v>
      </c>
      <c r="D709" t="e">
        <f>VLOOKUP(I709,'Asset Owners and IT Custodians'!$A$1:$A$148,1,FALSE)</f>
        <v>#N/A</v>
      </c>
      <c r="E709"/>
      <c r="G709" t="s">
        <v>1469</v>
      </c>
      <c r="H709" t="s">
        <v>1505</v>
      </c>
      <c r="I709" t="s">
        <v>1661</v>
      </c>
      <c r="K709" t="s">
        <v>1829</v>
      </c>
      <c r="L709" t="s">
        <v>1472</v>
      </c>
      <c r="M709" t="s">
        <v>1473</v>
      </c>
      <c r="N709" t="s">
        <v>1476</v>
      </c>
      <c r="O709" t="s">
        <v>1477</v>
      </c>
      <c r="S709" t="s">
        <v>2834</v>
      </c>
    </row>
    <row r="710" spans="1:28" x14ac:dyDescent="0.35">
      <c r="A710" t="str" cm="1">
        <f t="array" ref="A710">_xlfn.IFS(S710=T710, S710,  ISBLANK(S710), T710, ISBLANK(T710), S710)</f>
        <v>e1bb7dc1db3e0050bfa9b34ffe9619e4</v>
      </c>
      <c r="B710" t="s">
        <v>123</v>
      </c>
      <c r="C710" t="e">
        <f>VLOOKUP(H710,'Asset Owners and IT Custodians'!$A$1:$A$148,1,FALSE)</f>
        <v>#N/A</v>
      </c>
      <c r="D710" t="e">
        <f>VLOOKUP(I710,'Asset Owners and IT Custodians'!$A$1:$A$148,1,FALSE)</f>
        <v>#N/A</v>
      </c>
      <c r="E710"/>
      <c r="G710" t="s">
        <v>1469</v>
      </c>
      <c r="H710" t="s">
        <v>1505</v>
      </c>
      <c r="I710" t="s">
        <v>1661</v>
      </c>
      <c r="K710" t="s">
        <v>1829</v>
      </c>
      <c r="L710" t="s">
        <v>1472</v>
      </c>
      <c r="M710" t="s">
        <v>1473</v>
      </c>
      <c r="N710" t="s">
        <v>1476</v>
      </c>
      <c r="O710" t="s">
        <v>1477</v>
      </c>
      <c r="S710" t="s">
        <v>2359</v>
      </c>
    </row>
    <row r="711" spans="1:28" ht="58" x14ac:dyDescent="0.35">
      <c r="A711" cm="1">
        <f t="array" ref="A711">_xlfn.IFS(S711=T711, S711,  ISBLANK(S711), T711, ISBLANK(T711), S711)</f>
        <v>0</v>
      </c>
      <c r="B711" t="s">
        <v>591</v>
      </c>
      <c r="C711" t="str">
        <f>VLOOKUP(H711,'Asset Owners and IT Custodians'!$A$1:$A$148,1,FALSE)</f>
        <v>Rein Heddema</v>
      </c>
      <c r="D711" t="str">
        <f>VLOOKUP(I711,'Asset Owners and IT Custodians'!$A$1:$A$148,1,FALSE)</f>
        <v>Ed Spitteler</v>
      </c>
      <c r="E711" s="3" t="s">
        <v>3844</v>
      </c>
      <c r="F711" t="s">
        <v>4056</v>
      </c>
      <c r="G711" t="s">
        <v>1471</v>
      </c>
      <c r="H711" t="s">
        <v>1486</v>
      </c>
      <c r="I711" t="s">
        <v>1637</v>
      </c>
      <c r="J711" t="s">
        <v>3607</v>
      </c>
      <c r="K711" t="s">
        <v>2045</v>
      </c>
      <c r="L711" t="s">
        <v>1472</v>
      </c>
      <c r="M711" t="s">
        <v>1473</v>
      </c>
      <c r="N711" t="s">
        <v>1476</v>
      </c>
      <c r="O711" t="s">
        <v>1477</v>
      </c>
      <c r="U711" t="s">
        <v>3607</v>
      </c>
      <c r="V711" t="s">
        <v>1637</v>
      </c>
      <c r="W711" t="s">
        <v>3716</v>
      </c>
      <c r="X711" t="s">
        <v>3772</v>
      </c>
      <c r="Y711" t="s">
        <v>3781</v>
      </c>
      <c r="Z711" t="s">
        <v>3917</v>
      </c>
      <c r="AA711" t="s">
        <v>3919</v>
      </c>
      <c r="AB711" t="s">
        <v>3921</v>
      </c>
    </row>
    <row r="712" spans="1:28" x14ac:dyDescent="0.35">
      <c r="A712" t="str" cm="1">
        <f t="array" ref="A712">_xlfn.IFS(S712=T712, S712,  ISBLANK(S712), T712, ISBLANK(T712), S712)</f>
        <v>3be24dfedb5b17c4aa8af9231d961944</v>
      </c>
      <c r="B712" t="s">
        <v>1222</v>
      </c>
      <c r="C712" t="e">
        <f>VLOOKUP(H712,'Asset Owners and IT Custodians'!$A$1:$A$148,1,FALSE)</f>
        <v>#N/A</v>
      </c>
      <c r="D712" t="e">
        <f>VLOOKUP(I712,'Asset Owners and IT Custodians'!$A$1:$A$148,1,FALSE)</f>
        <v>#N/A</v>
      </c>
      <c r="E712"/>
      <c r="F712" t="s">
        <v>4019</v>
      </c>
      <c r="G712" t="s">
        <v>1469</v>
      </c>
      <c r="H712" t="s">
        <v>1496</v>
      </c>
      <c r="I712" t="s">
        <v>1652</v>
      </c>
      <c r="K712" t="s">
        <v>1818</v>
      </c>
      <c r="L712" t="s">
        <v>1472</v>
      </c>
      <c r="M712" t="s">
        <v>1473</v>
      </c>
      <c r="N712" t="s">
        <v>1476</v>
      </c>
      <c r="O712" t="s">
        <v>1477</v>
      </c>
      <c r="P712" t="s">
        <v>2223</v>
      </c>
      <c r="S712" t="s">
        <v>3376</v>
      </c>
    </row>
    <row r="713" spans="1:28" x14ac:dyDescent="0.35">
      <c r="A713" t="str" cm="1">
        <f t="array" ref="A713">_xlfn.IFS(S713=T713, S713,  ISBLANK(S713), T713, ISBLANK(T713), S713)</f>
        <v>05d30540db1d48100ecefd961d961918</v>
      </c>
      <c r="B713" t="s">
        <v>369</v>
      </c>
      <c r="C713" t="e">
        <f>VLOOKUP(H713,'Asset Owners and IT Custodians'!$A$1:$A$148,1,FALSE)</f>
        <v>#N/A</v>
      </c>
      <c r="D713" t="e">
        <f>VLOOKUP(I713,'Asset Owners and IT Custodians'!$A$1:$A$148,1,FALSE)</f>
        <v>#N/A</v>
      </c>
      <c r="E713"/>
      <c r="G713" t="s">
        <v>1469</v>
      </c>
      <c r="H713" t="s">
        <v>1540</v>
      </c>
      <c r="I713" t="s">
        <v>1704</v>
      </c>
      <c r="K713" t="s">
        <v>1892</v>
      </c>
      <c r="L713" t="s">
        <v>1472</v>
      </c>
      <c r="M713" t="s">
        <v>1473</v>
      </c>
      <c r="N713" t="s">
        <v>1476</v>
      </c>
      <c r="O713" t="s">
        <v>1477</v>
      </c>
      <c r="S713" t="s">
        <v>2583</v>
      </c>
    </row>
    <row r="714" spans="1:28" x14ac:dyDescent="0.35">
      <c r="A714" t="str" cm="1">
        <f t="array" ref="A714">_xlfn.IFS(S714=T714, S714,  ISBLANK(S714), T714, ISBLANK(T714), S714)</f>
        <v>application-support-1625893</v>
      </c>
      <c r="B714" t="s">
        <v>1212</v>
      </c>
      <c r="C714" t="e">
        <f>VLOOKUP(H714,'Asset Owners and IT Custodians'!$A$1:$A$148,1,FALSE)</f>
        <v>#N/A</v>
      </c>
      <c r="D714" t="e">
        <f>VLOOKUP(I714,'Asset Owners and IT Custodians'!$A$1:$A$148,1,FALSE)</f>
        <v>#N/A</v>
      </c>
      <c r="E714"/>
      <c r="G714" t="s">
        <v>1469</v>
      </c>
      <c r="H714" t="s">
        <v>1580</v>
      </c>
      <c r="I714" t="s">
        <v>1745</v>
      </c>
      <c r="K714" t="s">
        <v>1999</v>
      </c>
      <c r="L714" t="s">
        <v>1472</v>
      </c>
      <c r="M714" t="s">
        <v>1473</v>
      </c>
      <c r="N714" t="s">
        <v>1476</v>
      </c>
      <c r="O714" t="s">
        <v>1477</v>
      </c>
      <c r="S714" t="s">
        <v>3366</v>
      </c>
    </row>
    <row r="715" spans="1:28" x14ac:dyDescent="0.35">
      <c r="A715" t="str" cm="1">
        <f t="array" ref="A715">_xlfn.IFS(S715=T715, S715,  ISBLANK(S715), T715, ISBLANK(T715), S715)</f>
        <v>28f7c541dbbe1c9452516b4bd396192c</v>
      </c>
      <c r="B715" t="s">
        <v>83</v>
      </c>
      <c r="C715" t="e">
        <f>VLOOKUP(H715,'Asset Owners and IT Custodians'!$A$1:$A$148,1,FALSE)</f>
        <v>#N/A</v>
      </c>
      <c r="D715" t="e">
        <f>VLOOKUP(I715,'Asset Owners and IT Custodians'!$A$1:$A$148,1,FALSE)</f>
        <v>#N/A</v>
      </c>
      <c r="E715"/>
      <c r="G715" t="s">
        <v>1469</v>
      </c>
      <c r="H715" t="s">
        <v>1508</v>
      </c>
      <c r="I715" t="s">
        <v>1675</v>
      </c>
      <c r="K715" t="s">
        <v>1814</v>
      </c>
      <c r="L715" t="s">
        <v>1472</v>
      </c>
      <c r="M715" t="s">
        <v>1473</v>
      </c>
      <c r="N715" t="s">
        <v>1476</v>
      </c>
      <c r="O715" t="s">
        <v>1477</v>
      </c>
      <c r="S715" t="s">
        <v>2320</v>
      </c>
    </row>
    <row r="716" spans="1:28" x14ac:dyDescent="0.35">
      <c r="A716" t="str" cm="1">
        <f t="array" ref="A716">_xlfn.IFS(S716=T716, S716,  ISBLANK(S716), T716, ISBLANK(T716), S716)</f>
        <v>69be8afadb7ce490753b50abd396197c</v>
      </c>
      <c r="B716" t="s">
        <v>1173</v>
      </c>
      <c r="C716" t="e">
        <f>VLOOKUP(H716,'Asset Owners and IT Custodians'!$A$1:$A$148,1,FALSE)</f>
        <v>#N/A</v>
      </c>
      <c r="D716" t="e">
        <f>VLOOKUP(I716,'Asset Owners and IT Custodians'!$A$1:$A$148,1,FALSE)</f>
        <v>#N/A</v>
      </c>
      <c r="E716"/>
      <c r="F716" t="s">
        <v>4019</v>
      </c>
      <c r="G716" t="s">
        <v>1469</v>
      </c>
      <c r="H716" t="s">
        <v>1556</v>
      </c>
      <c r="I716" t="s">
        <v>1723</v>
      </c>
      <c r="K716" t="s">
        <v>2173</v>
      </c>
      <c r="L716" t="s">
        <v>1472</v>
      </c>
      <c r="M716" t="s">
        <v>1473</v>
      </c>
      <c r="N716" t="s">
        <v>1476</v>
      </c>
      <c r="O716" t="s">
        <v>1477</v>
      </c>
      <c r="P716" t="s">
        <v>2245</v>
      </c>
      <c r="S716" t="s">
        <v>3331</v>
      </c>
    </row>
    <row r="717" spans="1:28" x14ac:dyDescent="0.35">
      <c r="A717" t="str" cm="1">
        <f t="array" ref="A717">_xlfn.IFS(S717=T717, S717,  ISBLANK(S717), T717, ISBLANK(T717), S717)</f>
        <v>3362c081db1c2014ce12671cd3961974</v>
      </c>
      <c r="B717" t="s">
        <v>801</v>
      </c>
      <c r="C717" t="str">
        <f>VLOOKUP(H717,'Asset Owners and IT Custodians'!$A$1:$A$148,1,FALSE)</f>
        <v>Jan Reuterink</v>
      </c>
      <c r="D717" t="e">
        <f>VLOOKUP(I717,'Asset Owners and IT Custodians'!$A$1:$A$148,1,FALSE)</f>
        <v>#N/A</v>
      </c>
      <c r="E717"/>
      <c r="G717" t="s">
        <v>1470</v>
      </c>
      <c r="H717" t="s">
        <v>1497</v>
      </c>
      <c r="I717" t="s">
        <v>1712</v>
      </c>
      <c r="J717" t="s">
        <v>3607</v>
      </c>
      <c r="K717" t="s">
        <v>1990</v>
      </c>
      <c r="L717" t="s">
        <v>1472</v>
      </c>
      <c r="M717" t="s">
        <v>1473</v>
      </c>
      <c r="N717" t="s">
        <v>1476</v>
      </c>
      <c r="O717" t="s">
        <v>1477</v>
      </c>
      <c r="P717" t="s">
        <v>2224</v>
      </c>
      <c r="S717" t="s">
        <v>2983</v>
      </c>
      <c r="T717" t="s">
        <v>2983</v>
      </c>
      <c r="U717" t="s">
        <v>3607</v>
      </c>
      <c r="Z717" t="s">
        <v>3917</v>
      </c>
      <c r="AA717" t="s">
        <v>3919</v>
      </c>
      <c r="AB717" t="s">
        <v>3938</v>
      </c>
    </row>
    <row r="718" spans="1:28" ht="87" x14ac:dyDescent="0.35">
      <c r="A718" t="str" cm="1">
        <f t="array" ref="A718">_xlfn.IFS(S718=T718, S718,  ISBLANK(S718), T718, ISBLANK(T718), S718)</f>
        <v>application-business-1701795</v>
      </c>
      <c r="B718" t="s">
        <v>35</v>
      </c>
      <c r="C718" t="str">
        <f>VLOOKUP(H718,'Asset Owners and IT Custodians'!$A$1:$A$148,1,FALSE)</f>
        <v>Rein Heddema</v>
      </c>
      <c r="D718" t="str">
        <f>VLOOKUP(I718,'Asset Owners and IT Custodians'!$A$1:$A$148,1,FALSE)</f>
        <v>Ed Spitteler</v>
      </c>
      <c r="E718" s="3" t="s">
        <v>3786</v>
      </c>
      <c r="F718" t="s">
        <v>4111</v>
      </c>
      <c r="G718" t="s">
        <v>1470</v>
      </c>
      <c r="H718" t="s">
        <v>1486</v>
      </c>
      <c r="I718" t="s">
        <v>1637</v>
      </c>
      <c r="J718" t="s">
        <v>3607</v>
      </c>
      <c r="K718" t="s">
        <v>1806</v>
      </c>
      <c r="L718" t="s">
        <v>1472</v>
      </c>
      <c r="M718" t="s">
        <v>1473</v>
      </c>
      <c r="N718" t="s">
        <v>1476</v>
      </c>
      <c r="O718" t="s">
        <v>1477</v>
      </c>
      <c r="P718" t="s">
        <v>2216</v>
      </c>
      <c r="S718" t="s">
        <v>2276</v>
      </c>
      <c r="T718" t="s">
        <v>2276</v>
      </c>
      <c r="U718" t="s">
        <v>3607</v>
      </c>
      <c r="V718" t="s">
        <v>1637</v>
      </c>
      <c r="W718" t="s">
        <v>3652</v>
      </c>
      <c r="X718" t="s">
        <v>3772</v>
      </c>
      <c r="Y718" t="s">
        <v>3782</v>
      </c>
      <c r="Z718" t="s">
        <v>3917</v>
      </c>
      <c r="AA718" t="s">
        <v>3919</v>
      </c>
      <c r="AB718" t="s">
        <v>3921</v>
      </c>
    </row>
    <row r="719" spans="1:28" x14ac:dyDescent="0.35">
      <c r="A719" t="str" cm="1">
        <f t="array" ref="A719">_xlfn.IFS(S719=T719, S719,  ISBLANK(S719), T719, ISBLANK(T719), S719)</f>
        <v>5615375f1bc44d10f14c42a0f54bcbfc</v>
      </c>
      <c r="B719" t="s">
        <v>1130</v>
      </c>
      <c r="C719" t="e">
        <f>VLOOKUP(H719,'Asset Owners and IT Custodians'!$A$1:$A$148,1,FALSE)</f>
        <v>#N/A</v>
      </c>
      <c r="D719" t="e">
        <f>VLOOKUP(I719,'Asset Owners and IT Custodians'!$A$1:$A$148,1,FALSE)</f>
        <v>#N/A</v>
      </c>
      <c r="E719"/>
      <c r="F719" t="s">
        <v>4019</v>
      </c>
      <c r="G719" t="s">
        <v>1469</v>
      </c>
      <c r="H719" t="s">
        <v>1483</v>
      </c>
      <c r="I719" t="s">
        <v>1640</v>
      </c>
      <c r="K719" t="s">
        <v>2161</v>
      </c>
      <c r="L719" t="s">
        <v>1472</v>
      </c>
      <c r="M719" t="s">
        <v>1473</v>
      </c>
      <c r="N719" t="s">
        <v>1476</v>
      </c>
      <c r="O719" t="s">
        <v>1477</v>
      </c>
      <c r="P719" t="s">
        <v>2215</v>
      </c>
      <c r="S719" t="s">
        <v>3292</v>
      </c>
    </row>
    <row r="720" spans="1:28" x14ac:dyDescent="0.35">
      <c r="A720" t="str" cm="1">
        <f t="array" ref="A720">_xlfn.IFS(S720=T720, S720,  ISBLANK(S720), T720, ISBLANK(T720), S720)</f>
        <v>6588782f1b408d10f14c42a0f54bcbf4</v>
      </c>
      <c r="B720" t="s">
        <v>1110</v>
      </c>
      <c r="C720" t="e">
        <f>VLOOKUP(H720,'Asset Owners and IT Custodians'!$A$1:$A$148,1,FALSE)</f>
        <v>#N/A</v>
      </c>
      <c r="D720" t="e">
        <f>VLOOKUP(I720,'Asset Owners and IT Custodians'!$A$1:$A$148,1,FALSE)</f>
        <v>#N/A</v>
      </c>
      <c r="E720"/>
      <c r="F720" t="s">
        <v>4019</v>
      </c>
      <c r="G720" t="s">
        <v>1469</v>
      </c>
      <c r="H720" t="s">
        <v>1483</v>
      </c>
      <c r="I720" t="s">
        <v>1640</v>
      </c>
      <c r="K720" t="s">
        <v>2161</v>
      </c>
      <c r="L720" t="s">
        <v>1472</v>
      </c>
      <c r="M720" t="s">
        <v>1473</v>
      </c>
      <c r="N720" t="s">
        <v>1476</v>
      </c>
      <c r="O720" t="s">
        <v>1477</v>
      </c>
      <c r="P720" t="s">
        <v>2215</v>
      </c>
      <c r="S720" t="s">
        <v>3274</v>
      </c>
    </row>
    <row r="721" spans="1:29" x14ac:dyDescent="0.35">
      <c r="A721" t="str" cm="1">
        <f t="array" ref="A721">_xlfn.IFS(S721=T721, S721,  ISBLANK(S721), T721, ISBLANK(T721), S721)</f>
        <v>464f63131b844d10f14c42a0f54bcbce</v>
      </c>
      <c r="B721" t="s">
        <v>1349</v>
      </c>
      <c r="C721" t="e">
        <f>VLOOKUP(H721,'Asset Owners and IT Custodians'!$A$1:$A$148,1,FALSE)</f>
        <v>#N/A</v>
      </c>
      <c r="D721" t="e">
        <f>VLOOKUP(I721,'Asset Owners and IT Custodians'!$A$1:$A$148,1,FALSE)</f>
        <v>#N/A</v>
      </c>
      <c r="E721"/>
      <c r="F721" t="s">
        <v>4019</v>
      </c>
      <c r="G721" t="s">
        <v>1469</v>
      </c>
      <c r="H721" t="s">
        <v>1483</v>
      </c>
      <c r="I721" t="s">
        <v>1640</v>
      </c>
      <c r="K721" t="s">
        <v>2161</v>
      </c>
      <c r="L721" t="s">
        <v>1472</v>
      </c>
      <c r="M721" t="s">
        <v>1473</v>
      </c>
      <c r="N721" t="s">
        <v>1476</v>
      </c>
      <c r="O721" t="s">
        <v>1477</v>
      </c>
      <c r="P721" t="s">
        <v>2215</v>
      </c>
      <c r="S721" t="s">
        <v>3494</v>
      </c>
    </row>
    <row r="722" spans="1:29" x14ac:dyDescent="0.35">
      <c r="A722" t="str" cm="1">
        <f t="array" ref="A722">_xlfn.IFS(S722=T722, S722,  ISBLANK(S722), T722, ISBLANK(T722), S722)</f>
        <v>4e44375b1bc44d10f14c42a0f54bcb17</v>
      </c>
      <c r="B722" t="s">
        <v>1047</v>
      </c>
      <c r="C722" t="e">
        <f>VLOOKUP(H722,'Asset Owners and IT Custodians'!$A$1:$A$148,1,FALSE)</f>
        <v>#N/A</v>
      </c>
      <c r="D722" t="e">
        <f>VLOOKUP(I722,'Asset Owners and IT Custodians'!$A$1:$A$148,1,FALSE)</f>
        <v>#N/A</v>
      </c>
      <c r="E722"/>
      <c r="G722" t="s">
        <v>1469</v>
      </c>
      <c r="H722" t="s">
        <v>1483</v>
      </c>
      <c r="I722" t="s">
        <v>1640</v>
      </c>
      <c r="K722" t="s">
        <v>2150</v>
      </c>
      <c r="L722" t="s">
        <v>1472</v>
      </c>
      <c r="M722" t="s">
        <v>1473</v>
      </c>
      <c r="N722" t="s">
        <v>1476</v>
      </c>
      <c r="O722" t="s">
        <v>1477</v>
      </c>
      <c r="P722" t="s">
        <v>2215</v>
      </c>
      <c r="S722" t="s">
        <v>3215</v>
      </c>
    </row>
    <row r="723" spans="1:29" x14ac:dyDescent="0.35">
      <c r="A723" t="str" cm="1">
        <f t="array" ref="A723">_xlfn.IFS(S723=T723, S723,  ISBLANK(S723), T723, ISBLANK(T723), S723)</f>
        <v>e2be0b71db78974cffdefb041d961941</v>
      </c>
      <c r="B723" t="s">
        <v>997</v>
      </c>
      <c r="C723" t="e">
        <f>VLOOKUP(H723,'Asset Owners and IT Custodians'!$A$1:$A$148,1,FALSE)</f>
        <v>#N/A</v>
      </c>
      <c r="D723" t="e">
        <f>VLOOKUP(I723,'Asset Owners and IT Custodians'!$A$1:$A$148,1,FALSE)</f>
        <v>#N/A</v>
      </c>
      <c r="E723"/>
      <c r="G723" t="s">
        <v>1469</v>
      </c>
      <c r="H723" t="s">
        <v>1485</v>
      </c>
      <c r="I723" t="s">
        <v>1761</v>
      </c>
      <c r="K723" t="s">
        <v>2141</v>
      </c>
      <c r="L723" t="s">
        <v>1472</v>
      </c>
      <c r="M723" t="s">
        <v>1473</v>
      </c>
      <c r="N723" t="s">
        <v>1476</v>
      </c>
      <c r="O723" t="s">
        <v>1477</v>
      </c>
      <c r="P723" t="s">
        <v>2222</v>
      </c>
      <c r="S723" t="s">
        <v>3167</v>
      </c>
    </row>
    <row r="724" spans="1:29" x14ac:dyDescent="0.35">
      <c r="A724" t="str" cm="1">
        <f t="array" ref="A724">_xlfn.IFS(S724=T724, S724,  ISBLANK(S724), T724, ISBLANK(T724), S724)</f>
        <v>591e2103db698b00df385a48dc9619f7</v>
      </c>
      <c r="B724" t="s">
        <v>105</v>
      </c>
      <c r="C724" t="e">
        <f>VLOOKUP(H724,'Asset Owners and IT Custodians'!$A$1:$A$148,1,FALSE)</f>
        <v>#N/A</v>
      </c>
      <c r="D724" t="str">
        <f>VLOOKUP(I724,'Asset Owners and IT Custodians'!$A$1:$A$148,1,FALSE)</f>
        <v>Marijn Janssen</v>
      </c>
      <c r="E724"/>
      <c r="F724" t="s">
        <v>4111</v>
      </c>
      <c r="G724" t="s">
        <v>1470</v>
      </c>
      <c r="H724" t="s">
        <v>1479</v>
      </c>
      <c r="I724" t="s">
        <v>1636</v>
      </c>
      <c r="J724" t="s">
        <v>3608</v>
      </c>
      <c r="K724" t="s">
        <v>1859</v>
      </c>
      <c r="L724" t="s">
        <v>1472</v>
      </c>
      <c r="M724" t="s">
        <v>1473</v>
      </c>
      <c r="N724" t="s">
        <v>1476</v>
      </c>
      <c r="O724" t="s">
        <v>1477</v>
      </c>
      <c r="P724" t="s">
        <v>2211</v>
      </c>
      <c r="S724" t="s">
        <v>2341</v>
      </c>
      <c r="T724" t="s">
        <v>2341</v>
      </c>
      <c r="U724" t="s">
        <v>3608</v>
      </c>
      <c r="V724" t="s">
        <v>3610</v>
      </c>
      <c r="W724" t="s">
        <v>3661</v>
      </c>
      <c r="X724" t="s">
        <v>3772</v>
      </c>
      <c r="Y724" t="s">
        <v>3781</v>
      </c>
      <c r="Z724" t="s">
        <v>3917</v>
      </c>
      <c r="AA724" t="s">
        <v>3919</v>
      </c>
      <c r="AB724" t="s">
        <v>3920</v>
      </c>
    </row>
    <row r="725" spans="1:29" x14ac:dyDescent="0.35">
      <c r="A725" t="str" cm="1">
        <f t="array" ref="A725">_xlfn.IFS(S725=T725, S725,  ISBLANK(S725), T725, ISBLANK(T725), S725)</f>
        <v>application-support-1363614</v>
      </c>
      <c r="B725" t="s">
        <v>718</v>
      </c>
      <c r="C725" t="e">
        <f>VLOOKUP(H725,'Asset Owners and IT Custodians'!$A$1:$A$148,1,FALSE)</f>
        <v>#N/A</v>
      </c>
      <c r="D725" t="e">
        <f>VLOOKUP(I725,'Asset Owners and IT Custodians'!$A$1:$A$148,1,FALSE)</f>
        <v>#N/A</v>
      </c>
      <c r="E725"/>
      <c r="F725" t="s">
        <v>4019</v>
      </c>
      <c r="G725" t="s">
        <v>1469</v>
      </c>
      <c r="H725" t="s">
        <v>1496</v>
      </c>
      <c r="I725" t="s">
        <v>1654</v>
      </c>
      <c r="K725" t="s">
        <v>2085</v>
      </c>
      <c r="L725" t="s">
        <v>1472</v>
      </c>
      <c r="M725" t="s">
        <v>1473</v>
      </c>
      <c r="N725" t="s">
        <v>1476</v>
      </c>
      <c r="O725" t="s">
        <v>1477</v>
      </c>
      <c r="P725" t="s">
        <v>2223</v>
      </c>
      <c r="S725" t="s">
        <v>2904</v>
      </c>
    </row>
    <row r="726" spans="1:29" x14ac:dyDescent="0.35">
      <c r="A726" t="str" cm="1">
        <f t="array" ref="A726">_xlfn.IFS(S726=T726, S726,  ISBLANK(S726), T726, ISBLANK(T726), S726)</f>
        <v>7ad8a49fdb7e90105f9e917bd3961958</v>
      </c>
      <c r="B726" t="s">
        <v>70</v>
      </c>
      <c r="C726" t="str">
        <f>VLOOKUP(H726,'Asset Owners and IT Custodians'!$A$1:$A$148,1,FALSE)</f>
        <v>Georgian Bacain</v>
      </c>
      <c r="D726" t="str">
        <f>VLOOKUP(I726,'Asset Owners and IT Custodians'!$A$1:$A$148,1,FALSE)</f>
        <v>Stefan Schoemaker</v>
      </c>
      <c r="E726"/>
      <c r="F726" t="s">
        <v>4111</v>
      </c>
      <c r="G726" t="s">
        <v>1470</v>
      </c>
      <c r="H726" t="s">
        <v>1513</v>
      </c>
      <c r="I726" t="s">
        <v>1668</v>
      </c>
      <c r="J726" t="s">
        <v>3607</v>
      </c>
      <c r="K726" t="s">
        <v>1826</v>
      </c>
      <c r="L726" t="s">
        <v>1472</v>
      </c>
      <c r="M726" t="s">
        <v>1473</v>
      </c>
      <c r="N726" t="s">
        <v>1476</v>
      </c>
      <c r="O726" t="s">
        <v>1477</v>
      </c>
      <c r="S726" t="s">
        <v>2308</v>
      </c>
      <c r="T726" t="s">
        <v>2308</v>
      </c>
      <c r="Z726" t="s">
        <v>3917</v>
      </c>
      <c r="AA726" t="s">
        <v>3919</v>
      </c>
      <c r="AB726" t="s">
        <v>3932</v>
      </c>
    </row>
    <row r="727" spans="1:29" x14ac:dyDescent="0.35">
      <c r="A727" t="str" cm="1">
        <f t="array" ref="A727">_xlfn.IFS(S727=T727, S727,  ISBLANK(S727), T727, ISBLANK(T727), S727)</f>
        <v>284c3bf7db06ef48ede85c88dc961982</v>
      </c>
      <c r="B727" t="s">
        <v>1090</v>
      </c>
      <c r="C727" t="e">
        <f>VLOOKUP(H727,'Asset Owners and IT Custodians'!$A$1:$A$148,1,FALSE)</f>
        <v>#N/A</v>
      </c>
      <c r="D727" t="str">
        <f>VLOOKUP(I727,'Asset Owners and IT Custodians'!$A$1:$A$148,1,FALSE)</f>
        <v>Jacques Schram</v>
      </c>
      <c r="E727"/>
      <c r="F727" t="s">
        <v>4111</v>
      </c>
      <c r="G727" t="s">
        <v>1470</v>
      </c>
      <c r="H727" t="s">
        <v>1479</v>
      </c>
      <c r="I727" t="s">
        <v>1683</v>
      </c>
      <c r="J727" t="s">
        <v>3608</v>
      </c>
      <c r="K727" t="s">
        <v>2157</v>
      </c>
      <c r="L727" t="s">
        <v>1472</v>
      </c>
      <c r="M727" t="s">
        <v>1473</v>
      </c>
      <c r="N727" t="s">
        <v>1476</v>
      </c>
      <c r="O727" t="s">
        <v>1477</v>
      </c>
      <c r="P727" t="s">
        <v>2211</v>
      </c>
      <c r="S727" t="s">
        <v>3255</v>
      </c>
      <c r="T727" t="s">
        <v>3255</v>
      </c>
      <c r="U727" t="s">
        <v>3607</v>
      </c>
      <c r="V727" t="s">
        <v>3610</v>
      </c>
      <c r="W727" t="s">
        <v>3669</v>
      </c>
      <c r="X727" t="s">
        <v>3771</v>
      </c>
      <c r="Y727" t="s">
        <v>3782</v>
      </c>
      <c r="Z727" t="s">
        <v>3917</v>
      </c>
      <c r="AA727" t="s">
        <v>3919</v>
      </c>
      <c r="AB727" t="s">
        <v>3920</v>
      </c>
    </row>
    <row r="728" spans="1:29" x14ac:dyDescent="0.35">
      <c r="A728" t="str" cm="1">
        <f t="array" ref="A728">_xlfn.IFS(S728=T728, S728,  ISBLANK(S728), T728, ISBLANK(T728), S728)</f>
        <v>application-business-1359388</v>
      </c>
      <c r="B728" t="s">
        <v>360</v>
      </c>
      <c r="C728" t="str">
        <f>VLOOKUP(H728,'Asset Owners and IT Custodians'!$A$1:$A$148,1,FALSE)</f>
        <v>Guido Smit</v>
      </c>
      <c r="D728" t="str">
        <f>VLOOKUP(I728,'Asset Owners and IT Custodians'!$A$1:$A$148,1,FALSE)</f>
        <v>Jeroen Losekoot</v>
      </c>
      <c r="E728"/>
      <c r="F728" t="s">
        <v>4111</v>
      </c>
      <c r="G728" t="s">
        <v>1470</v>
      </c>
      <c r="H728" t="s">
        <v>1489</v>
      </c>
      <c r="I728" t="s">
        <v>1645</v>
      </c>
      <c r="J728" t="s">
        <v>3607</v>
      </c>
      <c r="K728" t="s">
        <v>1882</v>
      </c>
      <c r="L728" t="s">
        <v>1472</v>
      </c>
      <c r="M728" t="s">
        <v>1473</v>
      </c>
      <c r="N728" t="s">
        <v>1476</v>
      </c>
      <c r="O728" t="s">
        <v>1477</v>
      </c>
      <c r="P728" t="s">
        <v>2218</v>
      </c>
      <c r="S728" t="s">
        <v>2575</v>
      </c>
      <c r="T728" t="s">
        <v>2575</v>
      </c>
      <c r="V728" t="s">
        <v>1645</v>
      </c>
      <c r="W728" t="s">
        <v>3654</v>
      </c>
      <c r="Z728" t="s">
        <v>3917</v>
      </c>
      <c r="AA728" t="s">
        <v>3919</v>
      </c>
      <c r="AB728" t="s">
        <v>3926</v>
      </c>
    </row>
    <row r="729" spans="1:29" x14ac:dyDescent="0.35">
      <c r="A729" t="str" cm="1">
        <f t="array" ref="A729">_xlfn.IFS(S729=T729, S729,  ISBLANK(S729), T729, ISBLANK(T729), S729)</f>
        <v>45c3035cdbeee304dd1bf5261d96191c</v>
      </c>
      <c r="B729" t="s">
        <v>1193</v>
      </c>
      <c r="C729" t="e">
        <f>VLOOKUP(H729,'Asset Owners and IT Custodians'!$A$1:$A$148,1,FALSE)</f>
        <v>#N/A</v>
      </c>
      <c r="D729" t="e">
        <f>VLOOKUP(I729,'Asset Owners and IT Custodians'!$A$1:$A$148,1,FALSE)</f>
        <v>#N/A</v>
      </c>
      <c r="E729"/>
      <c r="G729" t="s">
        <v>1469</v>
      </c>
      <c r="H729" t="s">
        <v>1478</v>
      </c>
      <c r="I729" t="s">
        <v>1635</v>
      </c>
      <c r="K729" t="s">
        <v>1798</v>
      </c>
      <c r="L729" t="s">
        <v>1472</v>
      </c>
      <c r="M729" t="s">
        <v>1473</v>
      </c>
      <c r="N729" t="s">
        <v>1476</v>
      </c>
      <c r="O729" t="s">
        <v>1477</v>
      </c>
      <c r="S729" t="s">
        <v>3350</v>
      </c>
    </row>
    <row r="730" spans="1:29" x14ac:dyDescent="0.35">
      <c r="A730" t="str" cm="1">
        <f t="array" ref="A730">_xlfn.IFS(S730=T730, S730,  ISBLANK(S730), T730, ISBLANK(T730), S730)</f>
        <v>3aeeaae7db0b6f009b58f9231d961996</v>
      </c>
      <c r="B730" t="s">
        <v>1148</v>
      </c>
      <c r="C730" t="e">
        <f>VLOOKUP(H730,'Asset Owners and IT Custodians'!$A$1:$A$148,1,FALSE)</f>
        <v>#N/A</v>
      </c>
      <c r="D730" t="e">
        <f>VLOOKUP(I730,'Asset Owners and IT Custodians'!$A$1:$A$148,1,FALSE)</f>
        <v>#N/A</v>
      </c>
      <c r="E730"/>
      <c r="G730" t="s">
        <v>1469</v>
      </c>
      <c r="H730" t="s">
        <v>1478</v>
      </c>
      <c r="I730" t="s">
        <v>1635</v>
      </c>
      <c r="K730" t="s">
        <v>1798</v>
      </c>
      <c r="L730" t="s">
        <v>1472</v>
      </c>
      <c r="M730" t="s">
        <v>1473</v>
      </c>
      <c r="N730" t="s">
        <v>1476</v>
      </c>
      <c r="O730" t="s">
        <v>1477</v>
      </c>
      <c r="S730" t="s">
        <v>3307</v>
      </c>
    </row>
    <row r="731" spans="1:29" x14ac:dyDescent="0.35">
      <c r="A731" t="str" cm="1">
        <f t="array" ref="A731">_xlfn.IFS(S731=T731, S731,  ISBLANK(S731), T731, ISBLANK(T731), S731)</f>
        <v>bf7e1ce6db6b0054f7275ad6dc9619dc</v>
      </c>
      <c r="B731" t="s">
        <v>797</v>
      </c>
      <c r="C731" t="e">
        <f>VLOOKUP(H731,'Asset Owners and IT Custodians'!$A$1:$A$148,1,FALSE)</f>
        <v>#N/A</v>
      </c>
      <c r="D731" t="e">
        <f>VLOOKUP(I731,'Asset Owners and IT Custodians'!$A$1:$A$148,1,FALSE)</f>
        <v>#N/A</v>
      </c>
      <c r="E731"/>
      <c r="F731" t="s">
        <v>4019</v>
      </c>
      <c r="G731" t="s">
        <v>1469</v>
      </c>
      <c r="H731" t="s">
        <v>1485</v>
      </c>
      <c r="I731" t="s">
        <v>1761</v>
      </c>
      <c r="K731" t="s">
        <v>2101</v>
      </c>
      <c r="L731" t="s">
        <v>1472</v>
      </c>
      <c r="M731" t="s">
        <v>1473</v>
      </c>
      <c r="N731" t="s">
        <v>1476</v>
      </c>
      <c r="O731" t="s">
        <v>1477</v>
      </c>
      <c r="P731" t="s">
        <v>2222</v>
      </c>
      <c r="S731" t="s">
        <v>2979</v>
      </c>
    </row>
    <row r="732" spans="1:29" x14ac:dyDescent="0.35">
      <c r="A732" t="str" cm="1">
        <f t="array" ref="A732">_xlfn.IFS(S732=T732, S732,  ISBLANK(S732), T732, ISBLANK(T732), S732)</f>
        <v>2fd51869db377a8010dffda41d96198d</v>
      </c>
      <c r="B732" t="s">
        <v>90</v>
      </c>
      <c r="C732" t="e">
        <f>VLOOKUP(H732,'Asset Owners and IT Custodians'!$A$1:$A$148,1,FALSE)</f>
        <v>#N/A</v>
      </c>
      <c r="D732" t="str">
        <f>VLOOKUP(I732,'Asset Owners and IT Custodians'!$A$1:$A$148,1,FALSE)</f>
        <v>Elles Ogink</v>
      </c>
      <c r="E732"/>
      <c r="F732" t="s">
        <v>4111</v>
      </c>
      <c r="G732" t="s">
        <v>1470</v>
      </c>
      <c r="H732" t="s">
        <v>1522</v>
      </c>
      <c r="I732" t="s">
        <v>1679</v>
      </c>
      <c r="J732" t="s">
        <v>3607</v>
      </c>
      <c r="K732" t="s">
        <v>1848</v>
      </c>
      <c r="L732" t="s">
        <v>1472</v>
      </c>
      <c r="M732" t="s">
        <v>1473</v>
      </c>
      <c r="N732" t="s">
        <v>1476</v>
      </c>
      <c r="O732" t="s">
        <v>1477</v>
      </c>
      <c r="P732" t="s">
        <v>2234</v>
      </c>
      <c r="S732" t="s">
        <v>2327</v>
      </c>
      <c r="T732" t="s">
        <v>2327</v>
      </c>
      <c r="U732" t="s">
        <v>3607</v>
      </c>
      <c r="V732" t="s">
        <v>3616</v>
      </c>
      <c r="W732" t="s">
        <v>3658</v>
      </c>
      <c r="Z732" t="s">
        <v>3917</v>
      </c>
      <c r="AA732" t="s">
        <v>3918</v>
      </c>
      <c r="AB732" t="s">
        <v>3922</v>
      </c>
      <c r="AC732" t="s">
        <v>3607</v>
      </c>
    </row>
    <row r="733" spans="1:29" x14ac:dyDescent="0.35">
      <c r="A733" t="str" cm="1">
        <f t="array" ref="A733">_xlfn.IFS(S733=T733, S733,  ISBLANK(S733), T733, ISBLANK(T733), S733)</f>
        <v>2b7ad38c1bd51990f5de2022b24bcb40</v>
      </c>
      <c r="B733" t="s">
        <v>628</v>
      </c>
      <c r="C733" t="str">
        <f>VLOOKUP(H733,'Asset Owners and IT Custodians'!$A$1:$A$148,1,FALSE)</f>
        <v>Sander Quik</v>
      </c>
      <c r="D733" t="str">
        <f>VLOOKUP(I733,'Asset Owners and IT Custodians'!$A$1:$A$148,1,FALSE)</f>
        <v>Bob Timmerman</v>
      </c>
      <c r="E733"/>
      <c r="F733" t="s">
        <v>4111</v>
      </c>
      <c r="G733" t="s">
        <v>1469</v>
      </c>
      <c r="H733" t="s">
        <v>1536</v>
      </c>
      <c r="I733" t="s">
        <v>1762</v>
      </c>
      <c r="K733" t="s">
        <v>2061</v>
      </c>
      <c r="L733" t="s">
        <v>1472</v>
      </c>
      <c r="M733" t="s">
        <v>1473</v>
      </c>
      <c r="N733" t="s">
        <v>1476</v>
      </c>
      <c r="O733" t="s">
        <v>1477</v>
      </c>
      <c r="P733" t="s">
        <v>2242</v>
      </c>
      <c r="S733" t="s">
        <v>2816</v>
      </c>
    </row>
    <row r="734" spans="1:29" ht="43.5" x14ac:dyDescent="0.35">
      <c r="A734" t="str" cm="1">
        <f t="array" ref="A734">_xlfn.IFS(S734=T734, S734,  ISBLANK(S734), T734, ISBLANK(T734), S734)</f>
        <v>2d1321a9c3b9d590f5037c4ce001311e</v>
      </c>
      <c r="B734" t="s">
        <v>257</v>
      </c>
      <c r="C734" t="str">
        <f>VLOOKUP(H734,'Asset Owners and IT Custodians'!$A$1:$A$148,1,FALSE)</f>
        <v>Sergiu Tudorache</v>
      </c>
      <c r="D734" t="str">
        <f>VLOOKUP(I734,'Asset Owners and IT Custodians'!$A$1:$A$148,1,FALSE)</f>
        <v>Sergiu Tudorache</v>
      </c>
      <c r="E734" s="3" t="s">
        <v>3811</v>
      </c>
      <c r="F734" t="s">
        <v>4111</v>
      </c>
      <c r="G734" t="s">
        <v>1470</v>
      </c>
      <c r="H734" t="s">
        <v>1558</v>
      </c>
      <c r="I734" t="s">
        <v>1558</v>
      </c>
      <c r="J734" t="s">
        <v>3607</v>
      </c>
      <c r="K734" t="s">
        <v>1937</v>
      </c>
      <c r="L734" t="s">
        <v>1472</v>
      </c>
      <c r="M734" t="s">
        <v>1473</v>
      </c>
      <c r="N734" t="s">
        <v>1476</v>
      </c>
      <c r="O734" t="s">
        <v>1477</v>
      </c>
      <c r="S734" t="s">
        <v>2482</v>
      </c>
      <c r="T734" t="s">
        <v>2482</v>
      </c>
      <c r="U734" t="s">
        <v>3607</v>
      </c>
      <c r="Z734" t="s">
        <v>3917</v>
      </c>
      <c r="AA734" t="s">
        <v>3919</v>
      </c>
      <c r="AB734" t="s">
        <v>3924</v>
      </c>
    </row>
    <row r="735" spans="1:29" x14ac:dyDescent="0.35">
      <c r="A735" t="str" cm="1">
        <f t="array" ref="A735">_xlfn.IFS(S735=T735, S735,  ISBLANK(S735), T735, ISBLANK(T735), S735)</f>
        <v>df191b0ddbf844d06771f5f51d9619b7</v>
      </c>
      <c r="B735" t="s">
        <v>965</v>
      </c>
      <c r="C735" t="e">
        <f>VLOOKUP(H735,'Asset Owners and IT Custodians'!$A$1:$A$148,1,FALSE)</f>
        <v>#N/A</v>
      </c>
      <c r="D735" t="e">
        <f>VLOOKUP(I735,'Asset Owners and IT Custodians'!$A$1:$A$148,1,FALSE)</f>
        <v>#N/A</v>
      </c>
      <c r="E735"/>
      <c r="F735" t="s">
        <v>4019</v>
      </c>
      <c r="G735" t="s">
        <v>1469</v>
      </c>
      <c r="H735" t="s">
        <v>1496</v>
      </c>
      <c r="I735" t="s">
        <v>1693</v>
      </c>
      <c r="K735" t="s">
        <v>1818</v>
      </c>
      <c r="L735" t="s">
        <v>1472</v>
      </c>
      <c r="M735" t="s">
        <v>1473</v>
      </c>
      <c r="N735" t="s">
        <v>1476</v>
      </c>
      <c r="O735" t="s">
        <v>1477</v>
      </c>
      <c r="P735" t="s">
        <v>2223</v>
      </c>
      <c r="S735" t="s">
        <v>3137</v>
      </c>
    </row>
    <row r="736" spans="1:29" x14ac:dyDescent="0.35">
      <c r="A736" t="str" cm="1">
        <f t="array" ref="A736">_xlfn.IFS(S736=T736, S736,  ISBLANK(S736), T736, ISBLANK(T736), S736)</f>
        <v>0c0fa433dbc39410c1b60342f39619eb</v>
      </c>
      <c r="B736" t="s">
        <v>131</v>
      </c>
      <c r="C736" t="str">
        <f>VLOOKUP(H736,'Asset Owners and IT Custodians'!$A$1:$A$148,1,FALSE)</f>
        <v>Christophe Van Campfort</v>
      </c>
      <c r="D736" t="str">
        <f>VLOOKUP(I736,'Asset Owners and IT Custodians'!$A$1:$A$148,1,FALSE)</f>
        <v>Christophe Van Campfort</v>
      </c>
      <c r="E736" s="3" t="s">
        <v>3796</v>
      </c>
      <c r="F736" t="s">
        <v>4111</v>
      </c>
      <c r="G736" t="s">
        <v>1470</v>
      </c>
      <c r="H736" t="s">
        <v>1515</v>
      </c>
      <c r="I736" t="s">
        <v>1515</v>
      </c>
      <c r="J736" t="s">
        <v>3607</v>
      </c>
      <c r="K736" t="s">
        <v>1826</v>
      </c>
      <c r="L736" t="s">
        <v>1472</v>
      </c>
      <c r="M736" t="s">
        <v>1473</v>
      </c>
      <c r="N736" t="s">
        <v>1476</v>
      </c>
      <c r="O736" t="s">
        <v>1477</v>
      </c>
      <c r="S736" t="s">
        <v>2367</v>
      </c>
      <c r="T736" t="s">
        <v>2367</v>
      </c>
      <c r="U736" t="s">
        <v>3607</v>
      </c>
      <c r="V736" t="s">
        <v>1515</v>
      </c>
      <c r="W736" t="s">
        <v>1546</v>
      </c>
      <c r="X736" t="s">
        <v>3773</v>
      </c>
      <c r="Y736" t="s">
        <v>3782</v>
      </c>
      <c r="Z736" t="s">
        <v>3917</v>
      </c>
      <c r="AA736" t="s">
        <v>3919</v>
      </c>
      <c r="AB736" t="s">
        <v>3932</v>
      </c>
    </row>
    <row r="737" spans="1:30" x14ac:dyDescent="0.35">
      <c r="A737" t="str" cm="1">
        <f t="array" ref="A737">_xlfn.IFS(S737=T737, S737,  ISBLANK(S737), T737, ISBLANK(T737), S737)</f>
        <v>844a6107db6914902406dc03f39619a8</v>
      </c>
      <c r="B737" t="s">
        <v>1187</v>
      </c>
      <c r="C737" t="e">
        <f>VLOOKUP(H737,'Asset Owners and IT Custodians'!$A$1:$A$148,1,FALSE)</f>
        <v>#N/A</v>
      </c>
      <c r="D737" t="e">
        <f>VLOOKUP(I737,'Asset Owners and IT Custodians'!$A$1:$A$148,1,FALSE)</f>
        <v>#N/A</v>
      </c>
      <c r="E737"/>
      <c r="F737" t="s">
        <v>4019</v>
      </c>
      <c r="G737" t="s">
        <v>1469</v>
      </c>
      <c r="H737" t="s">
        <v>1556</v>
      </c>
      <c r="I737" t="s">
        <v>1723</v>
      </c>
      <c r="K737" t="s">
        <v>2173</v>
      </c>
      <c r="L737" t="s">
        <v>1472</v>
      </c>
      <c r="M737" t="s">
        <v>1473</v>
      </c>
      <c r="N737" t="s">
        <v>1476</v>
      </c>
      <c r="O737" t="s">
        <v>1477</v>
      </c>
      <c r="P737" t="s">
        <v>2245</v>
      </c>
      <c r="S737" t="s">
        <v>3344</v>
      </c>
    </row>
    <row r="738" spans="1:30" x14ac:dyDescent="0.35">
      <c r="A738" t="str" cm="1">
        <f t="array" ref="A738">_xlfn.IFS(S738=T738, S738,  ISBLANK(S738), T738, ISBLANK(T738), S738)</f>
        <v>05936fd21b4301909269dce2b24bcb82</v>
      </c>
      <c r="B738" t="s">
        <v>34</v>
      </c>
      <c r="C738" t="e">
        <f>VLOOKUP(H738,'Asset Owners and IT Custodians'!$A$1:$A$148,1,FALSE)</f>
        <v>#N/A</v>
      </c>
      <c r="D738" t="e">
        <f>VLOOKUP(I738,'Asset Owners and IT Custodians'!$A$1:$A$148,1,FALSE)</f>
        <v>#N/A</v>
      </c>
      <c r="E738"/>
      <c r="F738" t="s">
        <v>4019</v>
      </c>
      <c r="G738" t="s">
        <v>1469</v>
      </c>
      <c r="H738" t="s">
        <v>1485</v>
      </c>
      <c r="I738" t="s">
        <v>1642</v>
      </c>
      <c r="K738" t="s">
        <v>1805</v>
      </c>
      <c r="L738" t="s">
        <v>1472</v>
      </c>
      <c r="M738" t="s">
        <v>1473</v>
      </c>
      <c r="N738" t="s">
        <v>1476</v>
      </c>
      <c r="O738" t="s">
        <v>1477</v>
      </c>
      <c r="S738" t="s">
        <v>2275</v>
      </c>
    </row>
    <row r="739" spans="1:30" x14ac:dyDescent="0.35">
      <c r="A739" t="str" cm="1">
        <f t="array" ref="A739">_xlfn.IFS(S739=T739, S739,  ISBLANK(S739), T739, ISBLANK(T739), S739)</f>
        <v>application-business-1534918</v>
      </c>
      <c r="B739" t="s">
        <v>1254</v>
      </c>
      <c r="C739" t="str">
        <f>VLOOKUP(H739,'Asset Owners and IT Custodians'!$A$1:$A$148,1,FALSE)</f>
        <v>Sander Quik</v>
      </c>
      <c r="D739" t="str">
        <f>VLOOKUP(I739,'Asset Owners and IT Custodians'!$A$1:$A$148,1,FALSE)</f>
        <v>Tim Lebbe</v>
      </c>
      <c r="E739"/>
      <c r="F739" t="s">
        <v>4056</v>
      </c>
      <c r="G739" t="s">
        <v>1471</v>
      </c>
      <c r="H739" t="s">
        <v>1536</v>
      </c>
      <c r="I739" t="s">
        <v>1756</v>
      </c>
      <c r="J739" t="s">
        <v>3607</v>
      </c>
      <c r="K739" t="s">
        <v>2185</v>
      </c>
      <c r="L739" t="s">
        <v>1472</v>
      </c>
      <c r="M739" t="s">
        <v>1473</v>
      </c>
      <c r="N739" t="s">
        <v>1476</v>
      </c>
      <c r="O739" t="s">
        <v>1477</v>
      </c>
      <c r="T739" t="s">
        <v>4008</v>
      </c>
      <c r="Z739" t="s">
        <v>3917</v>
      </c>
      <c r="AA739" t="s">
        <v>3919</v>
      </c>
      <c r="AB739" t="s">
        <v>3954</v>
      </c>
    </row>
    <row r="740" spans="1:30" x14ac:dyDescent="0.35">
      <c r="A740" t="str" cm="1">
        <f t="array" ref="A740">_xlfn.IFS(S740=T740, S740,  ISBLANK(S740), T740, ISBLANK(T740), S740)</f>
        <v>f043d185db423f0483eb5a84dc9619ce</v>
      </c>
      <c r="B740" t="s">
        <v>583</v>
      </c>
      <c r="C740" t="e">
        <f>VLOOKUP(H740,'Asset Owners and IT Custodians'!$A$1:$A$148,1,FALSE)</f>
        <v>#N/A</v>
      </c>
      <c r="D740" t="str">
        <f>VLOOKUP(I740,'Asset Owners and IT Custodians'!$A$1:$A$148,1,FALSE)</f>
        <v>Tim Lebbe</v>
      </c>
      <c r="E740"/>
      <c r="F740" t="s">
        <v>4111</v>
      </c>
      <c r="G740" t="s">
        <v>1470</v>
      </c>
      <c r="H740" t="s">
        <v>1495</v>
      </c>
      <c r="I740" t="s">
        <v>1756</v>
      </c>
      <c r="J740" t="s">
        <v>3607</v>
      </c>
      <c r="K740" t="s">
        <v>2043</v>
      </c>
      <c r="L740" t="s">
        <v>1472</v>
      </c>
      <c r="M740" t="s">
        <v>1473</v>
      </c>
      <c r="N740" t="s">
        <v>1476</v>
      </c>
      <c r="O740" t="s">
        <v>1477</v>
      </c>
      <c r="P740" t="s">
        <v>2264</v>
      </c>
      <c r="S740" t="s">
        <v>2778</v>
      </c>
      <c r="T740" t="s">
        <v>2778</v>
      </c>
      <c r="Z740" t="s">
        <v>3917</v>
      </c>
      <c r="AA740" t="s">
        <v>3919</v>
      </c>
      <c r="AB740" t="s">
        <v>3954</v>
      </c>
    </row>
    <row r="741" spans="1:30" x14ac:dyDescent="0.35">
      <c r="A741" t="str" cm="1">
        <f t="array" ref="A741">_xlfn.IFS(S741=T741, S741,  ISBLANK(S741), T741, ISBLANK(T741), S741)</f>
        <v>application-business-1484415</v>
      </c>
      <c r="B741" t="s">
        <v>1411</v>
      </c>
      <c r="C741" t="e">
        <f>VLOOKUP(H741,'Asset Owners and IT Custodians'!$A$1:$A$148,1,FALSE)</f>
        <v>#N/A</v>
      </c>
      <c r="D741" t="str">
        <f>VLOOKUP(I741,'Asset Owners and IT Custodians'!$A$1:$A$148,1,FALSE)</f>
        <v>Tim Lebbe</v>
      </c>
      <c r="E741"/>
      <c r="F741" t="s">
        <v>4111</v>
      </c>
      <c r="G741" t="s">
        <v>1470</v>
      </c>
      <c r="H741" t="s">
        <v>1495</v>
      </c>
      <c r="I741" t="s">
        <v>1756</v>
      </c>
      <c r="J741" t="s">
        <v>3607</v>
      </c>
      <c r="K741" t="s">
        <v>2043</v>
      </c>
      <c r="L741" t="s">
        <v>1472</v>
      </c>
      <c r="M741" t="s">
        <v>1473</v>
      </c>
      <c r="N741" t="s">
        <v>1476</v>
      </c>
      <c r="O741" t="s">
        <v>1477</v>
      </c>
      <c r="P741" t="s">
        <v>2264</v>
      </c>
      <c r="S741" t="s">
        <v>3551</v>
      </c>
      <c r="T741" t="s">
        <v>3551</v>
      </c>
      <c r="Z741" t="s">
        <v>3917</v>
      </c>
      <c r="AA741" t="s">
        <v>3919</v>
      </c>
      <c r="AB741" t="s">
        <v>3954</v>
      </c>
    </row>
    <row r="742" spans="1:30" x14ac:dyDescent="0.35">
      <c r="A742" t="str" cm="1">
        <f t="array" ref="A742">_xlfn.IFS(S742=T742, S742,  ISBLANK(S742), T742, ISBLANK(T742), S742)</f>
        <v>application-business-34316</v>
      </c>
      <c r="B742" t="s">
        <v>1442</v>
      </c>
      <c r="C742" t="e">
        <f>VLOOKUP(H742,'Asset Owners and IT Custodians'!$A$1:$A$148,1,FALSE)</f>
        <v>#N/A</v>
      </c>
      <c r="D742" t="e">
        <f>VLOOKUP(I742,'Asset Owners and IT Custodians'!$A$1:$A$148,1,FALSE)</f>
        <v>#N/A</v>
      </c>
      <c r="E742"/>
      <c r="F742" t="s">
        <v>4019</v>
      </c>
      <c r="G742" t="s">
        <v>1469</v>
      </c>
      <c r="H742" t="s">
        <v>1496</v>
      </c>
      <c r="I742" t="s">
        <v>1652</v>
      </c>
      <c r="K742" t="s">
        <v>1863</v>
      </c>
      <c r="L742" t="s">
        <v>1472</v>
      </c>
      <c r="M742" t="s">
        <v>1473</v>
      </c>
      <c r="N742" t="s">
        <v>1476</v>
      </c>
      <c r="O742" t="s">
        <v>1477</v>
      </c>
      <c r="P742" t="s">
        <v>2223</v>
      </c>
      <c r="S742" t="s">
        <v>3582</v>
      </c>
    </row>
    <row r="743" spans="1:30" x14ac:dyDescent="0.35">
      <c r="A743" t="str" cm="1">
        <f t="array" ref="A743">_xlfn.IFS(S743=T743, S743,  ISBLANK(S743), T743, ISBLANK(T743), S743)</f>
        <v>application-support-1621975</v>
      </c>
      <c r="B743" t="s">
        <v>1000</v>
      </c>
      <c r="C743" t="e">
        <f>VLOOKUP(H743,'Asset Owners and IT Custodians'!$A$1:$A$148,1,FALSE)</f>
        <v>#N/A</v>
      </c>
      <c r="D743" t="e">
        <f>VLOOKUP(I743,'Asset Owners and IT Custodians'!$A$1:$A$148,1,FALSE)</f>
        <v>#N/A</v>
      </c>
      <c r="E743"/>
      <c r="F743" t="s">
        <v>4019</v>
      </c>
      <c r="G743" t="s">
        <v>1469</v>
      </c>
      <c r="H743" t="s">
        <v>1496</v>
      </c>
      <c r="I743" t="s">
        <v>1652</v>
      </c>
      <c r="K743" t="s">
        <v>1818</v>
      </c>
      <c r="L743" t="s">
        <v>1472</v>
      </c>
      <c r="M743" t="s">
        <v>1473</v>
      </c>
      <c r="N743" t="s">
        <v>1476</v>
      </c>
      <c r="O743" t="s">
        <v>1477</v>
      </c>
      <c r="P743" t="s">
        <v>2223</v>
      </c>
      <c r="S743" t="s">
        <v>3170</v>
      </c>
    </row>
    <row r="744" spans="1:30" x14ac:dyDescent="0.35">
      <c r="A744" t="str" cm="1">
        <f t="array" ref="A744">_xlfn.IFS(S744=T744, S744,  ISBLANK(S744), T744, ISBLANK(T744), S744)</f>
        <v>98b47bfcdb001890f98b3885f39619d3</v>
      </c>
      <c r="B744" t="s">
        <v>242</v>
      </c>
      <c r="C744" t="str">
        <f>VLOOKUP(H744,'Asset Owners and IT Custodians'!$A$1:$A$148,1,FALSE)</f>
        <v>Steven Frieswijk</v>
      </c>
      <c r="D744" t="str">
        <f>VLOOKUP(I744,'Asset Owners and IT Custodians'!$A$1:$A$148,1,FALSE)</f>
        <v>Liesbeth Berns</v>
      </c>
      <c r="E744"/>
      <c r="F744" t="s">
        <v>4111</v>
      </c>
      <c r="G744" t="s">
        <v>1470</v>
      </c>
      <c r="H744" t="s">
        <v>1514</v>
      </c>
      <c r="I744" t="s">
        <v>1671</v>
      </c>
      <c r="J744" t="s">
        <v>3607</v>
      </c>
      <c r="K744" t="s">
        <v>1838</v>
      </c>
      <c r="L744" t="s">
        <v>1472</v>
      </c>
      <c r="M744" t="s">
        <v>1473</v>
      </c>
      <c r="N744" t="s">
        <v>1476</v>
      </c>
      <c r="O744" t="s">
        <v>1477</v>
      </c>
      <c r="P744" t="s">
        <v>2231</v>
      </c>
      <c r="S744" t="s">
        <v>2467</v>
      </c>
      <c r="T744" t="s">
        <v>2467</v>
      </c>
      <c r="Z744" t="s">
        <v>3917</v>
      </c>
      <c r="AA744" t="s">
        <v>3918</v>
      </c>
      <c r="AB744" t="s">
        <v>3944</v>
      </c>
      <c r="AC744" t="s">
        <v>3608</v>
      </c>
      <c r="AD744" t="s">
        <v>3608</v>
      </c>
    </row>
    <row r="745" spans="1:30" x14ac:dyDescent="0.35">
      <c r="A745" t="str" cm="1">
        <f t="array" ref="A745">_xlfn.IFS(S745=T745, S745,  ISBLANK(S745), T745, ISBLANK(T745), S745)</f>
        <v>4103f775db7540184d71b6bffe9619bb</v>
      </c>
      <c r="B745" t="s">
        <v>1313</v>
      </c>
      <c r="C745" t="str">
        <f>VLOOKUP(H745,'Asset Owners and IT Custodians'!$A$1:$A$148,1,FALSE)</f>
        <v>Rik-Jan van Bree</v>
      </c>
      <c r="D745" t="e">
        <f>VLOOKUP(I745,'Asset Owners and IT Custodians'!$A$1:$A$148,1,FALSE)</f>
        <v>#N/A</v>
      </c>
      <c r="E745"/>
      <c r="G745" t="s">
        <v>1470</v>
      </c>
      <c r="H745" t="s">
        <v>1503</v>
      </c>
      <c r="I745" t="s">
        <v>1659</v>
      </c>
      <c r="J745" t="s">
        <v>3607</v>
      </c>
      <c r="K745" t="s">
        <v>1935</v>
      </c>
      <c r="L745" t="s">
        <v>1472</v>
      </c>
      <c r="M745" t="s">
        <v>1473</v>
      </c>
      <c r="N745" t="s">
        <v>1476</v>
      </c>
      <c r="O745" t="s">
        <v>1477</v>
      </c>
      <c r="P745" t="s">
        <v>2226</v>
      </c>
      <c r="S745" t="s">
        <v>3462</v>
      </c>
      <c r="T745" t="s">
        <v>3462</v>
      </c>
      <c r="U745" t="s">
        <v>3607</v>
      </c>
      <c r="V745" t="s">
        <v>3615</v>
      </c>
      <c r="W745" t="s">
        <v>3655</v>
      </c>
      <c r="Z745" t="s">
        <v>3917</v>
      </c>
      <c r="AA745" t="s">
        <v>3919</v>
      </c>
      <c r="AB745" t="s">
        <v>3933</v>
      </c>
    </row>
    <row r="746" spans="1:30" x14ac:dyDescent="0.35">
      <c r="A746" t="str" cm="1">
        <f t="array" ref="A746">_xlfn.IFS(S746=T746, S746,  ISBLANK(S746), T746, ISBLANK(T746), S746)</f>
        <v>application-support-1626308</v>
      </c>
      <c r="B746" t="s">
        <v>1024</v>
      </c>
      <c r="C746" t="e">
        <f>VLOOKUP(H746,'Asset Owners and IT Custodians'!$A$1:$A$148,1,FALSE)</f>
        <v>#N/A</v>
      </c>
      <c r="D746" t="e">
        <f>VLOOKUP(I746,'Asset Owners and IT Custodians'!$A$1:$A$148,1,FALSE)</f>
        <v>#N/A</v>
      </c>
      <c r="E746"/>
      <c r="G746" t="s">
        <v>1469</v>
      </c>
      <c r="H746" t="s">
        <v>1553</v>
      </c>
      <c r="I746" t="s">
        <v>1675</v>
      </c>
      <c r="K746" t="s">
        <v>1892</v>
      </c>
      <c r="L746" t="s">
        <v>1472</v>
      </c>
      <c r="M746" t="s">
        <v>1473</v>
      </c>
      <c r="N746" t="s">
        <v>1476</v>
      </c>
      <c r="O746" t="s">
        <v>1477</v>
      </c>
      <c r="S746" t="s">
        <v>3192</v>
      </c>
    </row>
    <row r="747" spans="1:30" x14ac:dyDescent="0.35">
      <c r="A747" t="str" cm="1">
        <f t="array" ref="A747">_xlfn.IFS(S747=T747, S747,  ISBLANK(S747), T747, ISBLANK(T747), S747)</f>
        <v>caf5f2badba0c890400afd141d9619df</v>
      </c>
      <c r="B747" t="s">
        <v>119</v>
      </c>
      <c r="C747" t="str">
        <f>VLOOKUP(H747,'Asset Owners and IT Custodians'!$A$1:$A$148,1,FALSE)</f>
        <v>Feitze Vogel</v>
      </c>
      <c r="D747" t="str">
        <f>VLOOKUP(I747,'Asset Owners and IT Custodians'!$A$1:$A$148,1,FALSE)</f>
        <v>Ronald de Vries</v>
      </c>
      <c r="E747" s="3" t="s">
        <v>3795</v>
      </c>
      <c r="F747" t="s">
        <v>4028</v>
      </c>
      <c r="G747" t="s">
        <v>1470</v>
      </c>
      <c r="H747" t="s">
        <v>1532</v>
      </c>
      <c r="I747" t="s">
        <v>1691</v>
      </c>
      <c r="J747" t="s">
        <v>3607</v>
      </c>
      <c r="K747" t="s">
        <v>1869</v>
      </c>
      <c r="L747" t="s">
        <v>1472</v>
      </c>
      <c r="M747" t="s">
        <v>1473</v>
      </c>
      <c r="N747" t="s">
        <v>1476</v>
      </c>
      <c r="O747" t="s">
        <v>1477</v>
      </c>
      <c r="S747" t="s">
        <v>2355</v>
      </c>
      <c r="T747" t="s">
        <v>2355</v>
      </c>
      <c r="U747" t="s">
        <v>3607</v>
      </c>
      <c r="V747" t="s">
        <v>1532</v>
      </c>
      <c r="W747" t="s">
        <v>1532</v>
      </c>
      <c r="X747" t="s">
        <v>3775</v>
      </c>
      <c r="Y747" t="s">
        <v>3781</v>
      </c>
      <c r="Z747" t="s">
        <v>3917</v>
      </c>
      <c r="AA747" t="s">
        <v>3919</v>
      </c>
      <c r="AB747" t="s">
        <v>3941</v>
      </c>
    </row>
    <row r="748" spans="1:30" x14ac:dyDescent="0.35">
      <c r="A748" t="str" cm="1">
        <f t="array" ref="A748">_xlfn.IFS(S748=T748, S748,  ISBLANK(S748), T748, ISBLANK(T748), S748)</f>
        <v>f91256fddb69d7c43cc7f9771d961936</v>
      </c>
      <c r="B748" t="s">
        <v>1244</v>
      </c>
      <c r="C748" t="str">
        <f>VLOOKUP(H748,'Asset Owners and IT Custodians'!$A$1:$A$148,1,FALSE)</f>
        <v>Sandra Nieuwenhuis</v>
      </c>
      <c r="D748" t="e">
        <f>VLOOKUP(I748,'Asset Owners and IT Custodians'!$A$1:$A$148,1,FALSE)</f>
        <v>#N/A</v>
      </c>
      <c r="E748"/>
      <c r="G748" t="s">
        <v>1470</v>
      </c>
      <c r="H748" t="s">
        <v>1482</v>
      </c>
      <c r="I748" t="s">
        <v>1670</v>
      </c>
      <c r="J748" t="s">
        <v>3607</v>
      </c>
      <c r="K748" t="s">
        <v>1836</v>
      </c>
      <c r="L748" t="s">
        <v>1472</v>
      </c>
      <c r="M748" t="s">
        <v>1473</v>
      </c>
      <c r="N748" t="s">
        <v>1476</v>
      </c>
      <c r="O748" t="s">
        <v>1477</v>
      </c>
      <c r="P748" t="s">
        <v>2230</v>
      </c>
      <c r="S748" t="s">
        <v>3396</v>
      </c>
      <c r="T748" t="s">
        <v>3396</v>
      </c>
      <c r="U748" t="s">
        <v>3607</v>
      </c>
      <c r="Z748" t="s">
        <v>3917</v>
      </c>
      <c r="AA748" t="s">
        <v>3919</v>
      </c>
      <c r="AB748" t="s">
        <v>3935</v>
      </c>
    </row>
    <row r="749" spans="1:30" x14ac:dyDescent="0.35">
      <c r="A749" t="str" cm="1">
        <f t="array" ref="A749">_xlfn.IFS(S749=T749, S749,  ISBLANK(S749), T749, ISBLANK(T749), S749)</f>
        <v>400e12dc1bdd2410eec0433be54bcb0b</v>
      </c>
      <c r="B749" t="s">
        <v>386</v>
      </c>
      <c r="C749" t="str">
        <f>VLOOKUP(H749,'Asset Owners and IT Custodians'!$A$1:$A$148,1,FALSE)</f>
        <v>Sandra Nieuwenhuis</v>
      </c>
      <c r="D749" t="e">
        <f>VLOOKUP(I749,'Asset Owners and IT Custodians'!$A$1:$A$148,1,FALSE)</f>
        <v>#N/A</v>
      </c>
      <c r="E749"/>
      <c r="G749" t="s">
        <v>1470</v>
      </c>
      <c r="H749" t="s">
        <v>1482</v>
      </c>
      <c r="I749" t="s">
        <v>1670</v>
      </c>
      <c r="J749" t="s">
        <v>3607</v>
      </c>
      <c r="K749" t="s">
        <v>1836</v>
      </c>
      <c r="L749" t="s">
        <v>1472</v>
      </c>
      <c r="M749" t="s">
        <v>1473</v>
      </c>
      <c r="N749" t="s">
        <v>1476</v>
      </c>
      <c r="O749" t="s">
        <v>1477</v>
      </c>
      <c r="P749" t="s">
        <v>2230</v>
      </c>
      <c r="S749" t="s">
        <v>2598</v>
      </c>
      <c r="T749" t="s">
        <v>2598</v>
      </c>
      <c r="U749" t="s">
        <v>3607</v>
      </c>
      <c r="Z749" t="s">
        <v>3917</v>
      </c>
      <c r="AA749" t="s">
        <v>3919</v>
      </c>
      <c r="AB749" t="s">
        <v>3935</v>
      </c>
    </row>
    <row r="750" spans="1:30" x14ac:dyDescent="0.35">
      <c r="A750" t="str" cm="1">
        <f t="array" ref="A750">_xlfn.IFS(S750=T750, S750,  ISBLANK(S750), T750, ISBLANK(T750), S750)</f>
        <v>199fb7591b0f5190e5f34083b24bcba9</v>
      </c>
      <c r="B750" t="s">
        <v>185</v>
      </c>
      <c r="C750" t="str">
        <f>VLOOKUP(H750,'Asset Owners and IT Custodians'!$A$1:$A$148,1,FALSE)</f>
        <v>Jan Reuterink</v>
      </c>
      <c r="D750" t="e">
        <f>VLOOKUP(I750,'Asset Owners and IT Custodians'!$A$1:$A$148,1,FALSE)</f>
        <v>#N/A</v>
      </c>
      <c r="E750"/>
      <c r="G750" t="s">
        <v>1469</v>
      </c>
      <c r="H750" t="s">
        <v>1497</v>
      </c>
      <c r="I750" t="s">
        <v>1712</v>
      </c>
      <c r="K750" t="s">
        <v>1906</v>
      </c>
      <c r="L750" t="s">
        <v>1472</v>
      </c>
      <c r="M750" t="s">
        <v>1473</v>
      </c>
      <c r="N750" t="s">
        <v>1476</v>
      </c>
      <c r="O750" t="s">
        <v>1477</v>
      </c>
      <c r="S750" t="s">
        <v>2415</v>
      </c>
    </row>
    <row r="751" spans="1:30" x14ac:dyDescent="0.35">
      <c r="A751" t="str" cm="1">
        <f t="array" ref="A751">_xlfn.IFS(S751=T751, S751,  ISBLANK(S751), T751, ISBLANK(T751), S751)</f>
        <v>7401e2d91b3de414feef65fde54bcbc4</v>
      </c>
      <c r="B751" t="s">
        <v>1226</v>
      </c>
      <c r="C751" t="str">
        <f>VLOOKUP(H751,'Asset Owners and IT Custodians'!$A$1:$A$148,1,FALSE)</f>
        <v>Emile Scheilen</v>
      </c>
      <c r="D751" t="e">
        <f>VLOOKUP(I751,'Asset Owners and IT Custodians'!$A$1:$A$148,1,FALSE)</f>
        <v>#N/A</v>
      </c>
      <c r="E751"/>
      <c r="G751" t="s">
        <v>1470</v>
      </c>
      <c r="H751" t="s">
        <v>1506</v>
      </c>
      <c r="I751" t="s">
        <v>1662</v>
      </c>
      <c r="J751" t="s">
        <v>3608</v>
      </c>
      <c r="K751" t="s">
        <v>1883</v>
      </c>
      <c r="L751" t="s">
        <v>1472</v>
      </c>
      <c r="M751" t="s">
        <v>1473</v>
      </c>
      <c r="N751" t="s">
        <v>1476</v>
      </c>
      <c r="O751" t="s">
        <v>1477</v>
      </c>
      <c r="P751" t="s">
        <v>2228</v>
      </c>
      <c r="S751" t="s">
        <v>3380</v>
      </c>
      <c r="T751" t="s">
        <v>3380</v>
      </c>
      <c r="U751" t="s">
        <v>3607</v>
      </c>
      <c r="V751" t="s">
        <v>1747</v>
      </c>
      <c r="W751" t="s">
        <v>3668</v>
      </c>
      <c r="X751" t="s">
        <v>3775</v>
      </c>
      <c r="Y751" t="s">
        <v>3781</v>
      </c>
      <c r="Z751" t="s">
        <v>3917</v>
      </c>
      <c r="AA751" t="s">
        <v>3918</v>
      </c>
      <c r="AB751" t="s">
        <v>3934</v>
      </c>
      <c r="AC751" t="s">
        <v>3607</v>
      </c>
    </row>
    <row r="752" spans="1:30" x14ac:dyDescent="0.35">
      <c r="A752" t="str" cm="1">
        <f t="array" ref="A752">_xlfn.IFS(S752=T752, S752,  ISBLANK(S752), T752, ISBLANK(T752), S752)</f>
        <v>application-support-1621817</v>
      </c>
      <c r="B752" t="s">
        <v>977</v>
      </c>
      <c r="C752" t="e">
        <f>VLOOKUP(H752,'Asset Owners and IT Custodians'!$A$1:$A$148,1,FALSE)</f>
        <v>#N/A</v>
      </c>
      <c r="D752" t="e">
        <f>VLOOKUP(I752,'Asset Owners and IT Custodians'!$A$1:$A$148,1,FALSE)</f>
        <v>#N/A</v>
      </c>
      <c r="E752"/>
      <c r="F752" t="s">
        <v>4019</v>
      </c>
      <c r="G752" t="s">
        <v>1469</v>
      </c>
      <c r="H752" t="s">
        <v>1496</v>
      </c>
      <c r="I752" t="s">
        <v>1652</v>
      </c>
      <c r="K752" t="s">
        <v>1818</v>
      </c>
      <c r="L752" t="s">
        <v>1472</v>
      </c>
      <c r="M752" t="s">
        <v>1473</v>
      </c>
      <c r="N752" t="s">
        <v>1476</v>
      </c>
      <c r="O752" t="s">
        <v>1477</v>
      </c>
      <c r="P752" t="s">
        <v>2223</v>
      </c>
      <c r="S752" t="s">
        <v>3149</v>
      </c>
    </row>
    <row r="753" spans="1:28" x14ac:dyDescent="0.35">
      <c r="A753" t="str" cm="1">
        <f t="array" ref="A753">_xlfn.IFS(S753=T753, S753,  ISBLANK(S753), T753, ISBLANK(T753), S753)</f>
        <v>092df82adbf2b3c44644522bdc961973</v>
      </c>
      <c r="B753" t="s">
        <v>1301</v>
      </c>
      <c r="C753" t="e">
        <f>VLOOKUP(H753,'Asset Owners and IT Custodians'!$A$1:$A$148,1,FALSE)</f>
        <v>#N/A</v>
      </c>
      <c r="D753" t="e">
        <f>VLOOKUP(I753,'Asset Owners and IT Custodians'!$A$1:$A$148,1,FALSE)</f>
        <v>#N/A</v>
      </c>
      <c r="E753"/>
      <c r="G753" t="s">
        <v>1469</v>
      </c>
      <c r="H753" t="s">
        <v>1508</v>
      </c>
      <c r="I753" t="s">
        <v>1664</v>
      </c>
      <c r="K753" t="s">
        <v>1814</v>
      </c>
      <c r="L753" t="s">
        <v>1472</v>
      </c>
      <c r="M753" t="s">
        <v>1473</v>
      </c>
      <c r="N753" t="s">
        <v>1476</v>
      </c>
      <c r="O753" t="s">
        <v>1477</v>
      </c>
      <c r="S753" t="s">
        <v>3451</v>
      </c>
    </row>
    <row r="754" spans="1:28" x14ac:dyDescent="0.35">
      <c r="A754" t="str" cm="1">
        <f t="array" ref="A754">_xlfn.IFS(S754=T754, S754,  ISBLANK(S754), T754, ISBLANK(T754), S754)</f>
        <v>application-business-34030</v>
      </c>
      <c r="B754" t="s">
        <v>746</v>
      </c>
      <c r="C754" t="e">
        <f>VLOOKUP(H754,'Asset Owners and IT Custodians'!$A$1:$A$148,1,FALSE)</f>
        <v>#N/A</v>
      </c>
      <c r="D754" t="e">
        <f>VLOOKUP(I754,'Asset Owners and IT Custodians'!$A$1:$A$148,1,FALSE)</f>
        <v>#N/A</v>
      </c>
      <c r="E754"/>
      <c r="F754" t="s">
        <v>4019</v>
      </c>
      <c r="G754" t="s">
        <v>1469</v>
      </c>
      <c r="H754" t="s">
        <v>1519</v>
      </c>
      <c r="I754" t="s">
        <v>1693</v>
      </c>
      <c r="K754" t="s">
        <v>1873</v>
      </c>
      <c r="L754" t="s">
        <v>1472</v>
      </c>
      <c r="M754" t="s">
        <v>1473</v>
      </c>
      <c r="N754" t="s">
        <v>1476</v>
      </c>
      <c r="O754" t="s">
        <v>1477</v>
      </c>
      <c r="P754" t="s">
        <v>2233</v>
      </c>
      <c r="S754" t="s">
        <v>2931</v>
      </c>
    </row>
    <row r="755" spans="1:28" x14ac:dyDescent="0.35">
      <c r="A755" t="str" cm="1">
        <f t="array" ref="A755">_xlfn.IFS(S755=T755, S755,  ISBLANK(S755), T755, ISBLANK(T755), S755)</f>
        <v>4d2df82adbf2b3c44644522bdc96199f</v>
      </c>
      <c r="B755" t="s">
        <v>233</v>
      </c>
      <c r="C755" t="e">
        <f>VLOOKUP(H755,'Asset Owners and IT Custodians'!$A$1:$A$148,1,FALSE)</f>
        <v>#N/A</v>
      </c>
      <c r="D755" t="e">
        <f>VLOOKUP(I755,'Asset Owners and IT Custodians'!$A$1:$A$148,1,FALSE)</f>
        <v>#N/A</v>
      </c>
      <c r="E755"/>
      <c r="G755" t="s">
        <v>1469</v>
      </c>
      <c r="H755" t="s">
        <v>1508</v>
      </c>
      <c r="I755" t="s">
        <v>1664</v>
      </c>
      <c r="K755" t="s">
        <v>1814</v>
      </c>
      <c r="L755" t="s">
        <v>1472</v>
      </c>
      <c r="M755" t="s">
        <v>1473</v>
      </c>
      <c r="N755" t="s">
        <v>1476</v>
      </c>
      <c r="O755" t="s">
        <v>1477</v>
      </c>
      <c r="S755" t="s">
        <v>2459</v>
      </c>
    </row>
    <row r="756" spans="1:28" x14ac:dyDescent="0.35">
      <c r="A756" t="str" cm="1">
        <f t="array" ref="A756">_xlfn.IFS(S756=T756, S756,  ISBLANK(S756), T756, ISBLANK(T756), S756)</f>
        <v>application-support-1701107</v>
      </c>
      <c r="B756" t="s">
        <v>1239</v>
      </c>
      <c r="C756" t="e">
        <f>VLOOKUP(H756,'Asset Owners and IT Custodians'!$A$1:$A$148,1,FALSE)</f>
        <v>#N/A</v>
      </c>
      <c r="D756" t="e">
        <f>VLOOKUP(I756,'Asset Owners and IT Custodians'!$A$1:$A$148,1,FALSE)</f>
        <v>#N/A</v>
      </c>
      <c r="E756"/>
      <c r="G756" t="s">
        <v>1469</v>
      </c>
      <c r="H756" t="s">
        <v>1504</v>
      </c>
      <c r="I756" t="s">
        <v>1660</v>
      </c>
      <c r="K756" t="s">
        <v>1837</v>
      </c>
      <c r="L756" t="s">
        <v>1472</v>
      </c>
      <c r="M756" t="s">
        <v>1473</v>
      </c>
      <c r="N756" t="s">
        <v>1476</v>
      </c>
      <c r="O756" t="s">
        <v>1477</v>
      </c>
      <c r="P756" t="s">
        <v>2227</v>
      </c>
      <c r="S756" t="s">
        <v>3391</v>
      </c>
    </row>
    <row r="757" spans="1:28" x14ac:dyDescent="0.35">
      <c r="A757" t="str" cm="1">
        <f t="array" ref="A757">_xlfn.IFS(S757=T757, S757,  ISBLANK(S757), T757, ISBLANK(T757), S757)</f>
        <v>d8c1f11fdb76d410a9bdaf4bd3961923</v>
      </c>
      <c r="B757" t="s">
        <v>1220</v>
      </c>
      <c r="C757" t="e">
        <f>VLOOKUP(H757,'Asset Owners and IT Custodians'!$A$1:$A$148,1,FALSE)</f>
        <v>#N/A</v>
      </c>
      <c r="D757" t="str">
        <f>VLOOKUP(I757,'Asset Owners and IT Custodians'!$A$1:$A$148,1,FALSE)</f>
        <v>Nick van Boven</v>
      </c>
      <c r="E757"/>
      <c r="F757" t="s">
        <v>1474</v>
      </c>
      <c r="G757" t="s">
        <v>1469</v>
      </c>
      <c r="H757" t="s">
        <v>1614</v>
      </c>
      <c r="I757" t="s">
        <v>1789</v>
      </c>
      <c r="K757" t="s">
        <v>2179</v>
      </c>
      <c r="L757" t="s">
        <v>1472</v>
      </c>
      <c r="M757" t="s">
        <v>1474</v>
      </c>
      <c r="N757" t="s">
        <v>1476</v>
      </c>
      <c r="O757" t="s">
        <v>1477</v>
      </c>
      <c r="P757" t="s">
        <v>2262</v>
      </c>
      <c r="S757" t="s">
        <v>3374</v>
      </c>
    </row>
    <row r="758" spans="1:28" x14ac:dyDescent="0.35">
      <c r="A758" t="str" cm="1">
        <f t="array" ref="A758">_xlfn.IFS(S758=T758, S758,  ISBLANK(S758), T758, ISBLANK(T758), S758)</f>
        <v>6d93ef401b45f0506452ddf3b24bcb20</v>
      </c>
      <c r="B758" t="s">
        <v>845</v>
      </c>
      <c r="C758" t="e">
        <f>VLOOKUP(H758,'Asset Owners and IT Custodians'!$A$1:$A$148,1,FALSE)</f>
        <v>#N/A</v>
      </c>
      <c r="D758" t="e">
        <f>VLOOKUP(I758,'Asset Owners and IT Custodians'!$A$1:$A$148,1,FALSE)</f>
        <v>#N/A</v>
      </c>
      <c r="E758"/>
      <c r="F758" t="s">
        <v>4019</v>
      </c>
      <c r="G758" t="s">
        <v>1469</v>
      </c>
      <c r="H758" t="s">
        <v>1504</v>
      </c>
      <c r="I758" t="s">
        <v>1660</v>
      </c>
      <c r="K758" t="s">
        <v>1969</v>
      </c>
      <c r="L758" t="s">
        <v>1472</v>
      </c>
      <c r="M758" t="s">
        <v>1473</v>
      </c>
      <c r="N758" t="s">
        <v>1476</v>
      </c>
      <c r="O758" t="s">
        <v>1477</v>
      </c>
      <c r="P758" t="s">
        <v>2227</v>
      </c>
      <c r="S758" t="s">
        <v>3024</v>
      </c>
    </row>
    <row r="759" spans="1:28" x14ac:dyDescent="0.35">
      <c r="A759" t="str" cm="1">
        <f t="array" ref="A759">_xlfn.IFS(S759=T759, S759,  ISBLANK(S759), T759, ISBLANK(T759), S759)</f>
        <v>ffde2ae7db0b6f009b58f9231d961992</v>
      </c>
      <c r="B759" t="s">
        <v>331</v>
      </c>
      <c r="C759" t="e">
        <f>VLOOKUP(H759,'Asset Owners and IT Custodians'!$A$1:$A$148,1,FALSE)</f>
        <v>#N/A</v>
      </c>
      <c r="D759" t="e">
        <f>VLOOKUP(I759,'Asset Owners and IT Custodians'!$A$1:$A$148,1,FALSE)</f>
        <v>#N/A</v>
      </c>
      <c r="E759"/>
      <c r="G759" t="s">
        <v>1469</v>
      </c>
      <c r="H759" t="s">
        <v>1478</v>
      </c>
      <c r="I759" t="s">
        <v>1635</v>
      </c>
      <c r="K759" t="s">
        <v>1798</v>
      </c>
      <c r="L759" t="s">
        <v>1472</v>
      </c>
      <c r="M759" t="s">
        <v>1473</v>
      </c>
      <c r="N759" t="s">
        <v>1476</v>
      </c>
      <c r="O759" t="s">
        <v>1477</v>
      </c>
      <c r="S759" t="s">
        <v>2547</v>
      </c>
    </row>
    <row r="760" spans="1:28" x14ac:dyDescent="0.35">
      <c r="A760" t="str" cm="1">
        <f t="array" ref="A760">_xlfn.IFS(S760=T760, S760,  ISBLANK(S760), T760, ISBLANK(T760), S760)</f>
        <v>e42f2839dbb74090dae3ffc41d961988</v>
      </c>
      <c r="B760" t="s">
        <v>721</v>
      </c>
      <c r="C760" t="str">
        <f>VLOOKUP(H760,'Asset Owners and IT Custodians'!$A$1:$A$148,1,FALSE)</f>
        <v>Jos Klompe</v>
      </c>
      <c r="D760" t="str">
        <f>VLOOKUP(I760,'Asset Owners and IT Custodians'!$A$1:$A$148,1,FALSE)</f>
        <v>Matthias Neuner</v>
      </c>
      <c r="E760"/>
      <c r="F760" t="s">
        <v>4111</v>
      </c>
      <c r="G760" t="s">
        <v>1470</v>
      </c>
      <c r="H760" t="s">
        <v>1511</v>
      </c>
      <c r="I760" t="s">
        <v>1689</v>
      </c>
      <c r="J760" t="s">
        <v>3607</v>
      </c>
      <c r="K760" t="s">
        <v>2086</v>
      </c>
      <c r="L760" t="s">
        <v>1472</v>
      </c>
      <c r="M760" t="s">
        <v>1473</v>
      </c>
      <c r="N760" t="s">
        <v>1476</v>
      </c>
      <c r="O760" t="s">
        <v>1477</v>
      </c>
      <c r="P760" t="s">
        <v>2246</v>
      </c>
      <c r="S760" t="s">
        <v>2907</v>
      </c>
      <c r="T760" t="s">
        <v>2907</v>
      </c>
      <c r="V760" t="s">
        <v>1752</v>
      </c>
      <c r="W760" t="s">
        <v>3654</v>
      </c>
      <c r="Z760" t="s">
        <v>3917</v>
      </c>
      <c r="AA760" t="s">
        <v>3919</v>
      </c>
      <c r="AB760" t="s">
        <v>3926</v>
      </c>
    </row>
    <row r="761" spans="1:28" x14ac:dyDescent="0.35">
      <c r="A761" t="str" cm="1">
        <f t="array" ref="A761">_xlfn.IFS(S761=T761, S761,  ISBLANK(S761), T761, ISBLANK(T761), S761)</f>
        <v>ec8cec9ddb6bc014d59179600f9619d5</v>
      </c>
      <c r="B761" t="s">
        <v>1331</v>
      </c>
      <c r="C761" t="e">
        <f>VLOOKUP(H761,'Asset Owners and IT Custodians'!$A$1:$A$148,1,FALSE)</f>
        <v>#N/A</v>
      </c>
      <c r="D761" t="e">
        <f>VLOOKUP(I761,'Asset Owners and IT Custodians'!$A$1:$A$148,1,FALSE)</f>
        <v>#N/A</v>
      </c>
      <c r="E761"/>
      <c r="G761" t="s">
        <v>1469</v>
      </c>
      <c r="H761" t="s">
        <v>1507</v>
      </c>
      <c r="I761" t="s">
        <v>1663</v>
      </c>
      <c r="K761" t="s">
        <v>1831</v>
      </c>
      <c r="L761" t="s">
        <v>1472</v>
      </c>
      <c r="M761" t="s">
        <v>1473</v>
      </c>
      <c r="N761" t="s">
        <v>1476</v>
      </c>
      <c r="O761" t="s">
        <v>1477</v>
      </c>
      <c r="S761" t="s">
        <v>3478</v>
      </c>
    </row>
    <row r="762" spans="1:28" x14ac:dyDescent="0.35">
      <c r="A762" t="str" cm="1">
        <f t="array" ref="A762">_xlfn.IFS(S762=T762, S762,  ISBLANK(S762), T762, ISBLANK(T762), S762)</f>
        <v>e08cec9ddb6bc014d59179600f9619cc</v>
      </c>
      <c r="B762" t="s">
        <v>778</v>
      </c>
      <c r="C762" t="e">
        <f>VLOOKUP(H762,'Asset Owners and IT Custodians'!$A$1:$A$148,1,FALSE)</f>
        <v>#N/A</v>
      </c>
      <c r="D762" t="e">
        <f>VLOOKUP(I762,'Asset Owners and IT Custodians'!$A$1:$A$148,1,FALSE)</f>
        <v>#N/A</v>
      </c>
      <c r="E762"/>
      <c r="G762" t="s">
        <v>1469</v>
      </c>
      <c r="H762" t="s">
        <v>1507</v>
      </c>
      <c r="I762" t="s">
        <v>1663</v>
      </c>
      <c r="K762" t="s">
        <v>1831</v>
      </c>
      <c r="L762" t="s">
        <v>1472</v>
      </c>
      <c r="M762" t="s">
        <v>1473</v>
      </c>
      <c r="N762" t="s">
        <v>1476</v>
      </c>
      <c r="O762" t="s">
        <v>1477</v>
      </c>
      <c r="S762" t="s">
        <v>2961</v>
      </c>
    </row>
    <row r="763" spans="1:28" x14ac:dyDescent="0.35">
      <c r="A763" t="str" cm="1">
        <f t="array" ref="A763">_xlfn.IFS(S763=T763, S763,  ISBLANK(S763), T763, ISBLANK(T763), S763)</f>
        <v>4f4c93681b2d255065bd4042b24bcb6b</v>
      </c>
      <c r="B763" t="s">
        <v>1068</v>
      </c>
      <c r="C763" t="e">
        <f>VLOOKUP(H763,'Asset Owners and IT Custodians'!$A$1:$A$148,1,FALSE)</f>
        <v>#N/A</v>
      </c>
      <c r="D763" t="e">
        <f>VLOOKUP(I763,'Asset Owners and IT Custodians'!$A$1:$A$148,1,FALSE)</f>
        <v>#N/A</v>
      </c>
      <c r="E763"/>
      <c r="G763" t="s">
        <v>1469</v>
      </c>
      <c r="H763" t="s">
        <v>1483</v>
      </c>
      <c r="I763" t="s">
        <v>1640</v>
      </c>
      <c r="K763" t="s">
        <v>1911</v>
      </c>
      <c r="L763" t="s">
        <v>1472</v>
      </c>
      <c r="M763" t="s">
        <v>1473</v>
      </c>
      <c r="N763" t="s">
        <v>1476</v>
      </c>
      <c r="O763" t="s">
        <v>1477</v>
      </c>
      <c r="P763" t="s">
        <v>2215</v>
      </c>
      <c r="S763" t="s">
        <v>3234</v>
      </c>
    </row>
    <row r="764" spans="1:28" x14ac:dyDescent="0.35">
      <c r="A764" t="str" cm="1">
        <f t="array" ref="A764">_xlfn.IFS(S764=T764, S764,  ISBLANK(S764), T764, ISBLANK(T764), S764)</f>
        <v>application-business-1324592</v>
      </c>
      <c r="B764" t="s">
        <v>650</v>
      </c>
      <c r="C764" t="e">
        <f>VLOOKUP(H764,'Asset Owners and IT Custodians'!$A$1:$A$148,1,FALSE)</f>
        <v>#N/A</v>
      </c>
      <c r="D764" t="e">
        <f>VLOOKUP(I764,'Asset Owners and IT Custodians'!$A$1:$A$148,1,FALSE)</f>
        <v>#N/A</v>
      </c>
      <c r="E764"/>
      <c r="F764" t="s">
        <v>4019</v>
      </c>
      <c r="G764" t="s">
        <v>1469</v>
      </c>
      <c r="H764" t="s">
        <v>1485</v>
      </c>
      <c r="I764" t="s">
        <v>1761</v>
      </c>
      <c r="K764" t="s">
        <v>2066</v>
      </c>
      <c r="L764" t="s">
        <v>1472</v>
      </c>
      <c r="M764" t="s">
        <v>1473</v>
      </c>
      <c r="N764" t="s">
        <v>1476</v>
      </c>
      <c r="O764" t="s">
        <v>1477</v>
      </c>
      <c r="P764" t="s">
        <v>2222</v>
      </c>
      <c r="S764" t="s">
        <v>2838</v>
      </c>
    </row>
    <row r="765" spans="1:28" x14ac:dyDescent="0.35">
      <c r="A765" t="str" cm="1">
        <f t="array" ref="A765">_xlfn.IFS(S765=T765, S765,  ISBLANK(S765), T765, ISBLANK(T765), S765)</f>
        <v>f657c4991b42f414feef65fde54bcb82</v>
      </c>
      <c r="B765" t="s">
        <v>1364</v>
      </c>
      <c r="C765" t="e">
        <f>VLOOKUP(H765,'Asset Owners and IT Custodians'!$A$1:$A$148,1,FALSE)</f>
        <v>#N/A</v>
      </c>
      <c r="D765" t="e">
        <f>VLOOKUP(I765,'Asset Owners and IT Custodians'!$A$1:$A$148,1,FALSE)</f>
        <v>#N/A</v>
      </c>
      <c r="E765"/>
      <c r="F765" t="s">
        <v>4019</v>
      </c>
      <c r="G765" t="s">
        <v>1469</v>
      </c>
      <c r="H765" t="s">
        <v>1537</v>
      </c>
      <c r="I765" t="s">
        <v>1700</v>
      </c>
      <c r="K765" t="s">
        <v>1884</v>
      </c>
      <c r="L765" t="s">
        <v>1472</v>
      </c>
      <c r="M765" t="s">
        <v>1473</v>
      </c>
      <c r="N765" t="s">
        <v>1476</v>
      </c>
      <c r="O765" t="s">
        <v>1477</v>
      </c>
      <c r="S765" t="s">
        <v>3508</v>
      </c>
    </row>
    <row r="766" spans="1:28" x14ac:dyDescent="0.35">
      <c r="A766" t="str" cm="1">
        <f t="array" ref="A766">_xlfn.IFS(S766=T766, S766,  ISBLANK(S766), T766, ISBLANK(T766), S766)</f>
        <v>eba2a474dbba081019035487dc9619e0</v>
      </c>
      <c r="B766" t="s">
        <v>1233</v>
      </c>
      <c r="C766" t="e">
        <f>VLOOKUP(H766,'Asset Owners and IT Custodians'!$A$1:$A$148,1,FALSE)</f>
        <v>#N/A</v>
      </c>
      <c r="D766" t="e">
        <f>VLOOKUP(I766,'Asset Owners and IT Custodians'!$A$1:$A$148,1,FALSE)</f>
        <v>#N/A</v>
      </c>
      <c r="E766"/>
      <c r="G766" t="s">
        <v>1469</v>
      </c>
      <c r="H766" t="s">
        <v>1557</v>
      </c>
      <c r="I766" t="s">
        <v>1676</v>
      </c>
      <c r="K766" t="s">
        <v>1864</v>
      </c>
      <c r="L766" t="s">
        <v>1472</v>
      </c>
      <c r="M766" t="s">
        <v>1473</v>
      </c>
      <c r="N766" t="s">
        <v>1476</v>
      </c>
      <c r="O766" t="s">
        <v>1477</v>
      </c>
      <c r="S766" t="s">
        <v>3386</v>
      </c>
    </row>
    <row r="767" spans="1:28" x14ac:dyDescent="0.35">
      <c r="A767" t="str" cm="1">
        <f t="array" ref="A767">_xlfn.IFS(S767=T767, S767,  ISBLANK(S767), T767, ISBLANK(T767), S767)</f>
        <v>dba2a474dbba081019035487dc961976</v>
      </c>
      <c r="B767" t="s">
        <v>1205</v>
      </c>
      <c r="C767" t="e">
        <f>VLOOKUP(H767,'Asset Owners and IT Custodians'!$A$1:$A$148,1,FALSE)</f>
        <v>#N/A</v>
      </c>
      <c r="D767" t="e">
        <f>VLOOKUP(I767,'Asset Owners and IT Custodians'!$A$1:$A$148,1,FALSE)</f>
        <v>#N/A</v>
      </c>
      <c r="E767"/>
      <c r="G767" t="s">
        <v>1469</v>
      </c>
      <c r="H767" t="s">
        <v>1529</v>
      </c>
      <c r="I767" t="s">
        <v>1688</v>
      </c>
      <c r="K767" t="s">
        <v>1864</v>
      </c>
      <c r="L767" t="s">
        <v>1472</v>
      </c>
      <c r="M767" t="s">
        <v>1473</v>
      </c>
      <c r="N767" t="s">
        <v>1476</v>
      </c>
      <c r="O767" t="s">
        <v>1477</v>
      </c>
      <c r="S767" t="s">
        <v>3360</v>
      </c>
    </row>
    <row r="768" spans="1:28" x14ac:dyDescent="0.35">
      <c r="A768" t="str" cm="1">
        <f t="array" ref="A768">_xlfn.IFS(S768=T768, S768,  ISBLANK(S768), T768, ISBLANK(T768), S768)</f>
        <v>d194fe441bf85514dd262024b24bcb47</v>
      </c>
      <c r="B768" t="s">
        <v>99</v>
      </c>
      <c r="C768" t="e">
        <f>VLOOKUP(H768,'Asset Owners and IT Custodians'!$A$1:$A$148,1,FALSE)</f>
        <v>#N/A</v>
      </c>
      <c r="D768" t="e">
        <f>VLOOKUP(I768,'Asset Owners and IT Custodians'!$A$1:$A$148,1,FALSE)</f>
        <v>#N/A</v>
      </c>
      <c r="E768"/>
      <c r="G768" t="s">
        <v>1469</v>
      </c>
      <c r="H768" t="s">
        <v>1493</v>
      </c>
      <c r="I768" t="s">
        <v>1648</v>
      </c>
      <c r="K768" t="s">
        <v>1814</v>
      </c>
      <c r="L768" t="s">
        <v>1472</v>
      </c>
      <c r="M768" t="s">
        <v>1473</v>
      </c>
      <c r="N768" t="s">
        <v>1476</v>
      </c>
      <c r="O768" t="s">
        <v>1477</v>
      </c>
      <c r="S768" t="s">
        <v>2335</v>
      </c>
    </row>
    <row r="769" spans="1:31" x14ac:dyDescent="0.35">
      <c r="A769" t="str" cm="1">
        <f t="array" ref="A769">_xlfn.IFS(S769=T769, S769,  ISBLANK(S769), T769, ISBLANK(T769), S769)</f>
        <v>5f74d9b6db5757c4aa8af9231d9619c8</v>
      </c>
      <c r="B769" t="s">
        <v>38</v>
      </c>
      <c r="C769" t="e">
        <f>VLOOKUP(H769,'Asset Owners and IT Custodians'!$A$1:$A$148,1,FALSE)</f>
        <v>#N/A</v>
      </c>
      <c r="D769" t="e">
        <f>VLOOKUP(I769,'Asset Owners and IT Custodians'!$A$1:$A$148,1,FALSE)</f>
        <v>#N/A</v>
      </c>
      <c r="E769"/>
      <c r="G769" t="s">
        <v>1469</v>
      </c>
      <c r="H769" t="s">
        <v>1488</v>
      </c>
      <c r="I769" t="s">
        <v>1644</v>
      </c>
      <c r="K769" t="s">
        <v>1809</v>
      </c>
      <c r="L769" t="s">
        <v>1472</v>
      </c>
      <c r="M769" t="s">
        <v>1473</v>
      </c>
      <c r="N769" t="s">
        <v>1476</v>
      </c>
      <c r="O769" t="s">
        <v>1477</v>
      </c>
      <c r="S769" t="s">
        <v>2279</v>
      </c>
    </row>
    <row r="770" spans="1:31" x14ac:dyDescent="0.35">
      <c r="A770" cm="1">
        <f t="array" ref="A770">_xlfn.IFS(S770=T770, S770,  ISBLANK(S770), T770, ISBLANK(T770), S770)</f>
        <v>0</v>
      </c>
      <c r="B770" t="s">
        <v>848</v>
      </c>
      <c r="C770" t="str">
        <f>VLOOKUP(H770,'Asset Owners and IT Custodians'!$A$1:$A$148,1,FALSE)</f>
        <v>Ameet Singh</v>
      </c>
      <c r="D770" t="str">
        <f>VLOOKUP(I770,'Asset Owners and IT Custodians'!$A$1:$A$148,1,FALSE)</f>
        <v>Annemieke Tromp</v>
      </c>
      <c r="E770"/>
      <c r="F770" t="s">
        <v>4056</v>
      </c>
      <c r="G770" t="s">
        <v>1471</v>
      </c>
      <c r="H770" t="s">
        <v>1560</v>
      </c>
      <c r="I770" t="s">
        <v>1684</v>
      </c>
      <c r="J770" t="s">
        <v>3607</v>
      </c>
      <c r="K770" t="s">
        <v>1854</v>
      </c>
      <c r="L770" t="s">
        <v>1472</v>
      </c>
      <c r="M770" t="s">
        <v>1473</v>
      </c>
      <c r="N770" t="s">
        <v>1476</v>
      </c>
      <c r="O770" t="s">
        <v>1477</v>
      </c>
      <c r="U770" t="s">
        <v>3607</v>
      </c>
      <c r="V770" t="s">
        <v>1684</v>
      </c>
      <c r="W770" t="s">
        <v>3662</v>
      </c>
      <c r="X770" t="s">
        <v>3777</v>
      </c>
      <c r="Y770" t="s">
        <v>3781</v>
      </c>
      <c r="Z770" t="s">
        <v>3917</v>
      </c>
      <c r="AA770" t="s">
        <v>3919</v>
      </c>
      <c r="AB770" t="s">
        <v>3940</v>
      </c>
    </row>
    <row r="771" spans="1:31" ht="29" x14ac:dyDescent="0.35">
      <c r="A771" t="str" cm="1">
        <f t="array" ref="A771">_xlfn.IFS(S771=T771, S771,  ISBLANK(S771), T771, ISBLANK(T771), S771)</f>
        <v>application-business-37569</v>
      </c>
      <c r="B771" t="s">
        <v>647</v>
      </c>
      <c r="C771" t="str">
        <f>VLOOKUP(H771,'Asset Owners and IT Custodians'!$A$1:$A$148,1,FALSE)</f>
        <v>Rik-Jan van Bree</v>
      </c>
      <c r="D771" t="e">
        <f>VLOOKUP(I771,'Asset Owners and IT Custodians'!$A$1:$A$148,1,FALSE)</f>
        <v>#N/A</v>
      </c>
      <c r="E771" s="3" t="s">
        <v>3846</v>
      </c>
      <c r="G771" t="s">
        <v>1470</v>
      </c>
      <c r="H771" t="s">
        <v>1503</v>
      </c>
      <c r="I771" t="s">
        <v>1758</v>
      </c>
      <c r="J771" t="s">
        <v>3608</v>
      </c>
      <c r="K771" t="s">
        <v>2048</v>
      </c>
      <c r="L771" t="s">
        <v>1472</v>
      </c>
      <c r="M771" t="s">
        <v>1473</v>
      </c>
      <c r="N771" t="s">
        <v>1476</v>
      </c>
      <c r="O771" t="s">
        <v>1477</v>
      </c>
      <c r="P771" t="s">
        <v>2226</v>
      </c>
      <c r="S771" t="s">
        <v>2835</v>
      </c>
      <c r="T771" t="s">
        <v>2835</v>
      </c>
      <c r="U771" t="s">
        <v>3607</v>
      </c>
      <c r="V771" t="s">
        <v>3615</v>
      </c>
      <c r="W771" t="s">
        <v>1687</v>
      </c>
      <c r="X771" t="s">
        <v>3779</v>
      </c>
      <c r="Y771" t="s">
        <v>3781</v>
      </c>
      <c r="Z771" t="s">
        <v>3917</v>
      </c>
      <c r="AA771" t="s">
        <v>3918</v>
      </c>
      <c r="AB771" t="s">
        <v>3933</v>
      </c>
      <c r="AC771" t="s">
        <v>3608</v>
      </c>
      <c r="AD771" t="s">
        <v>3608</v>
      </c>
      <c r="AE771" t="s">
        <v>3964</v>
      </c>
    </row>
    <row r="772" spans="1:31" x14ac:dyDescent="0.35">
      <c r="A772" t="str" cm="1">
        <f t="array" ref="A772">_xlfn.IFS(S772=T772, S772,  ISBLANK(S772), T772, ISBLANK(T772), S772)</f>
        <v>8901f1691bbfe090b7b5ba63164bcbb8</v>
      </c>
      <c r="B772" t="s">
        <v>1348</v>
      </c>
      <c r="C772" t="e">
        <f>VLOOKUP(H772,'Asset Owners and IT Custodians'!$A$1:$A$148,1,FALSE)</f>
        <v>#N/A</v>
      </c>
      <c r="D772" t="e">
        <f>VLOOKUP(I772,'Asset Owners and IT Custodians'!$A$1:$A$148,1,FALSE)</f>
        <v>#N/A</v>
      </c>
      <c r="E772"/>
      <c r="G772" t="s">
        <v>1469</v>
      </c>
      <c r="H772" t="s">
        <v>1552</v>
      </c>
      <c r="I772" t="s">
        <v>1552</v>
      </c>
      <c r="K772" t="s">
        <v>1915</v>
      </c>
      <c r="L772" t="s">
        <v>1472</v>
      </c>
      <c r="M772" t="s">
        <v>1473</v>
      </c>
      <c r="N772" t="s">
        <v>1476</v>
      </c>
      <c r="O772" t="s">
        <v>1477</v>
      </c>
      <c r="S772" t="s">
        <v>3493</v>
      </c>
    </row>
    <row r="773" spans="1:31" x14ac:dyDescent="0.35">
      <c r="A773" t="str" cm="1">
        <f t="array" ref="A773">_xlfn.IFS(S773=T773, S773,  ISBLANK(S773), T773, ISBLANK(T773), S773)</f>
        <v>d535aed6dbb98f0410dffda41d961943</v>
      </c>
      <c r="B773" t="s">
        <v>219</v>
      </c>
      <c r="C773" t="e">
        <f>VLOOKUP(H773,'Asset Owners and IT Custodians'!$A$1:$A$148,1,FALSE)</f>
        <v>#N/A</v>
      </c>
      <c r="D773" t="e">
        <f>VLOOKUP(I773,'Asset Owners and IT Custodians'!$A$1:$A$148,1,FALSE)</f>
        <v>#N/A</v>
      </c>
      <c r="E773"/>
      <c r="F773" t="s">
        <v>4019</v>
      </c>
      <c r="G773" t="s">
        <v>1469</v>
      </c>
      <c r="H773" t="s">
        <v>1494</v>
      </c>
      <c r="I773" t="s">
        <v>1649</v>
      </c>
      <c r="K773" t="s">
        <v>1922</v>
      </c>
      <c r="L773" t="s">
        <v>1472</v>
      </c>
      <c r="M773" t="s">
        <v>1473</v>
      </c>
      <c r="N773" t="s">
        <v>1476</v>
      </c>
      <c r="O773" t="s">
        <v>1477</v>
      </c>
      <c r="P773" t="s">
        <v>2220</v>
      </c>
      <c r="S773" t="s">
        <v>2445</v>
      </c>
    </row>
    <row r="774" spans="1:31" x14ac:dyDescent="0.35">
      <c r="A774" t="str" cm="1">
        <f t="array" ref="A774">_xlfn.IFS(S774=T774, S774,  ISBLANK(S774), T774, ISBLANK(T774), S774)</f>
        <v>0949238edb71f780a344f9971d9619d3</v>
      </c>
      <c r="B774" t="s">
        <v>151</v>
      </c>
      <c r="C774" t="e">
        <f>VLOOKUP(H774,'Asset Owners and IT Custodians'!$A$1:$A$148,1,FALSE)</f>
        <v>#N/A</v>
      </c>
      <c r="D774" t="e">
        <f>VLOOKUP(I774,'Asset Owners and IT Custodians'!$A$1:$A$148,1,FALSE)</f>
        <v>#N/A</v>
      </c>
      <c r="E774"/>
      <c r="F774" t="s">
        <v>4111</v>
      </c>
      <c r="G774" t="s">
        <v>1469</v>
      </c>
      <c r="H774" t="s">
        <v>1512</v>
      </c>
      <c r="I774" t="s">
        <v>1667</v>
      </c>
      <c r="K774" t="s">
        <v>1835</v>
      </c>
      <c r="L774" t="s">
        <v>1472</v>
      </c>
      <c r="M774" t="s">
        <v>1473</v>
      </c>
      <c r="N774" t="s">
        <v>1476</v>
      </c>
      <c r="O774" t="s">
        <v>1477</v>
      </c>
      <c r="P774" t="s">
        <v>2229</v>
      </c>
      <c r="S774" t="s">
        <v>2385</v>
      </c>
    </row>
    <row r="775" spans="1:31" x14ac:dyDescent="0.35">
      <c r="A775" t="str" cm="1">
        <f t="array" ref="A775">_xlfn.IFS(S775=T775, S775,  ISBLANK(S775), T775, ISBLANK(T775), S775)</f>
        <v>4c8506db1bc5e4507842be65464bcbde</v>
      </c>
      <c r="B775" t="s">
        <v>867</v>
      </c>
      <c r="C775" t="e">
        <f>VLOOKUP(H775,'Asset Owners and IT Custodians'!$A$1:$A$148,1,FALSE)</f>
        <v>#N/A</v>
      </c>
      <c r="D775" t="e">
        <f>VLOOKUP(I775,'Asset Owners and IT Custodians'!$A$1:$A$148,1,FALSE)</f>
        <v>#N/A</v>
      </c>
      <c r="E775"/>
      <c r="G775" t="s">
        <v>1469</v>
      </c>
      <c r="H775" t="s">
        <v>1501</v>
      </c>
      <c r="I775" t="s">
        <v>1657</v>
      </c>
      <c r="K775" t="s">
        <v>1825</v>
      </c>
      <c r="L775" t="s">
        <v>1472</v>
      </c>
      <c r="M775" t="s">
        <v>1473</v>
      </c>
      <c r="N775" t="s">
        <v>1476</v>
      </c>
      <c r="O775" t="s">
        <v>1477</v>
      </c>
      <c r="S775" t="s">
        <v>3043</v>
      </c>
    </row>
    <row r="776" spans="1:31" x14ac:dyDescent="0.35">
      <c r="A776" t="str" cm="1">
        <f t="array" ref="A776">_xlfn.IFS(S776=T776, S776,  ISBLANK(S776), T776, ISBLANK(T776), S776)</f>
        <v>faec11d5db234cd0d96e34bffe96195a</v>
      </c>
      <c r="B776" t="s">
        <v>405</v>
      </c>
      <c r="C776" t="e">
        <f>VLOOKUP(H776,'Asset Owners and IT Custodians'!$A$1:$A$148,1,FALSE)</f>
        <v>#N/A</v>
      </c>
      <c r="D776" t="e">
        <f>VLOOKUP(I776,'Asset Owners and IT Custodians'!$A$1:$A$148,1,FALSE)</f>
        <v>#N/A</v>
      </c>
      <c r="E776"/>
      <c r="F776" t="s">
        <v>4111</v>
      </c>
      <c r="G776" t="s">
        <v>1469</v>
      </c>
      <c r="H776" t="s">
        <v>1512</v>
      </c>
      <c r="I776" t="s">
        <v>1667</v>
      </c>
      <c r="K776" t="s">
        <v>1925</v>
      </c>
      <c r="L776" t="s">
        <v>1472</v>
      </c>
      <c r="M776" t="s">
        <v>1473</v>
      </c>
      <c r="N776" t="s">
        <v>1476</v>
      </c>
      <c r="O776" t="s">
        <v>1477</v>
      </c>
      <c r="P776" t="s">
        <v>2229</v>
      </c>
      <c r="S776" t="s">
        <v>2616</v>
      </c>
    </row>
    <row r="777" spans="1:31" x14ac:dyDescent="0.35">
      <c r="A777" t="str" cm="1">
        <f t="array" ref="A777">_xlfn.IFS(S777=T777, S777,  ISBLANK(S777), T777, ISBLANK(T777), S777)</f>
        <v>bb9b4f0adba5d3849ddbf1061d9619d3</v>
      </c>
      <c r="B777" t="s">
        <v>302</v>
      </c>
      <c r="C777" t="e">
        <f>VLOOKUP(H777,'Asset Owners and IT Custodians'!$A$1:$A$148,1,FALSE)</f>
        <v>#N/A</v>
      </c>
      <c r="D777" t="e">
        <f>VLOOKUP(I777,'Asset Owners and IT Custodians'!$A$1:$A$148,1,FALSE)</f>
        <v>#N/A</v>
      </c>
      <c r="E777"/>
      <c r="F777" t="s">
        <v>4111</v>
      </c>
      <c r="G777" t="s">
        <v>1469</v>
      </c>
      <c r="H777" t="s">
        <v>1512</v>
      </c>
      <c r="I777" t="s">
        <v>1667</v>
      </c>
      <c r="K777" t="s">
        <v>1925</v>
      </c>
      <c r="L777" t="s">
        <v>1472</v>
      </c>
      <c r="M777" t="s">
        <v>1473</v>
      </c>
      <c r="N777" t="s">
        <v>1476</v>
      </c>
      <c r="O777" t="s">
        <v>1477</v>
      </c>
      <c r="P777" t="s">
        <v>2229</v>
      </c>
      <c r="S777" t="s">
        <v>2520</v>
      </c>
    </row>
    <row r="778" spans="1:31" x14ac:dyDescent="0.35">
      <c r="A778" t="str" cm="1">
        <f t="array" ref="A778">_xlfn.IFS(S778=T778, S778,  ISBLANK(S778), T778, ISBLANK(T778), S778)</f>
        <v>a9504a73db299f00c5bd5c88dc961998</v>
      </c>
      <c r="B778" t="s">
        <v>222</v>
      </c>
      <c r="C778" t="e">
        <f>VLOOKUP(H778,'Asset Owners and IT Custodians'!$A$1:$A$148,1,FALSE)</f>
        <v>#N/A</v>
      </c>
      <c r="D778" t="e">
        <f>VLOOKUP(I778,'Asset Owners and IT Custodians'!$A$1:$A$148,1,FALSE)</f>
        <v>#N/A</v>
      </c>
      <c r="E778"/>
      <c r="F778" t="s">
        <v>4111</v>
      </c>
      <c r="G778" t="s">
        <v>1469</v>
      </c>
      <c r="H778" t="s">
        <v>1512</v>
      </c>
      <c r="I778" t="s">
        <v>1667</v>
      </c>
      <c r="K778" t="s">
        <v>1925</v>
      </c>
      <c r="L778" t="s">
        <v>1472</v>
      </c>
      <c r="M778" t="s">
        <v>1473</v>
      </c>
      <c r="N778" t="s">
        <v>1476</v>
      </c>
      <c r="O778" t="s">
        <v>1477</v>
      </c>
      <c r="P778" t="s">
        <v>2229</v>
      </c>
      <c r="S778" t="s">
        <v>2448</v>
      </c>
    </row>
    <row r="779" spans="1:31" x14ac:dyDescent="0.35">
      <c r="A779" t="str" cm="1">
        <f t="array" ref="A779">_xlfn.IFS(S779=T779, S779,  ISBLANK(S779), T779, ISBLANK(T779), S779)</f>
        <v>d4524e0edba4d388ffdefb041d9619f5</v>
      </c>
      <c r="B779" t="s">
        <v>966</v>
      </c>
      <c r="C779" t="e">
        <f>VLOOKUP(H779,'Asset Owners and IT Custodians'!$A$1:$A$148,1,FALSE)</f>
        <v>#N/A</v>
      </c>
      <c r="D779" t="e">
        <f>VLOOKUP(I779,'Asset Owners and IT Custodians'!$A$1:$A$148,1,FALSE)</f>
        <v>#N/A</v>
      </c>
      <c r="E779"/>
      <c r="F779" t="s">
        <v>4111</v>
      </c>
      <c r="G779" t="s">
        <v>1469</v>
      </c>
      <c r="H779" t="s">
        <v>1512</v>
      </c>
      <c r="I779" t="s">
        <v>1667</v>
      </c>
      <c r="K779" t="s">
        <v>1925</v>
      </c>
      <c r="L779" t="s">
        <v>1472</v>
      </c>
      <c r="M779" t="s">
        <v>1473</v>
      </c>
      <c r="N779" t="s">
        <v>1476</v>
      </c>
      <c r="O779" t="s">
        <v>1477</v>
      </c>
      <c r="P779" t="s">
        <v>2229</v>
      </c>
      <c r="S779" t="s">
        <v>3138</v>
      </c>
    </row>
    <row r="780" spans="1:31" ht="29" x14ac:dyDescent="0.35">
      <c r="A780" t="str" cm="1">
        <f t="array" ref="A780">_xlfn.IFS(S780=T780, S780,  ISBLANK(S780), T780, ISBLANK(T780), S780)</f>
        <v>application-business-1279417</v>
      </c>
      <c r="B780" t="s">
        <v>1246</v>
      </c>
      <c r="C780" t="str">
        <f>VLOOKUP(H780,'Asset Owners and IT Custodians'!$A$1:$A$148,1,FALSE)</f>
        <v>Manish Vashishtha</v>
      </c>
      <c r="D780" t="str">
        <f>VLOOKUP(I780,'Asset Owners and IT Custodians'!$A$1:$A$148,1,FALSE)</f>
        <v>Miente Bakker</v>
      </c>
      <c r="E780" s="3" t="s">
        <v>3903</v>
      </c>
      <c r="F780" t="s">
        <v>4017</v>
      </c>
      <c r="G780" t="s">
        <v>1471</v>
      </c>
      <c r="H780" t="s">
        <v>1481</v>
      </c>
      <c r="I780" t="s">
        <v>1638</v>
      </c>
      <c r="J780" t="s">
        <v>3608</v>
      </c>
      <c r="K780" t="s">
        <v>2001</v>
      </c>
      <c r="L780" t="s">
        <v>1472</v>
      </c>
      <c r="M780" t="s">
        <v>1473</v>
      </c>
      <c r="N780" t="s">
        <v>1476</v>
      </c>
      <c r="O780" t="s">
        <v>1477</v>
      </c>
      <c r="T780" t="s">
        <v>4007</v>
      </c>
      <c r="U780" t="s">
        <v>3607</v>
      </c>
      <c r="X780" t="s">
        <v>3771</v>
      </c>
      <c r="Y780" t="s">
        <v>3781</v>
      </c>
      <c r="Z780" t="s">
        <v>3917</v>
      </c>
      <c r="AA780" t="s">
        <v>3918</v>
      </c>
      <c r="AB780" t="s">
        <v>3922</v>
      </c>
      <c r="AC780" t="s">
        <v>3608</v>
      </c>
    </row>
    <row r="781" spans="1:31" x14ac:dyDescent="0.35">
      <c r="A781" t="str" cm="1">
        <f t="array" ref="A781">_xlfn.IFS(S781=T781, S781,  ISBLANK(S781), T781, ISBLANK(T781), S781)</f>
        <v>74b2b1e93726ee4061eb2b2943990ed3</v>
      </c>
      <c r="B781" t="s">
        <v>738</v>
      </c>
      <c r="C781" t="e">
        <f>VLOOKUP(H781,'Asset Owners and IT Custodians'!$A$1:$A$148,1,FALSE)</f>
        <v>#N/A</v>
      </c>
      <c r="D781" t="e">
        <f>VLOOKUP(I781,'Asset Owners and IT Custodians'!$A$1:$A$148,1,FALSE)</f>
        <v>#N/A</v>
      </c>
      <c r="E781"/>
      <c r="F781" t="s">
        <v>4019</v>
      </c>
      <c r="G781" t="s">
        <v>1469</v>
      </c>
      <c r="H781" t="s">
        <v>1534</v>
      </c>
      <c r="I781" t="s">
        <v>1725</v>
      </c>
      <c r="K781" t="s">
        <v>1964</v>
      </c>
      <c r="L781" t="s">
        <v>1472</v>
      </c>
      <c r="M781" t="s">
        <v>1473</v>
      </c>
      <c r="N781" t="s">
        <v>1476</v>
      </c>
      <c r="O781" t="s">
        <v>1477</v>
      </c>
      <c r="P781" t="s">
        <v>2238</v>
      </c>
      <c r="S781" t="s">
        <v>2924</v>
      </c>
    </row>
    <row r="782" spans="1:31" x14ac:dyDescent="0.35">
      <c r="A782" t="str" cm="1">
        <f t="array" ref="A782">_xlfn.IFS(S782=T782, S782,  ISBLANK(S782), T782, ISBLANK(T782), S782)</f>
        <v>7be49a4fdb5e1f80ffdefb041d96197d</v>
      </c>
      <c r="B782" t="s">
        <v>673</v>
      </c>
      <c r="C782" t="e">
        <f>VLOOKUP(H782,'Asset Owners and IT Custodians'!$A$1:$A$148,1,FALSE)</f>
        <v>#N/A</v>
      </c>
      <c r="D782" t="e">
        <f>VLOOKUP(I782,'Asset Owners and IT Custodians'!$A$1:$A$148,1,FALSE)</f>
        <v>#N/A</v>
      </c>
      <c r="E782"/>
      <c r="F782" t="s">
        <v>4111</v>
      </c>
      <c r="G782" t="s">
        <v>1469</v>
      </c>
      <c r="H782" t="s">
        <v>1512</v>
      </c>
      <c r="I782" t="s">
        <v>1667</v>
      </c>
      <c r="K782" t="s">
        <v>1835</v>
      </c>
      <c r="L782" t="s">
        <v>1472</v>
      </c>
      <c r="M782" t="s">
        <v>1473</v>
      </c>
      <c r="N782" t="s">
        <v>1476</v>
      </c>
      <c r="O782" t="s">
        <v>1477</v>
      </c>
      <c r="P782" t="s">
        <v>2229</v>
      </c>
      <c r="S782" t="s">
        <v>2861</v>
      </c>
    </row>
    <row r="783" spans="1:31" x14ac:dyDescent="0.35">
      <c r="A783" t="str" cm="1">
        <f t="array" ref="A783">_xlfn.IFS(S783=T783, S783,  ISBLANK(S783), T783, ISBLANK(T783), S783)</f>
        <v>8d51bec1db7ffa80b83bf3651d9619a1</v>
      </c>
      <c r="B783" t="s">
        <v>931</v>
      </c>
      <c r="C783" t="e">
        <f>VLOOKUP(H783,'Asset Owners and IT Custodians'!$A$1:$A$148,1,FALSE)</f>
        <v>#N/A</v>
      </c>
      <c r="D783" t="e">
        <f>VLOOKUP(I783,'Asset Owners and IT Custodians'!$A$1:$A$148,1,FALSE)</f>
        <v>#N/A</v>
      </c>
      <c r="E783"/>
      <c r="F783" t="s">
        <v>4019</v>
      </c>
      <c r="G783" t="s">
        <v>1469</v>
      </c>
      <c r="H783" t="s">
        <v>1504</v>
      </c>
      <c r="I783" t="s">
        <v>1660</v>
      </c>
      <c r="K783" t="s">
        <v>2127</v>
      </c>
      <c r="L783" t="s">
        <v>1472</v>
      </c>
      <c r="M783" t="s">
        <v>1473</v>
      </c>
      <c r="N783" t="s">
        <v>1476</v>
      </c>
      <c r="O783" t="s">
        <v>1477</v>
      </c>
      <c r="P783" t="s">
        <v>2227</v>
      </c>
      <c r="S783" t="s">
        <v>3106</v>
      </c>
    </row>
    <row r="784" spans="1:31" x14ac:dyDescent="0.35">
      <c r="A784" t="str" cm="1">
        <f t="array" ref="A784">_xlfn.IFS(S784=T784, S784,  ISBLANK(S784), T784, ISBLANK(T784), S784)</f>
        <v>application-business-34036</v>
      </c>
      <c r="B784" t="s">
        <v>1023</v>
      </c>
      <c r="C784" t="e">
        <f>VLOOKUP(H784,'Asset Owners and IT Custodians'!$A$1:$A$148,1,FALSE)</f>
        <v>#N/A</v>
      </c>
      <c r="D784" t="e">
        <f>VLOOKUP(I784,'Asset Owners and IT Custodians'!$A$1:$A$148,1,FALSE)</f>
        <v>#N/A</v>
      </c>
      <c r="E784"/>
      <c r="F784" t="s">
        <v>4019</v>
      </c>
      <c r="G784" t="s">
        <v>1469</v>
      </c>
      <c r="H784" t="s">
        <v>1519</v>
      </c>
      <c r="I784" t="s">
        <v>1693</v>
      </c>
      <c r="K784" t="s">
        <v>1873</v>
      </c>
      <c r="L784" t="s">
        <v>1472</v>
      </c>
      <c r="M784" t="s">
        <v>1473</v>
      </c>
      <c r="N784" t="s">
        <v>1476</v>
      </c>
      <c r="O784" t="s">
        <v>1477</v>
      </c>
      <c r="P784" t="s">
        <v>2233</v>
      </c>
      <c r="S784" t="s">
        <v>3191</v>
      </c>
    </row>
    <row r="785" spans="1:30" x14ac:dyDescent="0.35">
      <c r="A785" t="str" cm="1">
        <f t="array" ref="A785">_xlfn.IFS(S785=T785, S785,  ISBLANK(S785), T785, ISBLANK(T785), S785)</f>
        <v>fad9aee4db035c502406dc03f39619ec</v>
      </c>
      <c r="B785" t="s">
        <v>1096</v>
      </c>
      <c r="C785" t="str">
        <f>VLOOKUP(H785,'Asset Owners and IT Custodians'!$A$1:$A$148,1,FALSE)</f>
        <v>Christophe Van Campfort</v>
      </c>
      <c r="D785" t="str">
        <f>VLOOKUP(I785,'Asset Owners and IT Custodians'!$A$1:$A$148,1,FALSE)</f>
        <v>Christophe Van Campfort</v>
      </c>
      <c r="E785" s="3" t="s">
        <v>3796</v>
      </c>
      <c r="F785" t="s">
        <v>4111</v>
      </c>
      <c r="G785" t="s">
        <v>1470</v>
      </c>
      <c r="H785" t="s">
        <v>1515</v>
      </c>
      <c r="I785" t="s">
        <v>1515</v>
      </c>
      <c r="J785" t="s">
        <v>3607</v>
      </c>
      <c r="K785" t="s">
        <v>1826</v>
      </c>
      <c r="L785" t="s">
        <v>1472</v>
      </c>
      <c r="M785" t="s">
        <v>1473</v>
      </c>
      <c r="N785" t="s">
        <v>1476</v>
      </c>
      <c r="O785" t="s">
        <v>1477</v>
      </c>
      <c r="S785" t="s">
        <v>3260</v>
      </c>
      <c r="T785" t="s">
        <v>3260</v>
      </c>
      <c r="U785" t="s">
        <v>3607</v>
      </c>
      <c r="V785" t="s">
        <v>1515</v>
      </c>
      <c r="W785" t="s">
        <v>1546</v>
      </c>
      <c r="X785" t="s">
        <v>3773</v>
      </c>
      <c r="Y785" t="s">
        <v>3782</v>
      </c>
      <c r="Z785" t="s">
        <v>3917</v>
      </c>
      <c r="AA785" t="s">
        <v>3919</v>
      </c>
      <c r="AB785" t="s">
        <v>3932</v>
      </c>
    </row>
    <row r="786" spans="1:30" x14ac:dyDescent="0.35">
      <c r="A786" t="str" cm="1">
        <f t="array" ref="A786">_xlfn.IFS(S786=T786, S786,  ISBLANK(S786), T786, ISBLANK(T786), S786)</f>
        <v>application-business-34043</v>
      </c>
      <c r="B786" t="s">
        <v>213</v>
      </c>
      <c r="C786" t="e">
        <f>VLOOKUP(H786,'Asset Owners and IT Custodians'!$A$1:$A$148,1,FALSE)</f>
        <v>#N/A</v>
      </c>
      <c r="D786" t="e">
        <f>VLOOKUP(I786,'Asset Owners and IT Custodians'!$A$1:$A$148,1,FALSE)</f>
        <v>#N/A</v>
      </c>
      <c r="E786"/>
      <c r="F786" t="s">
        <v>4019</v>
      </c>
      <c r="G786" t="s">
        <v>1469</v>
      </c>
      <c r="H786" t="s">
        <v>1519</v>
      </c>
      <c r="I786" t="s">
        <v>1693</v>
      </c>
      <c r="K786" t="s">
        <v>1873</v>
      </c>
      <c r="L786" t="s">
        <v>1472</v>
      </c>
      <c r="M786" t="s">
        <v>1473</v>
      </c>
      <c r="N786" t="s">
        <v>1476</v>
      </c>
      <c r="O786" t="s">
        <v>1477</v>
      </c>
      <c r="P786" t="s">
        <v>2233</v>
      </c>
      <c r="S786" t="s">
        <v>2439</v>
      </c>
    </row>
    <row r="787" spans="1:30" x14ac:dyDescent="0.35">
      <c r="A787" t="str" cm="1">
        <f t="array" ref="A787">_xlfn.IFS(S787=T787, S787,  ISBLANK(S787), T787, ISBLANK(T787), S787)</f>
        <v>83191b0ddbf844d06771f5f51d961973</v>
      </c>
      <c r="B787" t="s">
        <v>378</v>
      </c>
      <c r="C787" t="e">
        <f>VLOOKUP(H787,'Asset Owners and IT Custodians'!$A$1:$A$148,1,FALSE)</f>
        <v>#N/A</v>
      </c>
      <c r="D787" t="e">
        <f>VLOOKUP(I787,'Asset Owners and IT Custodians'!$A$1:$A$148,1,FALSE)</f>
        <v>#N/A</v>
      </c>
      <c r="E787"/>
      <c r="F787" t="s">
        <v>4019</v>
      </c>
      <c r="G787" t="s">
        <v>1469</v>
      </c>
      <c r="H787" t="s">
        <v>1496</v>
      </c>
      <c r="I787" t="s">
        <v>1693</v>
      </c>
      <c r="K787" t="s">
        <v>1818</v>
      </c>
      <c r="L787" t="s">
        <v>1472</v>
      </c>
      <c r="M787" t="s">
        <v>1473</v>
      </c>
      <c r="N787" t="s">
        <v>1476</v>
      </c>
      <c r="O787" t="s">
        <v>1477</v>
      </c>
      <c r="P787" t="s">
        <v>2223</v>
      </c>
      <c r="S787" t="s">
        <v>2591</v>
      </c>
    </row>
    <row r="788" spans="1:30" x14ac:dyDescent="0.35">
      <c r="A788" t="str" cm="1">
        <f t="array" ref="A788">_xlfn.IFS(S788=T788, S788,  ISBLANK(S788), T788, ISBLANK(T788), S788)</f>
        <v>application-business-1693432</v>
      </c>
      <c r="B788" t="s">
        <v>705</v>
      </c>
      <c r="C788" t="str">
        <f>VLOOKUP(H788,'Asset Owners and IT Custodians'!$A$1:$A$148,1,FALSE)</f>
        <v>Jordy van der Vliet</v>
      </c>
      <c r="D788" t="e">
        <f>VLOOKUP(I788,'Asset Owners and IT Custodians'!$A$1:$A$148,1,FALSE)</f>
        <v>#N/A</v>
      </c>
      <c r="E788" s="3" t="s">
        <v>3842</v>
      </c>
      <c r="G788" t="s">
        <v>1470</v>
      </c>
      <c r="H788" t="s">
        <v>1565</v>
      </c>
      <c r="I788" t="s">
        <v>1672</v>
      </c>
      <c r="J788" t="s">
        <v>3608</v>
      </c>
      <c r="K788" t="s">
        <v>1970</v>
      </c>
      <c r="L788" t="s">
        <v>1472</v>
      </c>
      <c r="M788" t="s">
        <v>1473</v>
      </c>
      <c r="N788" t="s">
        <v>1476</v>
      </c>
      <c r="O788" t="s">
        <v>1477</v>
      </c>
      <c r="P788" t="s">
        <v>2251</v>
      </c>
      <c r="S788" t="s">
        <v>2891</v>
      </c>
      <c r="T788" t="s">
        <v>2891</v>
      </c>
      <c r="U788" t="s">
        <v>3609</v>
      </c>
      <c r="V788" t="s">
        <v>3634</v>
      </c>
      <c r="W788" t="s">
        <v>3730</v>
      </c>
      <c r="X788" t="s">
        <v>3775</v>
      </c>
      <c r="Y788" t="s">
        <v>3781</v>
      </c>
      <c r="Z788" t="s">
        <v>3917</v>
      </c>
      <c r="AA788" t="s">
        <v>3918</v>
      </c>
      <c r="AB788" t="s">
        <v>3936</v>
      </c>
      <c r="AC788" t="s">
        <v>3608</v>
      </c>
      <c r="AD788" t="s">
        <v>3608</v>
      </c>
    </row>
    <row r="789" spans="1:30" x14ac:dyDescent="0.35">
      <c r="A789" t="str" cm="1">
        <f t="array" ref="A789">_xlfn.IFS(S789=T789, S789,  ISBLANK(S789), T789, ISBLANK(T789), S789)</f>
        <v>da6f5467db47c0944644522bdc961936</v>
      </c>
      <c r="B789" t="s">
        <v>1353</v>
      </c>
      <c r="C789" t="str">
        <f>VLOOKUP(H789,'Asset Owners and IT Custodians'!$A$1:$A$148,1,FALSE)</f>
        <v>Maarten Post</v>
      </c>
      <c r="D789" t="e">
        <f>VLOOKUP(I789,'Asset Owners and IT Custodians'!$A$1:$A$148,1,FALSE)</f>
        <v>#N/A</v>
      </c>
      <c r="E789"/>
      <c r="G789" t="s">
        <v>1470</v>
      </c>
      <c r="H789" t="s">
        <v>1581</v>
      </c>
      <c r="I789" t="s">
        <v>1744</v>
      </c>
      <c r="J789" t="s">
        <v>3607</v>
      </c>
      <c r="K789" t="s">
        <v>1997</v>
      </c>
      <c r="L789" t="s">
        <v>1472</v>
      </c>
      <c r="M789" t="s">
        <v>1473</v>
      </c>
      <c r="N789" t="s">
        <v>1476</v>
      </c>
      <c r="O789" t="s">
        <v>1477</v>
      </c>
      <c r="P789" t="s">
        <v>2259</v>
      </c>
      <c r="S789" t="s">
        <v>3498</v>
      </c>
      <c r="T789" t="s">
        <v>3498</v>
      </c>
      <c r="U789" t="s">
        <v>3607</v>
      </c>
      <c r="V789" t="s">
        <v>1775</v>
      </c>
      <c r="W789" t="s">
        <v>1581</v>
      </c>
      <c r="X789" t="s">
        <v>3771</v>
      </c>
      <c r="Y789" t="s">
        <v>3781</v>
      </c>
      <c r="Z789" t="s">
        <v>3917</v>
      </c>
      <c r="AA789" t="s">
        <v>3918</v>
      </c>
      <c r="AB789" t="s">
        <v>3953</v>
      </c>
      <c r="AC789" t="s">
        <v>3607</v>
      </c>
      <c r="AD789" t="s">
        <v>3961</v>
      </c>
    </row>
    <row r="790" spans="1:30" x14ac:dyDescent="0.35">
      <c r="A790" t="str" cm="1">
        <f t="array" ref="A790">_xlfn.IFS(S790=T790, S790,  ISBLANK(S790), T790, ISBLANK(T790), S790)</f>
        <v>application-business-1678522</v>
      </c>
      <c r="B790" t="s">
        <v>677</v>
      </c>
      <c r="C790" t="str">
        <f>VLOOKUP(H790,'Asset Owners and IT Custodians'!$A$1:$A$148,1,FALSE)</f>
        <v>Jan Reuterink</v>
      </c>
      <c r="D790" t="e">
        <f>VLOOKUP(I790,'Asset Owners and IT Custodians'!$A$1:$A$148,1,FALSE)</f>
        <v>#N/A</v>
      </c>
      <c r="E790"/>
      <c r="G790" t="s">
        <v>1470</v>
      </c>
      <c r="H790" t="s">
        <v>1497</v>
      </c>
      <c r="I790" t="s">
        <v>1726</v>
      </c>
      <c r="J790" t="s">
        <v>3608</v>
      </c>
      <c r="K790" t="s">
        <v>1966</v>
      </c>
      <c r="L790" t="s">
        <v>1472</v>
      </c>
      <c r="M790" t="s">
        <v>1473</v>
      </c>
      <c r="N790" t="s">
        <v>1476</v>
      </c>
      <c r="O790" t="s">
        <v>1477</v>
      </c>
      <c r="P790" t="s">
        <v>2224</v>
      </c>
      <c r="S790" t="s">
        <v>2864</v>
      </c>
      <c r="T790" t="s">
        <v>2864</v>
      </c>
      <c r="U790" t="s">
        <v>3607</v>
      </c>
      <c r="V790" t="s">
        <v>1699</v>
      </c>
      <c r="W790" t="s">
        <v>1677</v>
      </c>
      <c r="X790" t="s">
        <v>3775</v>
      </c>
      <c r="Y790" t="s">
        <v>3781</v>
      </c>
      <c r="Z790" t="s">
        <v>3917</v>
      </c>
      <c r="AA790" t="s">
        <v>3919</v>
      </c>
      <c r="AB790" t="s">
        <v>3938</v>
      </c>
    </row>
    <row r="791" spans="1:30" x14ac:dyDescent="0.35">
      <c r="A791" t="str" cm="1">
        <f t="array" ref="A791">_xlfn.IFS(S791=T791, S791,  ISBLANK(S791), T791, ISBLANK(T791), S791)</f>
        <v>e9bddf7ddbcd274010d273200f961933</v>
      </c>
      <c r="B791" t="s">
        <v>1155</v>
      </c>
      <c r="C791" t="e">
        <f>VLOOKUP(H791,'Asset Owners and IT Custodians'!$A$1:$A$148,1,FALSE)</f>
        <v>#N/A</v>
      </c>
      <c r="D791" t="e">
        <f>VLOOKUP(I791,'Asset Owners and IT Custodians'!$A$1:$A$148,1,FALSE)</f>
        <v>#N/A</v>
      </c>
      <c r="E791"/>
      <c r="F791" t="s">
        <v>4019</v>
      </c>
      <c r="G791" t="s">
        <v>1469</v>
      </c>
      <c r="H791" t="s">
        <v>1534</v>
      </c>
      <c r="I791" t="s">
        <v>1695</v>
      </c>
      <c r="K791" t="s">
        <v>2168</v>
      </c>
      <c r="L791" t="s">
        <v>1472</v>
      </c>
      <c r="M791" t="s">
        <v>1473</v>
      </c>
      <c r="N791" t="s">
        <v>1476</v>
      </c>
      <c r="O791" t="s">
        <v>1477</v>
      </c>
      <c r="P791" t="s">
        <v>2238</v>
      </c>
      <c r="S791" t="s">
        <v>3314</v>
      </c>
    </row>
    <row r="792" spans="1:30" x14ac:dyDescent="0.35">
      <c r="A792" t="str" cm="1">
        <f t="array" ref="A792">_xlfn.IFS(S792=T792, S792,  ISBLANK(S792), T792, ISBLANK(T792), S792)</f>
        <v>application-support-1626632</v>
      </c>
      <c r="B792" t="s">
        <v>427</v>
      </c>
      <c r="C792" t="e">
        <f>VLOOKUP(H792,'Asset Owners and IT Custodians'!$A$1:$A$148,1,FALSE)</f>
        <v>#N/A</v>
      </c>
      <c r="D792" t="e">
        <f>VLOOKUP(I792,'Asset Owners and IT Custodians'!$A$1:$A$148,1,FALSE)</f>
        <v>#N/A</v>
      </c>
      <c r="E792"/>
      <c r="G792" t="s">
        <v>1469</v>
      </c>
      <c r="H792" t="s">
        <v>1519</v>
      </c>
      <c r="I792" t="s">
        <v>1693</v>
      </c>
      <c r="K792" t="s">
        <v>1910</v>
      </c>
      <c r="L792" t="s">
        <v>1472</v>
      </c>
      <c r="M792" t="s">
        <v>1473</v>
      </c>
      <c r="N792" t="s">
        <v>1476</v>
      </c>
      <c r="O792" t="s">
        <v>1477</v>
      </c>
      <c r="P792" t="s">
        <v>2233</v>
      </c>
      <c r="S792" t="s">
        <v>2638</v>
      </c>
    </row>
    <row r="793" spans="1:30" x14ac:dyDescent="0.35">
      <c r="A793" t="str" cm="1">
        <f t="array" ref="A793">_xlfn.IFS(S793=T793, S793,  ISBLANK(S793), T793, ISBLANK(T793), S793)</f>
        <v>application-business-34052</v>
      </c>
      <c r="B793" t="s">
        <v>1419</v>
      </c>
      <c r="C793" t="e">
        <f>VLOOKUP(H793,'Asset Owners and IT Custodians'!$A$1:$A$148,1,FALSE)</f>
        <v>#N/A</v>
      </c>
      <c r="D793" t="e">
        <f>VLOOKUP(I793,'Asset Owners and IT Custodians'!$A$1:$A$148,1,FALSE)</f>
        <v>#N/A</v>
      </c>
      <c r="E793"/>
      <c r="F793" t="s">
        <v>4019</v>
      </c>
      <c r="G793" t="s">
        <v>1469</v>
      </c>
      <c r="H793" t="s">
        <v>1519</v>
      </c>
      <c r="I793" t="s">
        <v>1693</v>
      </c>
      <c r="K793" t="s">
        <v>1873</v>
      </c>
      <c r="L793" t="s">
        <v>1472</v>
      </c>
      <c r="M793" t="s">
        <v>1473</v>
      </c>
      <c r="N793" t="s">
        <v>1476</v>
      </c>
      <c r="O793" t="s">
        <v>1477</v>
      </c>
      <c r="P793" t="s">
        <v>2233</v>
      </c>
      <c r="S793" t="s">
        <v>3559</v>
      </c>
    </row>
    <row r="794" spans="1:30" x14ac:dyDescent="0.35">
      <c r="A794" t="str" cm="1">
        <f t="array" ref="A794">_xlfn.IFS(S794=T794, S794,  ISBLANK(S794), T794, ISBLANK(T794), S794)</f>
        <v>22af71161b429150f14c42a0f54bcbe2</v>
      </c>
      <c r="B794" t="s">
        <v>1235</v>
      </c>
      <c r="C794" t="e">
        <f>VLOOKUP(H794,'Asset Owners and IT Custodians'!$A$1:$A$148,1,FALSE)</f>
        <v>#N/A</v>
      </c>
      <c r="D794" t="e">
        <f>VLOOKUP(I794,'Asset Owners and IT Custodians'!$A$1:$A$148,1,FALSE)</f>
        <v>#N/A</v>
      </c>
      <c r="E794"/>
      <c r="G794" t="s">
        <v>1469</v>
      </c>
      <c r="H794" t="s">
        <v>1623</v>
      </c>
      <c r="I794" t="s">
        <v>1791</v>
      </c>
      <c r="K794" t="s">
        <v>2180</v>
      </c>
      <c r="L794" t="s">
        <v>1472</v>
      </c>
      <c r="M794" t="s">
        <v>1473</v>
      </c>
      <c r="N794" t="s">
        <v>1476</v>
      </c>
      <c r="O794" t="s">
        <v>1477</v>
      </c>
      <c r="S794" t="s">
        <v>3388</v>
      </c>
    </row>
    <row r="795" spans="1:30" x14ac:dyDescent="0.35">
      <c r="A795" t="str" cm="1">
        <f t="array" ref="A795">_xlfn.IFS(S795=T795, S795,  ISBLANK(S795), T795, ISBLANK(T795), S795)</f>
        <v>application-business-1361988</v>
      </c>
      <c r="B795" t="s">
        <v>124</v>
      </c>
      <c r="C795" t="e">
        <f>VLOOKUP(H795,'Asset Owners and IT Custodians'!$A$1:$A$148,1,FALSE)</f>
        <v>#N/A</v>
      </c>
      <c r="D795" t="str">
        <f>VLOOKUP(I795,'Asset Owners and IT Custodians'!$A$1:$A$148,1,FALSE)</f>
        <v>Peter Kuijpers</v>
      </c>
      <c r="E795"/>
      <c r="F795" t="s">
        <v>4111</v>
      </c>
      <c r="G795" t="s">
        <v>1470</v>
      </c>
      <c r="H795" t="s">
        <v>1479</v>
      </c>
      <c r="I795" t="s">
        <v>1692</v>
      </c>
      <c r="J795" t="s">
        <v>3608</v>
      </c>
      <c r="K795" t="s">
        <v>1872</v>
      </c>
      <c r="L795" t="s">
        <v>1472</v>
      </c>
      <c r="M795" t="s">
        <v>1473</v>
      </c>
      <c r="N795" t="s">
        <v>1476</v>
      </c>
      <c r="O795" t="s">
        <v>1477</v>
      </c>
      <c r="P795" t="s">
        <v>2211</v>
      </c>
      <c r="S795" t="s">
        <v>2360</v>
      </c>
      <c r="T795" t="s">
        <v>2360</v>
      </c>
      <c r="U795" t="s">
        <v>3607</v>
      </c>
      <c r="V795" t="s">
        <v>3610</v>
      </c>
      <c r="W795" t="s">
        <v>3666</v>
      </c>
      <c r="X795" t="s">
        <v>3771</v>
      </c>
      <c r="Y795" t="s">
        <v>3782</v>
      </c>
      <c r="Z795" t="s">
        <v>3917</v>
      </c>
      <c r="AA795" t="s">
        <v>3918</v>
      </c>
      <c r="AB795" t="s">
        <v>3920</v>
      </c>
      <c r="AC795" t="s">
        <v>3607</v>
      </c>
      <c r="AD795" t="s">
        <v>3607</v>
      </c>
    </row>
    <row r="796" spans="1:30" x14ac:dyDescent="0.35">
      <c r="A796" t="str" cm="1">
        <f t="array" ref="A796">_xlfn.IFS(S796=T796, S796,  ISBLANK(S796), T796, ISBLANK(T796), S796)</f>
        <v>23de2238dba30cd0d59179600f9619b6</v>
      </c>
      <c r="B796" t="s">
        <v>1242</v>
      </c>
      <c r="C796" t="str">
        <f>VLOOKUP(H796,'Asset Owners and IT Custodians'!$A$1:$A$148,1,FALSE)</f>
        <v>Wouter Kallenberg</v>
      </c>
      <c r="D796" t="str">
        <f>VLOOKUP(I796,'Asset Owners and IT Custodians'!$A$1:$A$148,1,FALSE)</f>
        <v>Annemieke Tromp</v>
      </c>
      <c r="E796"/>
      <c r="F796" t="s">
        <v>4111</v>
      </c>
      <c r="G796" t="s">
        <v>1470</v>
      </c>
      <c r="H796" t="s">
        <v>1528</v>
      </c>
      <c r="I796" t="s">
        <v>1684</v>
      </c>
      <c r="J796" t="s">
        <v>3607</v>
      </c>
      <c r="K796" t="s">
        <v>1854</v>
      </c>
      <c r="L796" t="s">
        <v>1472</v>
      </c>
      <c r="M796" t="s">
        <v>1473</v>
      </c>
      <c r="N796" t="s">
        <v>1476</v>
      </c>
      <c r="O796" t="s">
        <v>1477</v>
      </c>
      <c r="S796" t="s">
        <v>3394</v>
      </c>
      <c r="T796" t="s">
        <v>3394</v>
      </c>
      <c r="U796" t="s">
        <v>3607</v>
      </c>
      <c r="V796" t="s">
        <v>1684</v>
      </c>
      <c r="W796" t="s">
        <v>3662</v>
      </c>
      <c r="X796" t="s">
        <v>3777</v>
      </c>
      <c r="Y796" t="s">
        <v>3781</v>
      </c>
      <c r="Z796" t="s">
        <v>3917</v>
      </c>
      <c r="AA796" t="s">
        <v>3919</v>
      </c>
      <c r="AB796" t="s">
        <v>3940</v>
      </c>
    </row>
    <row r="797" spans="1:30" x14ac:dyDescent="0.35">
      <c r="A797" t="str" cm="1">
        <f t="array" ref="A797">_xlfn.IFS(S797=T797, S797,  ISBLANK(S797), T797, ISBLANK(T797), S797)</f>
        <v>application-business-1641567</v>
      </c>
      <c r="B797" t="s">
        <v>847</v>
      </c>
      <c r="C797" t="str">
        <f>VLOOKUP(H797,'Asset Owners and IT Custodians'!$A$1:$A$148,1,FALSE)</f>
        <v>Sandra Nieuwenhuis</v>
      </c>
      <c r="D797" t="e">
        <f>VLOOKUP(I797,'Asset Owners and IT Custodians'!$A$1:$A$148,1,FALSE)</f>
        <v>#N/A</v>
      </c>
      <c r="E797"/>
      <c r="G797" t="s">
        <v>1470</v>
      </c>
      <c r="H797" t="s">
        <v>1482</v>
      </c>
      <c r="I797" t="s">
        <v>1670</v>
      </c>
      <c r="J797" t="s">
        <v>3608</v>
      </c>
      <c r="K797" t="s">
        <v>1927</v>
      </c>
      <c r="L797" t="s">
        <v>1472</v>
      </c>
      <c r="M797" t="s">
        <v>1473</v>
      </c>
      <c r="N797" t="s">
        <v>1476</v>
      </c>
      <c r="O797" t="s">
        <v>1477</v>
      </c>
      <c r="P797" t="s">
        <v>2230</v>
      </c>
      <c r="S797" t="s">
        <v>3026</v>
      </c>
      <c r="T797" t="s">
        <v>3026</v>
      </c>
      <c r="U797" t="s">
        <v>3608</v>
      </c>
      <c r="V797" t="s">
        <v>1733</v>
      </c>
      <c r="W797" t="s">
        <v>3697</v>
      </c>
      <c r="X797" t="s">
        <v>3771</v>
      </c>
      <c r="Y797" t="s">
        <v>3781</v>
      </c>
      <c r="Z797" t="s">
        <v>3917</v>
      </c>
      <c r="AA797" t="s">
        <v>3919</v>
      </c>
      <c r="AB797" t="s">
        <v>3935</v>
      </c>
    </row>
    <row r="798" spans="1:30" ht="29" x14ac:dyDescent="0.35">
      <c r="A798" t="str" cm="1">
        <f t="array" ref="A798">_xlfn.IFS(S798=T798, S798,  ISBLANK(S798), T798, ISBLANK(T798), S798)</f>
        <v>94c1f11fdb76d410a9bdaf4bd3961942</v>
      </c>
      <c r="B798" t="s">
        <v>1040</v>
      </c>
      <c r="C798" t="e">
        <f>VLOOKUP(H798,'Asset Owners and IT Custodians'!$A$1:$A$148,1,FALSE)</f>
        <v>#N/A</v>
      </c>
      <c r="D798" t="e">
        <f>VLOOKUP(I798,'Asset Owners and IT Custodians'!$A$1:$A$148,1,FALSE)</f>
        <v>#N/A</v>
      </c>
      <c r="E798" s="3" t="s">
        <v>3884</v>
      </c>
      <c r="G798" t="s">
        <v>1470</v>
      </c>
      <c r="H798" t="s">
        <v>1614</v>
      </c>
      <c r="I798" t="s">
        <v>1672</v>
      </c>
      <c r="J798" t="s">
        <v>3607</v>
      </c>
      <c r="K798" t="s">
        <v>2149</v>
      </c>
      <c r="L798" t="s">
        <v>1472</v>
      </c>
      <c r="M798" t="s">
        <v>1473</v>
      </c>
      <c r="N798" t="s">
        <v>1476</v>
      </c>
      <c r="O798" t="s">
        <v>1477</v>
      </c>
      <c r="P798" t="s">
        <v>2262</v>
      </c>
      <c r="S798" t="s">
        <v>3208</v>
      </c>
      <c r="T798" t="s">
        <v>3208</v>
      </c>
      <c r="U798" t="s">
        <v>3609</v>
      </c>
      <c r="V798" t="s">
        <v>3643</v>
      </c>
      <c r="X798" t="s">
        <v>3780</v>
      </c>
      <c r="Y798" t="s">
        <v>3781</v>
      </c>
      <c r="Z798" t="s">
        <v>3917</v>
      </c>
      <c r="AA798" t="s">
        <v>3919</v>
      </c>
      <c r="AB798" t="s">
        <v>3936</v>
      </c>
    </row>
    <row r="799" spans="1:30" x14ac:dyDescent="0.35">
      <c r="A799" t="str" cm="1">
        <f t="array" ref="A799">_xlfn.IFS(S799=T799, S799,  ISBLANK(S799), T799, ISBLANK(T799), S799)</f>
        <v>04ee2ae7db0b6f009b58f9231d9619dd</v>
      </c>
      <c r="B799" t="s">
        <v>371</v>
      </c>
      <c r="C799" t="e">
        <f>VLOOKUP(H799,'Asset Owners and IT Custodians'!$A$1:$A$148,1,FALSE)</f>
        <v>#N/A</v>
      </c>
      <c r="D799" t="e">
        <f>VLOOKUP(I799,'Asset Owners and IT Custodians'!$A$1:$A$148,1,FALSE)</f>
        <v>#N/A</v>
      </c>
      <c r="E799"/>
      <c r="G799" t="s">
        <v>1469</v>
      </c>
      <c r="H799" t="s">
        <v>1478</v>
      </c>
      <c r="I799" t="s">
        <v>1635</v>
      </c>
      <c r="K799" t="s">
        <v>1798</v>
      </c>
      <c r="L799" t="s">
        <v>1472</v>
      </c>
      <c r="M799" t="s">
        <v>1473</v>
      </c>
      <c r="N799" t="s">
        <v>1476</v>
      </c>
      <c r="O799" t="s">
        <v>1477</v>
      </c>
      <c r="S799" t="s">
        <v>2585</v>
      </c>
    </row>
    <row r="800" spans="1:30" x14ac:dyDescent="0.35">
      <c r="A800" t="str" cm="1">
        <f t="array" ref="A800">_xlfn.IFS(S800=T800, S800,  ISBLANK(S800), T800, ISBLANK(T800), S800)</f>
        <v>application-business-1140445</v>
      </c>
      <c r="B800" t="s">
        <v>1280</v>
      </c>
      <c r="C800" t="str">
        <f>VLOOKUP(H800,'Asset Owners and IT Custodians'!$A$1:$A$148,1,FALSE)</f>
        <v>Manish Vashishtha</v>
      </c>
      <c r="D800" t="e">
        <f>VLOOKUP(I800,'Asset Owners and IT Custodians'!$A$1:$A$148,1,FALSE)</f>
        <v>#N/A</v>
      </c>
      <c r="E800"/>
      <c r="G800" t="s">
        <v>1469</v>
      </c>
      <c r="H800" t="s">
        <v>1481</v>
      </c>
      <c r="I800" t="s">
        <v>1729</v>
      </c>
      <c r="K800" t="s">
        <v>1972</v>
      </c>
      <c r="L800" t="s">
        <v>1472</v>
      </c>
      <c r="M800" t="s">
        <v>1473</v>
      </c>
      <c r="N800" t="s">
        <v>1476</v>
      </c>
      <c r="O800" t="s">
        <v>1477</v>
      </c>
      <c r="P800" t="s">
        <v>2213</v>
      </c>
      <c r="S800" t="s">
        <v>3430</v>
      </c>
    </row>
    <row r="801" spans="1:30" x14ac:dyDescent="0.35">
      <c r="A801" t="str" cm="1">
        <f t="array" ref="A801">_xlfn.IFS(S801=T801, S801,  ISBLANK(S801), T801, ISBLANK(T801), S801)</f>
        <v>b74a94041b97f854ec51a822604bcb2e</v>
      </c>
      <c r="B801" t="s">
        <v>1379</v>
      </c>
      <c r="C801" t="e">
        <f>VLOOKUP(H801,'Asset Owners and IT Custodians'!$A$1:$A$148,1,FALSE)</f>
        <v>#N/A</v>
      </c>
      <c r="D801" t="e">
        <f>VLOOKUP(I801,'Asset Owners and IT Custodians'!$A$1:$A$148,1,FALSE)</f>
        <v>#N/A</v>
      </c>
      <c r="E801"/>
      <c r="F801" t="s">
        <v>4019</v>
      </c>
      <c r="G801" t="s">
        <v>1469</v>
      </c>
      <c r="H801" t="s">
        <v>1534</v>
      </c>
      <c r="I801" t="s">
        <v>1725</v>
      </c>
      <c r="K801" t="s">
        <v>1964</v>
      </c>
      <c r="L801" t="s">
        <v>1472</v>
      </c>
      <c r="M801" t="s">
        <v>1473</v>
      </c>
      <c r="N801" t="s">
        <v>1476</v>
      </c>
      <c r="O801" t="s">
        <v>1477</v>
      </c>
      <c r="P801" t="s">
        <v>2238</v>
      </c>
      <c r="S801" t="s">
        <v>3523</v>
      </c>
    </row>
    <row r="802" spans="1:30" x14ac:dyDescent="0.35">
      <c r="A802" t="str" cm="1">
        <f t="array" ref="A802">_xlfn.IFS(S802=T802, S802,  ISBLANK(S802), T802, ISBLANK(T802), S802)</f>
        <v>9c1a05421b67f810a171eacee54bcb76</v>
      </c>
      <c r="B802" t="s">
        <v>1008</v>
      </c>
      <c r="C802" t="e">
        <f>VLOOKUP(H802,'Asset Owners and IT Custodians'!$A$1:$A$148,1,FALSE)</f>
        <v>#N/A</v>
      </c>
      <c r="D802" t="e">
        <f>VLOOKUP(I802,'Asset Owners and IT Custodians'!$A$1:$A$148,1,FALSE)</f>
        <v>#N/A</v>
      </c>
      <c r="E802"/>
      <c r="F802" t="s">
        <v>4019</v>
      </c>
      <c r="G802" t="s">
        <v>1469</v>
      </c>
      <c r="H802" t="s">
        <v>1556</v>
      </c>
      <c r="I802" t="s">
        <v>1723</v>
      </c>
      <c r="K802" t="s">
        <v>2060</v>
      </c>
      <c r="L802" t="s">
        <v>1472</v>
      </c>
      <c r="M802" t="s">
        <v>1473</v>
      </c>
      <c r="N802" t="s">
        <v>1476</v>
      </c>
      <c r="O802" t="s">
        <v>1477</v>
      </c>
      <c r="P802" t="s">
        <v>2245</v>
      </c>
      <c r="S802" t="s">
        <v>3177</v>
      </c>
    </row>
    <row r="803" spans="1:30" x14ac:dyDescent="0.35">
      <c r="A803" t="str" cm="1">
        <f t="array" ref="A803">_xlfn.IFS(S803=T803, S803,  ISBLANK(S803), T803, ISBLANK(T803), S803)</f>
        <v>75aa44c31b2ebcd0f1190d0ee54bcb16</v>
      </c>
      <c r="B803" t="s">
        <v>627</v>
      </c>
      <c r="C803" t="e">
        <f>VLOOKUP(H803,'Asset Owners and IT Custodians'!$A$1:$A$148,1,FALSE)</f>
        <v>#N/A</v>
      </c>
      <c r="D803" t="e">
        <f>VLOOKUP(I803,'Asset Owners and IT Custodians'!$A$1:$A$148,1,FALSE)</f>
        <v>#N/A</v>
      </c>
      <c r="E803"/>
      <c r="F803" t="s">
        <v>4019</v>
      </c>
      <c r="G803" t="s">
        <v>1469</v>
      </c>
      <c r="H803" t="s">
        <v>1556</v>
      </c>
      <c r="I803" t="s">
        <v>1723</v>
      </c>
      <c r="K803" t="s">
        <v>2060</v>
      </c>
      <c r="L803" t="s">
        <v>1472</v>
      </c>
      <c r="M803" t="s">
        <v>1473</v>
      </c>
      <c r="N803" t="s">
        <v>1476</v>
      </c>
      <c r="O803" t="s">
        <v>1477</v>
      </c>
      <c r="P803" t="s">
        <v>2245</v>
      </c>
      <c r="S803" t="s">
        <v>2815</v>
      </c>
    </row>
    <row r="804" spans="1:30" x14ac:dyDescent="0.35">
      <c r="A804" t="str" cm="1">
        <f t="array" ref="A804">_xlfn.IFS(S804=T804, S804,  ISBLANK(S804), T804, ISBLANK(T804), S804)</f>
        <v>de2cc9f2dbbecb00d1fb34bffe96191f</v>
      </c>
      <c r="B804" t="s">
        <v>305</v>
      </c>
      <c r="C804" t="str">
        <f>VLOOKUP(H804,'Asset Owners and IT Custodians'!$A$1:$A$148,1,FALSE)</f>
        <v>Jan Reuterink</v>
      </c>
      <c r="D804" t="e">
        <f>VLOOKUP(I804,'Asset Owners and IT Custodians'!$A$1:$A$148,1,FALSE)</f>
        <v>#N/A</v>
      </c>
      <c r="E804"/>
      <c r="G804" t="s">
        <v>1470</v>
      </c>
      <c r="H804" t="s">
        <v>1497</v>
      </c>
      <c r="I804" t="s">
        <v>1726</v>
      </c>
      <c r="J804" t="s">
        <v>3607</v>
      </c>
      <c r="K804" t="s">
        <v>1955</v>
      </c>
      <c r="L804" t="s">
        <v>1472</v>
      </c>
      <c r="M804" t="s">
        <v>1473</v>
      </c>
      <c r="N804" t="s">
        <v>1476</v>
      </c>
      <c r="O804" t="s">
        <v>1477</v>
      </c>
      <c r="P804" t="s">
        <v>2224</v>
      </c>
      <c r="S804" t="s">
        <v>2523</v>
      </c>
      <c r="T804" t="s">
        <v>2523</v>
      </c>
      <c r="U804" t="s">
        <v>3607</v>
      </c>
      <c r="Z804" t="s">
        <v>3917</v>
      </c>
      <c r="AA804" t="s">
        <v>3918</v>
      </c>
      <c r="AB804" t="s">
        <v>3938</v>
      </c>
      <c r="AC804" t="s">
        <v>3607</v>
      </c>
      <c r="AD804" t="s">
        <v>3607</v>
      </c>
    </row>
    <row r="805" spans="1:30" x14ac:dyDescent="0.35">
      <c r="A805" t="str" cm="1">
        <f t="array" ref="A805">_xlfn.IFS(S805=T805, S805,  ISBLANK(S805), T805, ISBLANK(T805), S805)</f>
        <v>application-business-1677837</v>
      </c>
      <c r="B805" t="s">
        <v>251</v>
      </c>
      <c r="C805" t="str">
        <f>VLOOKUP(H805,'Asset Owners and IT Custodians'!$A$1:$A$148,1,FALSE)</f>
        <v>Jos Klompe</v>
      </c>
      <c r="D805" t="e">
        <f>VLOOKUP(I805,'Asset Owners and IT Custodians'!$A$1:$A$148,1,FALSE)</f>
        <v>#N/A</v>
      </c>
      <c r="E805" s="3" t="s">
        <v>3809</v>
      </c>
      <c r="G805" t="s">
        <v>1470</v>
      </c>
      <c r="H805" t="s">
        <v>1511</v>
      </c>
      <c r="I805" t="s">
        <v>1720</v>
      </c>
      <c r="J805" t="s">
        <v>3608</v>
      </c>
      <c r="K805" t="s">
        <v>1934</v>
      </c>
      <c r="L805" t="s">
        <v>1472</v>
      </c>
      <c r="M805" t="s">
        <v>1473</v>
      </c>
      <c r="N805" t="s">
        <v>1476</v>
      </c>
      <c r="O805" t="s">
        <v>1477</v>
      </c>
      <c r="P805" t="s">
        <v>2246</v>
      </c>
      <c r="S805" t="s">
        <v>2476</v>
      </c>
      <c r="T805" t="s">
        <v>2476</v>
      </c>
      <c r="U805" t="s">
        <v>3608</v>
      </c>
      <c r="V805" t="s">
        <v>1666</v>
      </c>
      <c r="W805" t="s">
        <v>3684</v>
      </c>
      <c r="X805" t="s">
        <v>3775</v>
      </c>
      <c r="Y805" t="s">
        <v>3783</v>
      </c>
      <c r="Z805" t="s">
        <v>3917</v>
      </c>
      <c r="AA805" t="s">
        <v>3919</v>
      </c>
      <c r="AB805" t="s">
        <v>3928</v>
      </c>
    </row>
    <row r="806" spans="1:30" x14ac:dyDescent="0.35">
      <c r="A806" t="str" cm="1">
        <f t="array" ref="A806">_xlfn.IFS(S806=T806, S806,  ISBLANK(S806), T806, ISBLANK(T806), S806)</f>
        <v>8c2a9abcdb709c14a28e9c1bd39619c9</v>
      </c>
      <c r="B806" t="s">
        <v>1181</v>
      </c>
      <c r="C806" t="e">
        <f>VLOOKUP(H806,'Asset Owners and IT Custodians'!$A$1:$A$148,1,FALSE)</f>
        <v>#N/A</v>
      </c>
      <c r="D806" t="e">
        <f>VLOOKUP(I806,'Asset Owners and IT Custodians'!$A$1:$A$148,1,FALSE)</f>
        <v>#N/A</v>
      </c>
      <c r="E806"/>
      <c r="F806" t="s">
        <v>4019</v>
      </c>
      <c r="G806" t="s">
        <v>1469</v>
      </c>
      <c r="H806" t="s">
        <v>1556</v>
      </c>
      <c r="I806" t="s">
        <v>1768</v>
      </c>
      <c r="K806" t="s">
        <v>2174</v>
      </c>
      <c r="L806" t="s">
        <v>1472</v>
      </c>
      <c r="M806" t="s">
        <v>1473</v>
      </c>
      <c r="N806" t="s">
        <v>1476</v>
      </c>
      <c r="O806" t="s">
        <v>1477</v>
      </c>
      <c r="P806" t="s">
        <v>2245</v>
      </c>
      <c r="S806" t="s">
        <v>3338</v>
      </c>
    </row>
    <row r="807" spans="1:30" x14ac:dyDescent="0.35">
      <c r="A807" t="str" cm="1">
        <f t="array" ref="A807">_xlfn.IFS(S807=T807, S807,  ISBLANK(S807), T807, ISBLANK(T807), S807)</f>
        <v>850c66531b92e05016a986ece54bcb5b</v>
      </c>
      <c r="B807" t="s">
        <v>954</v>
      </c>
      <c r="C807" t="str">
        <f>VLOOKUP(H807,'Asset Owners and IT Custodians'!$A$1:$A$148,1,FALSE)</f>
        <v>Jos Klompe</v>
      </c>
      <c r="D807" t="str">
        <f>VLOOKUP(I807,'Asset Owners and IT Custodians'!$A$1:$A$148,1,FALSE)</f>
        <v>Matthias Neuner</v>
      </c>
      <c r="E807"/>
      <c r="F807" t="s">
        <v>4111</v>
      </c>
      <c r="G807" t="s">
        <v>1470</v>
      </c>
      <c r="H807" t="s">
        <v>1511</v>
      </c>
      <c r="I807" t="s">
        <v>1689</v>
      </c>
      <c r="J807" t="s">
        <v>3607</v>
      </c>
      <c r="K807" t="s">
        <v>1965</v>
      </c>
      <c r="L807" t="s">
        <v>1472</v>
      </c>
      <c r="M807" t="s">
        <v>1473</v>
      </c>
      <c r="N807" t="s">
        <v>1476</v>
      </c>
      <c r="O807" t="s">
        <v>1477</v>
      </c>
      <c r="P807" t="s">
        <v>2246</v>
      </c>
      <c r="S807" t="s">
        <v>3126</v>
      </c>
      <c r="T807" t="s">
        <v>3126</v>
      </c>
      <c r="V807" t="s">
        <v>1752</v>
      </c>
      <c r="W807" t="s">
        <v>3654</v>
      </c>
      <c r="Z807" t="s">
        <v>3917</v>
      </c>
      <c r="AA807" t="s">
        <v>3919</v>
      </c>
      <c r="AB807" t="s">
        <v>3926</v>
      </c>
    </row>
    <row r="808" spans="1:30" x14ac:dyDescent="0.35">
      <c r="A808" t="str" cm="1">
        <f t="array" ref="A808">_xlfn.IFS(S808=T808, S808,  ISBLANK(S808), T808, ISBLANK(T808), S808)</f>
        <v>d167d240dbb77fc04f25f9f51d9619aa</v>
      </c>
      <c r="B808" t="s">
        <v>310</v>
      </c>
      <c r="C808" t="e">
        <f>VLOOKUP(H808,'Asset Owners and IT Custodians'!$A$1:$A$148,1,FALSE)</f>
        <v>#N/A</v>
      </c>
      <c r="D808" t="e">
        <f>VLOOKUP(I808,'Asset Owners and IT Custodians'!$A$1:$A$148,1,FALSE)</f>
        <v>#N/A</v>
      </c>
      <c r="E808"/>
      <c r="F808" t="s">
        <v>4019</v>
      </c>
      <c r="G808" t="s">
        <v>1469</v>
      </c>
      <c r="H808" t="s">
        <v>1533</v>
      </c>
      <c r="I808" t="s">
        <v>1597</v>
      </c>
      <c r="K808" t="s">
        <v>1874</v>
      </c>
      <c r="L808" t="s">
        <v>1472</v>
      </c>
      <c r="M808" t="s">
        <v>1473</v>
      </c>
      <c r="N808" t="s">
        <v>1476</v>
      </c>
      <c r="O808" t="s">
        <v>1477</v>
      </c>
      <c r="S808" t="s">
        <v>2528</v>
      </c>
    </row>
    <row r="809" spans="1:30" x14ac:dyDescent="0.35">
      <c r="A809" t="str" cm="1">
        <f t="array" ref="A809">_xlfn.IFS(S809=T809, S809,  ISBLANK(S809), T809, ISBLANK(T809), S809)</f>
        <v>02f536badba0c890400afd141d96191a</v>
      </c>
      <c r="B809" t="s">
        <v>884</v>
      </c>
      <c r="C809" t="str">
        <f>VLOOKUP(H809,'Asset Owners and IT Custodians'!$A$1:$A$148,1,FALSE)</f>
        <v>Michiel van Hes</v>
      </c>
      <c r="D809" t="str">
        <f>VLOOKUP(I809,'Asset Owners and IT Custodians'!$A$1:$A$148,1,FALSE)</f>
        <v>Ajdin Causevic</v>
      </c>
      <c r="E809"/>
      <c r="F809" t="s">
        <v>4111</v>
      </c>
      <c r="G809" t="s">
        <v>1470</v>
      </c>
      <c r="H809" t="s">
        <v>1594</v>
      </c>
      <c r="I809" t="s">
        <v>1766</v>
      </c>
      <c r="J809" t="s">
        <v>3607</v>
      </c>
      <c r="K809" t="s">
        <v>1938</v>
      </c>
      <c r="L809" t="s">
        <v>1472</v>
      </c>
      <c r="M809" t="s">
        <v>1473</v>
      </c>
      <c r="N809" t="s">
        <v>1476</v>
      </c>
      <c r="O809" t="s">
        <v>1477</v>
      </c>
      <c r="S809" t="s">
        <v>3060</v>
      </c>
      <c r="T809" t="s">
        <v>3060</v>
      </c>
      <c r="U809" t="s">
        <v>3607</v>
      </c>
      <c r="V809" t="s">
        <v>3633</v>
      </c>
      <c r="Y809" t="s">
        <v>3781</v>
      </c>
      <c r="Z809" t="s">
        <v>3917</v>
      </c>
      <c r="AA809" t="s">
        <v>3919</v>
      </c>
      <c r="AB809" t="s">
        <v>3949</v>
      </c>
    </row>
    <row r="810" spans="1:30" x14ac:dyDescent="0.35">
      <c r="A810" t="str" cm="1">
        <f t="array" ref="A810">_xlfn.IFS(S810=T810, S810,  ISBLANK(S810), T810, ISBLANK(T810), S810)</f>
        <v>application-business-696406</v>
      </c>
      <c r="B810" t="s">
        <v>163</v>
      </c>
      <c r="C810" t="e">
        <f>VLOOKUP(H810,'Asset Owners and IT Custodians'!$A$1:$A$148,1,FALSE)</f>
        <v>#N/A</v>
      </c>
      <c r="D810" t="e">
        <f>VLOOKUP(I810,'Asset Owners and IT Custodians'!$A$1:$A$148,1,FALSE)</f>
        <v>#N/A</v>
      </c>
      <c r="E810"/>
      <c r="F810" t="s">
        <v>4019</v>
      </c>
      <c r="G810" t="s">
        <v>1469</v>
      </c>
      <c r="H810" t="s">
        <v>1496</v>
      </c>
      <c r="I810" t="s">
        <v>1652</v>
      </c>
      <c r="K810" t="s">
        <v>1818</v>
      </c>
      <c r="L810" t="s">
        <v>1472</v>
      </c>
      <c r="M810" t="s">
        <v>1473</v>
      </c>
      <c r="N810" t="s">
        <v>1476</v>
      </c>
      <c r="O810" t="s">
        <v>1477</v>
      </c>
      <c r="P810" t="s">
        <v>2223</v>
      </c>
      <c r="S810" t="s">
        <v>2395</v>
      </c>
    </row>
    <row r="811" spans="1:30" x14ac:dyDescent="0.35">
      <c r="A811" t="str" cm="1">
        <f t="array" ref="A811">_xlfn.IFS(S811=T811, S811,  ISBLANK(S811), T811, ISBLANK(T811), S811)</f>
        <v>application-support-1641772</v>
      </c>
      <c r="B811" t="s">
        <v>473</v>
      </c>
      <c r="C811" t="e">
        <f>VLOOKUP(H811,'Asset Owners and IT Custodians'!$A$1:$A$148,1,FALSE)</f>
        <v>#N/A</v>
      </c>
      <c r="D811" t="e">
        <f>VLOOKUP(I811,'Asset Owners and IT Custodians'!$A$1:$A$148,1,FALSE)</f>
        <v>#N/A</v>
      </c>
      <c r="E811"/>
      <c r="F811" t="s">
        <v>4019</v>
      </c>
      <c r="G811" t="s">
        <v>1469</v>
      </c>
      <c r="H811" t="s">
        <v>1519</v>
      </c>
      <c r="I811" t="s">
        <v>1693</v>
      </c>
      <c r="K811" t="s">
        <v>2008</v>
      </c>
      <c r="L811" t="s">
        <v>1472</v>
      </c>
      <c r="M811" t="s">
        <v>1473</v>
      </c>
      <c r="N811" t="s">
        <v>1476</v>
      </c>
      <c r="O811" t="s">
        <v>1477</v>
      </c>
      <c r="P811" t="s">
        <v>2233</v>
      </c>
      <c r="S811" t="s">
        <v>2681</v>
      </c>
    </row>
    <row r="812" spans="1:30" x14ac:dyDescent="0.35">
      <c r="A812" t="str" cm="1">
        <f t="array" ref="A812">_xlfn.IFS(S812=T812, S812,  ISBLANK(S812), T812, ISBLANK(T812), S812)</f>
        <v>6f8a25391b2cd99016dcf715464bcb0e</v>
      </c>
      <c r="B812" t="s">
        <v>1206</v>
      </c>
      <c r="C812" t="e">
        <f>VLOOKUP(H812,'Asset Owners and IT Custodians'!$A$1:$A$148,1,FALSE)</f>
        <v>#N/A</v>
      </c>
      <c r="D812" t="e">
        <f>VLOOKUP(I812,'Asset Owners and IT Custodians'!$A$1:$A$148,1,FALSE)</f>
        <v>#N/A</v>
      </c>
      <c r="E812"/>
      <c r="G812" t="s">
        <v>1469</v>
      </c>
      <c r="H812" t="s">
        <v>1585</v>
      </c>
      <c r="I812" t="s">
        <v>1657</v>
      </c>
      <c r="K812" t="s">
        <v>1825</v>
      </c>
      <c r="L812" t="s">
        <v>1472</v>
      </c>
      <c r="M812" t="s">
        <v>1473</v>
      </c>
      <c r="N812" t="s">
        <v>1476</v>
      </c>
      <c r="O812" t="s">
        <v>1477</v>
      </c>
      <c r="S812" t="s">
        <v>3361</v>
      </c>
    </row>
    <row r="813" spans="1:30" x14ac:dyDescent="0.35">
      <c r="A813" t="str" cm="1">
        <f t="array" ref="A813">_xlfn.IFS(S813=T813, S813,  ISBLANK(S813), T813, ISBLANK(T813), S813)</f>
        <v>4d9c2e331b0a1910c97536d5464bcb1a</v>
      </c>
      <c r="B813" t="s">
        <v>765</v>
      </c>
      <c r="C813" t="e">
        <f>VLOOKUP(H813,'Asset Owners and IT Custodians'!$A$1:$A$148,1,FALSE)</f>
        <v>#N/A</v>
      </c>
      <c r="D813" t="e">
        <f>VLOOKUP(I813,'Asset Owners and IT Custodians'!$A$1:$A$148,1,FALSE)</f>
        <v>#N/A</v>
      </c>
      <c r="E813"/>
      <c r="F813" t="s">
        <v>4019</v>
      </c>
      <c r="G813" t="s">
        <v>1469</v>
      </c>
      <c r="H813" t="s">
        <v>1537</v>
      </c>
      <c r="I813" t="s">
        <v>1700</v>
      </c>
      <c r="K813" t="s">
        <v>1884</v>
      </c>
      <c r="L813" t="s">
        <v>1472</v>
      </c>
      <c r="M813" t="s">
        <v>1473</v>
      </c>
      <c r="N813" t="s">
        <v>1476</v>
      </c>
      <c r="O813" t="s">
        <v>1477</v>
      </c>
      <c r="S813" t="s">
        <v>2948</v>
      </c>
    </row>
    <row r="814" spans="1:30" x14ac:dyDescent="0.35">
      <c r="A814" t="str" cm="1">
        <f t="array" ref="A814">_xlfn.IFS(S814=T814, S814,  ISBLANK(S814), T814, ISBLANK(T814), S814)</f>
        <v>1d2df82adbf2b3c44644522bdc9619d5</v>
      </c>
      <c r="B814" t="s">
        <v>1141</v>
      </c>
      <c r="C814" t="e">
        <f>VLOOKUP(H814,'Asset Owners and IT Custodians'!$A$1:$A$148,1,FALSE)</f>
        <v>#N/A</v>
      </c>
      <c r="D814" t="e">
        <f>VLOOKUP(I814,'Asset Owners and IT Custodians'!$A$1:$A$148,1,FALSE)</f>
        <v>#N/A</v>
      </c>
      <c r="E814"/>
      <c r="G814" t="s">
        <v>1469</v>
      </c>
      <c r="H814" t="s">
        <v>1508</v>
      </c>
      <c r="I814" t="s">
        <v>1664</v>
      </c>
      <c r="K814" t="s">
        <v>1814</v>
      </c>
      <c r="L814" t="s">
        <v>1472</v>
      </c>
      <c r="M814" t="s">
        <v>1473</v>
      </c>
      <c r="N814" t="s">
        <v>1476</v>
      </c>
      <c r="O814" t="s">
        <v>1477</v>
      </c>
      <c r="S814" t="s">
        <v>3302</v>
      </c>
    </row>
    <row r="815" spans="1:30" x14ac:dyDescent="0.35">
      <c r="A815" t="str" cm="1">
        <f t="array" ref="A815">_xlfn.IFS(S815=T815, S815,  ISBLANK(S815), T815, ISBLANK(T815), S815)</f>
        <v>09d30540db1d48100ecefd961d961922</v>
      </c>
      <c r="B815" t="s">
        <v>1395</v>
      </c>
      <c r="C815" t="e">
        <f>VLOOKUP(H815,'Asset Owners and IT Custodians'!$A$1:$A$148,1,FALSE)</f>
        <v>#N/A</v>
      </c>
      <c r="D815" t="e">
        <f>VLOOKUP(I815,'Asset Owners and IT Custodians'!$A$1:$A$148,1,FALSE)</f>
        <v>#N/A</v>
      </c>
      <c r="E815"/>
      <c r="G815" t="s">
        <v>1469</v>
      </c>
      <c r="H815" t="s">
        <v>1508</v>
      </c>
      <c r="I815" t="s">
        <v>1675</v>
      </c>
      <c r="K815" t="s">
        <v>1892</v>
      </c>
      <c r="L815" t="s">
        <v>1472</v>
      </c>
      <c r="M815" t="s">
        <v>1473</v>
      </c>
      <c r="N815" t="s">
        <v>1476</v>
      </c>
      <c r="O815" t="s">
        <v>1477</v>
      </c>
      <c r="S815" t="s">
        <v>3537</v>
      </c>
    </row>
    <row r="816" spans="1:30" x14ac:dyDescent="0.35">
      <c r="A816" t="str" cm="1">
        <f t="array" ref="A816">_xlfn.IFS(S816=T816, S816,  ISBLANK(S816), T816, ISBLANK(T816), S816)</f>
        <v>5fde2238dba30cd0d59179600f961950</v>
      </c>
      <c r="B816" t="s">
        <v>830</v>
      </c>
      <c r="C816" t="str">
        <f>VLOOKUP(H816,'Asset Owners and IT Custodians'!$A$1:$A$148,1,FALSE)</f>
        <v>Wouter Kallenberg</v>
      </c>
      <c r="D816" t="str">
        <f>VLOOKUP(I816,'Asset Owners and IT Custodians'!$A$1:$A$148,1,FALSE)</f>
        <v>Annemieke Tromp</v>
      </c>
      <c r="E816" s="3" t="s">
        <v>3791</v>
      </c>
      <c r="F816" t="s">
        <v>4028</v>
      </c>
      <c r="G816" t="s">
        <v>1470</v>
      </c>
      <c r="H816" t="s">
        <v>1528</v>
      </c>
      <c r="I816" t="s">
        <v>1684</v>
      </c>
      <c r="J816" t="s">
        <v>3607</v>
      </c>
      <c r="K816" t="s">
        <v>1854</v>
      </c>
      <c r="L816" t="s">
        <v>1472</v>
      </c>
      <c r="M816" t="s">
        <v>1473</v>
      </c>
      <c r="N816" t="s">
        <v>1476</v>
      </c>
      <c r="O816" t="s">
        <v>1477</v>
      </c>
      <c r="S816" t="s">
        <v>3010</v>
      </c>
      <c r="T816" t="s">
        <v>3010</v>
      </c>
      <c r="Z816" t="s">
        <v>3917</v>
      </c>
      <c r="AA816" t="s">
        <v>3919</v>
      </c>
      <c r="AB816" t="s">
        <v>3940</v>
      </c>
    </row>
    <row r="817" spans="1:30" x14ac:dyDescent="0.35">
      <c r="A817" t="str" cm="1">
        <f t="array" ref="A817">_xlfn.IFS(S817=T817, S817,  ISBLANK(S817), T817, ISBLANK(T817), S817)</f>
        <v>d7de2238dba30cd0d59179600f961973</v>
      </c>
      <c r="B817" t="s">
        <v>107</v>
      </c>
      <c r="C817" t="str">
        <f>VLOOKUP(H817,'Asset Owners and IT Custodians'!$A$1:$A$148,1,FALSE)</f>
        <v>Wouter Kallenberg</v>
      </c>
      <c r="D817" t="str">
        <f>VLOOKUP(I817,'Asset Owners and IT Custodians'!$A$1:$A$148,1,FALSE)</f>
        <v>Annemieke Tromp</v>
      </c>
      <c r="E817"/>
      <c r="F817" t="s">
        <v>4111</v>
      </c>
      <c r="G817" t="s">
        <v>1470</v>
      </c>
      <c r="H817" t="s">
        <v>1528</v>
      </c>
      <c r="I817" t="s">
        <v>1684</v>
      </c>
      <c r="J817" t="s">
        <v>3607</v>
      </c>
      <c r="K817" t="s">
        <v>1854</v>
      </c>
      <c r="L817" t="s">
        <v>1472</v>
      </c>
      <c r="M817" t="s">
        <v>1473</v>
      </c>
      <c r="N817" t="s">
        <v>1476</v>
      </c>
      <c r="O817" t="s">
        <v>1477</v>
      </c>
      <c r="S817" t="s">
        <v>2343</v>
      </c>
      <c r="T817" t="s">
        <v>2343</v>
      </c>
      <c r="U817" t="s">
        <v>3607</v>
      </c>
      <c r="V817" t="s">
        <v>1684</v>
      </c>
      <c r="W817" t="s">
        <v>3662</v>
      </c>
      <c r="X817" t="s">
        <v>3777</v>
      </c>
      <c r="Y817" t="s">
        <v>3781</v>
      </c>
      <c r="Z817" t="s">
        <v>3917</v>
      </c>
      <c r="AA817" t="s">
        <v>3919</v>
      </c>
      <c r="AB817" t="s">
        <v>3940</v>
      </c>
    </row>
    <row r="818" spans="1:30" x14ac:dyDescent="0.35">
      <c r="A818" t="str" cm="1">
        <f t="array" ref="A818">_xlfn.IFS(S818=T818, S818,  ISBLANK(S818), T818, ISBLANK(T818), S818)</f>
        <v>ceaa5e41db774050b2f8fd871d96190e</v>
      </c>
      <c r="B818" t="s">
        <v>1302</v>
      </c>
      <c r="C818" t="str">
        <f>VLOOKUP(H818,'Asset Owners and IT Custodians'!$A$1:$A$148,1,FALSE)</f>
        <v>Wouter Kallenberg</v>
      </c>
      <c r="D818" t="str">
        <f>VLOOKUP(I818,'Asset Owners and IT Custodians'!$A$1:$A$148,1,FALSE)</f>
        <v>Annemieke Tromp</v>
      </c>
      <c r="E818"/>
      <c r="F818" t="s">
        <v>4111</v>
      </c>
      <c r="G818" t="s">
        <v>1470</v>
      </c>
      <c r="H818" t="s">
        <v>1528</v>
      </c>
      <c r="I818" t="s">
        <v>1684</v>
      </c>
      <c r="J818" t="s">
        <v>3607</v>
      </c>
      <c r="K818" t="s">
        <v>1854</v>
      </c>
      <c r="L818" t="s">
        <v>1472</v>
      </c>
      <c r="M818" t="s">
        <v>1473</v>
      </c>
      <c r="N818" t="s">
        <v>1476</v>
      </c>
      <c r="O818" t="s">
        <v>1477</v>
      </c>
      <c r="S818" t="s">
        <v>3452</v>
      </c>
      <c r="T818" t="s">
        <v>3452</v>
      </c>
      <c r="U818" t="s">
        <v>3607</v>
      </c>
      <c r="V818" t="s">
        <v>1684</v>
      </c>
      <c r="W818" t="s">
        <v>3662</v>
      </c>
      <c r="X818" t="s">
        <v>3777</v>
      </c>
      <c r="Y818" t="s">
        <v>3781</v>
      </c>
      <c r="Z818" t="s">
        <v>3917</v>
      </c>
      <c r="AA818" t="s">
        <v>3919</v>
      </c>
      <c r="AB818" t="s">
        <v>3940</v>
      </c>
    </row>
    <row r="819" spans="1:30" x14ac:dyDescent="0.35">
      <c r="A819" t="str" cm="1">
        <f t="array" ref="A819">_xlfn.IFS(S819=T819, S819,  ISBLANK(S819), T819, ISBLANK(T819), S819)</f>
        <v>27de2238dba30cd0d59179600f9619ac</v>
      </c>
      <c r="B819" t="s">
        <v>861</v>
      </c>
      <c r="C819" t="str">
        <f>VLOOKUP(H819,'Asset Owners and IT Custodians'!$A$1:$A$148,1,FALSE)</f>
        <v>Wouter Kallenberg</v>
      </c>
      <c r="D819" t="str">
        <f>VLOOKUP(I819,'Asset Owners and IT Custodians'!$A$1:$A$148,1,FALSE)</f>
        <v>Annemieke Tromp</v>
      </c>
      <c r="E819" s="3" t="s">
        <v>3791</v>
      </c>
      <c r="F819" t="s">
        <v>4028</v>
      </c>
      <c r="G819" t="s">
        <v>1470</v>
      </c>
      <c r="H819" t="s">
        <v>1528</v>
      </c>
      <c r="I819" t="s">
        <v>1684</v>
      </c>
      <c r="J819" t="s">
        <v>3607</v>
      </c>
      <c r="K819" t="s">
        <v>1854</v>
      </c>
      <c r="L819" t="s">
        <v>1472</v>
      </c>
      <c r="M819" t="s">
        <v>1473</v>
      </c>
      <c r="N819" t="s">
        <v>1476</v>
      </c>
      <c r="O819" t="s">
        <v>1477</v>
      </c>
      <c r="S819" t="s">
        <v>3037</v>
      </c>
      <c r="T819" t="s">
        <v>3037</v>
      </c>
      <c r="Z819" t="s">
        <v>3917</v>
      </c>
      <c r="AA819" t="s">
        <v>3919</v>
      </c>
      <c r="AB819" t="s">
        <v>3940</v>
      </c>
    </row>
    <row r="820" spans="1:30" x14ac:dyDescent="0.35">
      <c r="A820" t="str" cm="1">
        <f t="array" ref="A820">_xlfn.IFS(S820=T820, S820,  ISBLANK(S820), T820, ISBLANK(T820), S820)</f>
        <v>223acd7ddb36d3c8949bfb261d96194d</v>
      </c>
      <c r="B820" t="s">
        <v>394</v>
      </c>
      <c r="C820" t="e">
        <f>VLOOKUP(H820,'Asset Owners and IT Custodians'!$A$1:$A$148,1,FALSE)</f>
        <v>#N/A</v>
      </c>
      <c r="D820" t="e">
        <f>VLOOKUP(I820,'Asset Owners and IT Custodians'!$A$1:$A$148,1,FALSE)</f>
        <v>#N/A</v>
      </c>
      <c r="E820"/>
      <c r="F820" t="s">
        <v>4019</v>
      </c>
      <c r="G820" t="s">
        <v>1469</v>
      </c>
      <c r="H820" t="s">
        <v>1496</v>
      </c>
      <c r="I820" t="s">
        <v>1685</v>
      </c>
      <c r="K820" t="s">
        <v>1818</v>
      </c>
      <c r="L820" t="s">
        <v>1472</v>
      </c>
      <c r="M820" t="s">
        <v>1473</v>
      </c>
      <c r="N820" t="s">
        <v>1476</v>
      </c>
      <c r="O820" t="s">
        <v>1477</v>
      </c>
      <c r="P820" t="s">
        <v>2223</v>
      </c>
      <c r="S820" t="s">
        <v>2606</v>
      </c>
    </row>
    <row r="821" spans="1:30" x14ac:dyDescent="0.35">
      <c r="A821" t="str" cm="1">
        <f t="array" ref="A821">_xlfn.IFS(S821=T821, S821,  ISBLANK(S821), T821, ISBLANK(T821), S821)</f>
        <v>fe56e36adbbed05052516b4bd39619df</v>
      </c>
      <c r="B821" t="s">
        <v>228</v>
      </c>
      <c r="C821" t="str">
        <f>VLOOKUP(H821,'Asset Owners and IT Custodians'!$A$1:$A$148,1,FALSE)</f>
        <v>Pieter van Valenberg</v>
      </c>
      <c r="D821" t="e">
        <f>VLOOKUP(I821,'Asset Owners and IT Custodians'!$A$1:$A$148,1,FALSE)</f>
        <v>#N/A</v>
      </c>
      <c r="E821"/>
      <c r="G821" t="s">
        <v>1470</v>
      </c>
      <c r="H821" t="s">
        <v>1516</v>
      </c>
      <c r="I821" t="s">
        <v>1672</v>
      </c>
      <c r="J821" t="s">
        <v>3607</v>
      </c>
      <c r="K821" t="s">
        <v>1847</v>
      </c>
      <c r="L821" t="s">
        <v>1472</v>
      </c>
      <c r="M821" t="s">
        <v>1473</v>
      </c>
      <c r="N821" t="s">
        <v>1476</v>
      </c>
      <c r="O821" t="s">
        <v>1477</v>
      </c>
      <c r="S821" t="s">
        <v>2454</v>
      </c>
      <c r="T821" t="s">
        <v>2454</v>
      </c>
      <c r="U821" t="s">
        <v>3607</v>
      </c>
      <c r="X821" t="s">
        <v>3775</v>
      </c>
      <c r="Y821" t="s">
        <v>3781</v>
      </c>
      <c r="Z821" t="s">
        <v>3917</v>
      </c>
      <c r="AA821" t="s">
        <v>3919</v>
      </c>
      <c r="AB821" t="s">
        <v>3936</v>
      </c>
    </row>
    <row r="822" spans="1:30" x14ac:dyDescent="0.35">
      <c r="A822" t="str" cm="1">
        <f t="array" ref="A822">_xlfn.IFS(S822=T822, S822,  ISBLANK(S822), T822, ISBLANK(T822), S822)</f>
        <v>1eaa5e41db774050b2f8fd871d9619b5</v>
      </c>
      <c r="B822" t="s">
        <v>317</v>
      </c>
      <c r="C822" t="e">
        <f>VLOOKUP(H822,'Asset Owners and IT Custodians'!$A$1:$A$148,1,FALSE)</f>
        <v>#N/A</v>
      </c>
      <c r="D822" t="str">
        <f>VLOOKUP(I822,'Asset Owners and IT Custodians'!$A$1:$A$148,1,FALSE)</f>
        <v>Annemieke Tromp</v>
      </c>
      <c r="E822"/>
      <c r="F822" t="s">
        <v>4111</v>
      </c>
      <c r="G822" t="s">
        <v>1470</v>
      </c>
      <c r="H822" t="s">
        <v>1563</v>
      </c>
      <c r="I822" t="s">
        <v>1684</v>
      </c>
      <c r="J822" t="s">
        <v>3607</v>
      </c>
      <c r="K822" t="s">
        <v>1854</v>
      </c>
      <c r="L822" t="s">
        <v>1472</v>
      </c>
      <c r="M822" t="s">
        <v>1473</v>
      </c>
      <c r="N822" t="s">
        <v>1476</v>
      </c>
      <c r="O822" t="s">
        <v>1477</v>
      </c>
      <c r="S822" t="s">
        <v>2535</v>
      </c>
      <c r="T822" t="s">
        <v>2535</v>
      </c>
      <c r="U822" t="s">
        <v>3607</v>
      </c>
      <c r="V822" t="s">
        <v>1684</v>
      </c>
      <c r="W822" t="s">
        <v>3662</v>
      </c>
      <c r="X822" t="s">
        <v>3777</v>
      </c>
      <c r="Y822" t="s">
        <v>3782</v>
      </c>
      <c r="Z822" t="s">
        <v>3917</v>
      </c>
      <c r="AA822" t="s">
        <v>3919</v>
      </c>
      <c r="AB822" t="s">
        <v>3940</v>
      </c>
    </row>
    <row r="823" spans="1:30" x14ac:dyDescent="0.35">
      <c r="A823" t="str" cm="1">
        <f t="array" ref="A823">_xlfn.IFS(S823=T823, S823,  ISBLANK(S823), T823, ISBLANK(T823), S823)</f>
        <v>632e7f8e9396a158cb9f382d6cba109d</v>
      </c>
      <c r="B823" t="s">
        <v>1200</v>
      </c>
      <c r="C823" t="e">
        <f>VLOOKUP(H823,'Asset Owners and IT Custodians'!$A$1:$A$148,1,FALSE)</f>
        <v>#N/A</v>
      </c>
      <c r="D823" t="e">
        <f>VLOOKUP(I823,'Asset Owners and IT Custodians'!$A$1:$A$148,1,FALSE)</f>
        <v>#N/A</v>
      </c>
      <c r="E823"/>
      <c r="F823" t="s">
        <v>4019</v>
      </c>
      <c r="G823" t="s">
        <v>1469</v>
      </c>
      <c r="H823" t="s">
        <v>1498</v>
      </c>
      <c r="I823" t="s">
        <v>1647</v>
      </c>
      <c r="K823" t="s">
        <v>1813</v>
      </c>
      <c r="L823" t="s">
        <v>1472</v>
      </c>
      <c r="M823" t="s">
        <v>1473</v>
      </c>
      <c r="N823" t="s">
        <v>1476</v>
      </c>
      <c r="O823" t="s">
        <v>1477</v>
      </c>
      <c r="S823" t="s">
        <v>3356</v>
      </c>
    </row>
    <row r="824" spans="1:30" x14ac:dyDescent="0.35">
      <c r="A824" t="str" cm="1">
        <f t="array" ref="A824">_xlfn.IFS(S824=T824, S824,  ISBLANK(S824), T824, ISBLANK(T824), S824)</f>
        <v>application-business-479592</v>
      </c>
      <c r="B824" t="s">
        <v>1167</v>
      </c>
      <c r="C824" t="e">
        <f>VLOOKUP(H824,'Asset Owners and IT Custodians'!$A$1:$A$148,1,FALSE)</f>
        <v>#N/A</v>
      </c>
      <c r="D824" t="e">
        <f>VLOOKUP(I824,'Asset Owners and IT Custodians'!$A$1:$A$148,1,FALSE)</f>
        <v>#N/A</v>
      </c>
      <c r="E824"/>
      <c r="F824" t="s">
        <v>4019</v>
      </c>
      <c r="G824" t="s">
        <v>1469</v>
      </c>
      <c r="H824" t="s">
        <v>1485</v>
      </c>
      <c r="I824" t="s">
        <v>1642</v>
      </c>
      <c r="K824" t="s">
        <v>2172</v>
      </c>
      <c r="L824" t="s">
        <v>1472</v>
      </c>
      <c r="M824" t="s">
        <v>1473</v>
      </c>
      <c r="N824" t="s">
        <v>1476</v>
      </c>
      <c r="O824" t="s">
        <v>1477</v>
      </c>
      <c r="P824" t="s">
        <v>2222</v>
      </c>
      <c r="S824" t="s">
        <v>3326</v>
      </c>
    </row>
    <row r="825" spans="1:30" x14ac:dyDescent="0.35">
      <c r="A825" t="str" cm="1">
        <f t="array" ref="A825">_xlfn.IFS(S825=T825, S825,  ISBLANK(S825), T825, ISBLANK(T825), S825)</f>
        <v>c681820fdb0b2b00abd87c910f96195c</v>
      </c>
      <c r="B825" t="s">
        <v>313</v>
      </c>
      <c r="C825" t="str">
        <f>VLOOKUP(H825,'Asset Owners and IT Custodians'!$A$1:$A$148,1,FALSE)</f>
        <v>Guido Smit</v>
      </c>
      <c r="D825" t="str">
        <f>VLOOKUP(I825,'Asset Owners and IT Custodians'!$A$1:$A$148,1,FALSE)</f>
        <v>Matthias Neuner</v>
      </c>
      <c r="E825"/>
      <c r="F825" t="s">
        <v>4111</v>
      </c>
      <c r="G825" t="s">
        <v>1470</v>
      </c>
      <c r="H825" t="s">
        <v>1489</v>
      </c>
      <c r="I825" t="s">
        <v>1689</v>
      </c>
      <c r="J825" t="s">
        <v>3607</v>
      </c>
      <c r="K825" t="s">
        <v>1959</v>
      </c>
      <c r="L825" t="s">
        <v>1472</v>
      </c>
      <c r="M825" t="s">
        <v>1473</v>
      </c>
      <c r="N825" t="s">
        <v>1476</v>
      </c>
      <c r="O825" t="s">
        <v>1477</v>
      </c>
      <c r="P825" t="s">
        <v>2218</v>
      </c>
      <c r="S825" t="s">
        <v>2531</v>
      </c>
      <c r="T825" t="s">
        <v>2531</v>
      </c>
      <c r="V825" t="s">
        <v>1752</v>
      </c>
      <c r="W825" t="s">
        <v>3654</v>
      </c>
      <c r="Z825" t="s">
        <v>3917</v>
      </c>
      <c r="AA825" t="s">
        <v>3919</v>
      </c>
      <c r="AB825" t="s">
        <v>3926</v>
      </c>
    </row>
    <row r="826" spans="1:30" x14ac:dyDescent="0.35">
      <c r="A826" t="str" cm="1">
        <f t="array" ref="A826">_xlfn.IFS(S826=T826, S826,  ISBLANK(S826), T826, ISBLANK(T826), S826)</f>
        <v>ff8e7aa31bc3fcd0c187b7a5464bcb08</v>
      </c>
      <c r="B826" t="s">
        <v>157</v>
      </c>
      <c r="C826" t="e">
        <f>VLOOKUP(H826,'Asset Owners and IT Custodians'!$A$1:$A$148,1,FALSE)</f>
        <v>#N/A</v>
      </c>
      <c r="D826" t="e">
        <f>VLOOKUP(I826,'Asset Owners and IT Custodians'!$A$1:$A$148,1,FALSE)</f>
        <v>#N/A</v>
      </c>
      <c r="E826"/>
      <c r="F826" t="s">
        <v>4019</v>
      </c>
      <c r="G826" t="s">
        <v>1469</v>
      </c>
      <c r="H826" t="s">
        <v>1517</v>
      </c>
      <c r="I826" t="s">
        <v>1652</v>
      </c>
      <c r="K826" t="s">
        <v>1889</v>
      </c>
      <c r="L826" t="s">
        <v>1472</v>
      </c>
      <c r="M826" t="s">
        <v>1473</v>
      </c>
      <c r="N826" t="s">
        <v>1476</v>
      </c>
      <c r="O826" t="s">
        <v>1477</v>
      </c>
      <c r="P826" t="s">
        <v>2232</v>
      </c>
      <c r="S826" t="s">
        <v>2390</v>
      </c>
    </row>
    <row r="827" spans="1:30" x14ac:dyDescent="0.35">
      <c r="A827" t="str" cm="1">
        <f t="array" ref="A827">_xlfn.IFS(S827=T827, S827,  ISBLANK(S827), T827, ISBLANK(T827), S827)</f>
        <v>application-business-1540673</v>
      </c>
      <c r="B827" t="s">
        <v>704</v>
      </c>
      <c r="C827" t="str">
        <f>VLOOKUP(H827,'Asset Owners and IT Custodians'!$A$1:$A$148,1,FALSE)</f>
        <v>Emile Scheilen</v>
      </c>
      <c r="D827" t="e">
        <f>VLOOKUP(I827,'Asset Owners and IT Custodians'!$A$1:$A$148,1,FALSE)</f>
        <v>#N/A</v>
      </c>
      <c r="E827"/>
      <c r="G827" t="s">
        <v>1470</v>
      </c>
      <c r="H827" t="s">
        <v>1506</v>
      </c>
      <c r="I827" t="s">
        <v>1662</v>
      </c>
      <c r="J827" t="s">
        <v>3608</v>
      </c>
      <c r="K827" t="s">
        <v>1991</v>
      </c>
      <c r="L827" t="s">
        <v>1472</v>
      </c>
      <c r="M827" t="s">
        <v>1473</v>
      </c>
      <c r="N827" t="s">
        <v>1476</v>
      </c>
      <c r="O827" t="s">
        <v>1477</v>
      </c>
      <c r="P827" t="s">
        <v>2228</v>
      </c>
      <c r="S827" t="s">
        <v>2890</v>
      </c>
      <c r="T827" t="s">
        <v>2890</v>
      </c>
      <c r="U827" t="s">
        <v>3607</v>
      </c>
      <c r="V827" t="s">
        <v>1747</v>
      </c>
      <c r="W827" t="s">
        <v>3700</v>
      </c>
      <c r="X827" t="s">
        <v>3774</v>
      </c>
      <c r="Y827" t="s">
        <v>3782</v>
      </c>
      <c r="Z827" t="s">
        <v>3917</v>
      </c>
      <c r="AA827" t="s">
        <v>3918</v>
      </c>
      <c r="AB827" t="s">
        <v>3934</v>
      </c>
      <c r="AC827" t="s">
        <v>3608</v>
      </c>
      <c r="AD827" t="s">
        <v>3608</v>
      </c>
    </row>
    <row r="828" spans="1:30" ht="43.5" x14ac:dyDescent="0.35">
      <c r="A828" t="str" cm="1">
        <f t="array" ref="A828">_xlfn.IFS(S828=T828, S828,  ISBLANK(S828), T828, ISBLANK(T828), S828)</f>
        <v>3fce83731b2a6cd0656ff646464bcbed</v>
      </c>
      <c r="B828" t="s">
        <v>36</v>
      </c>
      <c r="C828" t="str">
        <f>VLOOKUP(H828,'Asset Owners and IT Custodians'!$A$1:$A$148,1,FALSE)</f>
        <v>Rein Heddema</v>
      </c>
      <c r="D828" t="str">
        <f>VLOOKUP(I828,'Asset Owners and IT Custodians'!$A$1:$A$148,1,FALSE)</f>
        <v>Ed Spitteler</v>
      </c>
      <c r="E828" s="3" t="s">
        <v>3787</v>
      </c>
      <c r="F828" t="s">
        <v>4111</v>
      </c>
      <c r="G828" t="s">
        <v>1470</v>
      </c>
      <c r="H828" t="s">
        <v>1486</v>
      </c>
      <c r="I828" t="s">
        <v>1637</v>
      </c>
      <c r="J828" t="s">
        <v>3607</v>
      </c>
      <c r="K828" t="s">
        <v>1807</v>
      </c>
      <c r="L828" t="s">
        <v>1472</v>
      </c>
      <c r="M828" t="s">
        <v>1473</v>
      </c>
      <c r="N828" t="s">
        <v>1476</v>
      </c>
      <c r="O828" t="s">
        <v>1477</v>
      </c>
      <c r="P828" t="s">
        <v>2216</v>
      </c>
      <c r="S828" t="s">
        <v>2277</v>
      </c>
      <c r="T828" t="s">
        <v>2277</v>
      </c>
      <c r="U828" t="s">
        <v>3607</v>
      </c>
      <c r="V828" t="s">
        <v>1637</v>
      </c>
      <c r="W828" t="s">
        <v>3653</v>
      </c>
      <c r="Z828" t="s">
        <v>3917</v>
      </c>
      <c r="AA828" t="s">
        <v>3918</v>
      </c>
      <c r="AB828" t="s">
        <v>3921</v>
      </c>
      <c r="AC828" t="s">
        <v>3607</v>
      </c>
      <c r="AD828" t="s">
        <v>3608</v>
      </c>
    </row>
    <row r="829" spans="1:30" x14ac:dyDescent="0.35">
      <c r="A829" t="str" cm="1">
        <f t="array" ref="A829">_xlfn.IFS(S829=T829, S829,  ISBLANK(S829), T829, ISBLANK(T829), S829)</f>
        <v>application-business-34067</v>
      </c>
      <c r="B829" t="s">
        <v>1435</v>
      </c>
      <c r="C829" t="e">
        <f>VLOOKUP(H829,'Asset Owners and IT Custodians'!$A$1:$A$148,1,FALSE)</f>
        <v>#N/A</v>
      </c>
      <c r="D829" t="e">
        <f>VLOOKUP(I829,'Asset Owners and IT Custodians'!$A$1:$A$148,1,FALSE)</f>
        <v>#N/A</v>
      </c>
      <c r="E829"/>
      <c r="F829" t="s">
        <v>4019</v>
      </c>
      <c r="G829" t="s">
        <v>1469</v>
      </c>
      <c r="H829" t="s">
        <v>1519</v>
      </c>
      <c r="I829" t="s">
        <v>1693</v>
      </c>
      <c r="K829" t="s">
        <v>1950</v>
      </c>
      <c r="L829" t="s">
        <v>1472</v>
      </c>
      <c r="M829" t="s">
        <v>1473</v>
      </c>
      <c r="N829" t="s">
        <v>1476</v>
      </c>
      <c r="O829" t="s">
        <v>1477</v>
      </c>
      <c r="P829" t="s">
        <v>2233</v>
      </c>
      <c r="S829" t="s">
        <v>3575</v>
      </c>
    </row>
    <row r="830" spans="1:30" x14ac:dyDescent="0.35">
      <c r="A830" t="str" cm="1">
        <f t="array" ref="A830">_xlfn.IFS(S830=T830, S830,  ISBLANK(S830), T830, ISBLANK(T830), S830)</f>
        <v>07585796dba1d050b77b5ca5f396199f</v>
      </c>
      <c r="B830" t="s">
        <v>368</v>
      </c>
      <c r="C830" t="str">
        <f>VLOOKUP(H830,'Asset Owners and IT Custodians'!$A$1:$A$148,1,FALSE)</f>
        <v>Emile Scheilen</v>
      </c>
      <c r="D830" t="e">
        <f>VLOOKUP(I830,'Asset Owners and IT Custodians'!$A$1:$A$148,1,FALSE)</f>
        <v>#N/A</v>
      </c>
      <c r="E830"/>
      <c r="G830" t="s">
        <v>1470</v>
      </c>
      <c r="H830" t="s">
        <v>1506</v>
      </c>
      <c r="I830" t="s">
        <v>1662</v>
      </c>
      <c r="J830" t="s">
        <v>3608</v>
      </c>
      <c r="K830" t="s">
        <v>1977</v>
      </c>
      <c r="L830" t="s">
        <v>1472</v>
      </c>
      <c r="M830" t="s">
        <v>1473</v>
      </c>
      <c r="N830" t="s">
        <v>1476</v>
      </c>
      <c r="O830" t="s">
        <v>1477</v>
      </c>
      <c r="P830" t="s">
        <v>2228</v>
      </c>
      <c r="S830" t="s">
        <v>2582</v>
      </c>
      <c r="T830" t="s">
        <v>2582</v>
      </c>
      <c r="U830" t="s">
        <v>3607</v>
      </c>
      <c r="V830" t="s">
        <v>1747</v>
      </c>
      <c r="W830" t="s">
        <v>3696</v>
      </c>
      <c r="X830" t="s">
        <v>3775</v>
      </c>
      <c r="Y830" t="s">
        <v>3781</v>
      </c>
      <c r="Z830" t="s">
        <v>3917</v>
      </c>
      <c r="AA830" t="s">
        <v>3918</v>
      </c>
      <c r="AB830" t="s">
        <v>3934</v>
      </c>
      <c r="AC830" t="s">
        <v>3959</v>
      </c>
      <c r="AD830" t="s">
        <v>3959</v>
      </c>
    </row>
    <row r="831" spans="1:30" ht="29" x14ac:dyDescent="0.35">
      <c r="A831" t="str" cm="1">
        <f t="array" ref="A831">_xlfn.IFS(S831=T831, S831,  ISBLANK(S831), T831, ISBLANK(T831), S831)</f>
        <v>application-business-1293563</v>
      </c>
      <c r="B831" t="s">
        <v>618</v>
      </c>
      <c r="C831" t="str">
        <f>VLOOKUP(H831,'Asset Owners and IT Custodians'!$A$1:$A$148,1,FALSE)</f>
        <v>Rik-Jan van Bree</v>
      </c>
      <c r="D831" t="str">
        <f>VLOOKUP(I831,'Asset Owners and IT Custodians'!$A$1:$A$148,1,FALSE)</f>
        <v>Jan van Opdorp</v>
      </c>
      <c r="E831" s="3" t="s">
        <v>3828</v>
      </c>
      <c r="F831" t="s">
        <v>4111</v>
      </c>
      <c r="G831" t="s">
        <v>1470</v>
      </c>
      <c r="H831" t="s">
        <v>1503</v>
      </c>
      <c r="I831" t="s">
        <v>1710</v>
      </c>
      <c r="J831" t="s">
        <v>3608</v>
      </c>
      <c r="K831" t="s">
        <v>1986</v>
      </c>
      <c r="L831" t="s">
        <v>1472</v>
      </c>
      <c r="M831" t="s">
        <v>1473</v>
      </c>
      <c r="N831" t="s">
        <v>1476</v>
      </c>
      <c r="O831" t="s">
        <v>1477</v>
      </c>
      <c r="P831" t="s">
        <v>2226</v>
      </c>
      <c r="S831" t="s">
        <v>2806</v>
      </c>
      <c r="T831" t="s">
        <v>2806</v>
      </c>
      <c r="U831" t="s">
        <v>3607</v>
      </c>
      <c r="V831" t="s">
        <v>3615</v>
      </c>
      <c r="W831" t="s">
        <v>3675</v>
      </c>
      <c r="X831" t="s">
        <v>3779</v>
      </c>
      <c r="Y831" t="s">
        <v>3783</v>
      </c>
      <c r="Z831" t="s">
        <v>3917</v>
      </c>
      <c r="AA831" t="s">
        <v>3919</v>
      </c>
      <c r="AB831" t="s">
        <v>3933</v>
      </c>
    </row>
    <row r="832" spans="1:30" x14ac:dyDescent="0.35">
      <c r="A832" t="str" cm="1">
        <f t="array" ref="A832">_xlfn.IFS(S832=T832, S832,  ISBLANK(S832), T832, ISBLANK(T832), S832)</f>
        <v>f6d8a49fdb7e90105f9e917bd3961960</v>
      </c>
      <c r="B832" t="s">
        <v>287</v>
      </c>
      <c r="C832" t="str">
        <f>VLOOKUP(H832,'Asset Owners and IT Custodians'!$A$1:$A$148,1,FALSE)</f>
        <v>Georgian Bacain</v>
      </c>
      <c r="D832" t="str">
        <f>VLOOKUP(I832,'Asset Owners and IT Custodians'!$A$1:$A$148,1,FALSE)</f>
        <v>Stefan Schoemaker</v>
      </c>
      <c r="E832"/>
      <c r="F832" t="s">
        <v>4111</v>
      </c>
      <c r="G832" t="s">
        <v>1470</v>
      </c>
      <c r="H832" t="s">
        <v>1513</v>
      </c>
      <c r="I832" t="s">
        <v>1668</v>
      </c>
      <c r="J832" t="s">
        <v>3607</v>
      </c>
      <c r="K832" t="s">
        <v>1826</v>
      </c>
      <c r="L832" t="s">
        <v>1472</v>
      </c>
      <c r="M832" t="s">
        <v>1473</v>
      </c>
      <c r="N832" t="s">
        <v>1476</v>
      </c>
      <c r="O832" t="s">
        <v>1477</v>
      </c>
      <c r="S832" t="s">
        <v>2508</v>
      </c>
      <c r="T832" t="s">
        <v>2508</v>
      </c>
      <c r="Z832" t="s">
        <v>3917</v>
      </c>
      <c r="AA832" t="s">
        <v>3919</v>
      </c>
      <c r="AB832" t="s">
        <v>3932</v>
      </c>
    </row>
    <row r="833" spans="1:30" x14ac:dyDescent="0.35">
      <c r="A833" t="str" cm="1">
        <f t="array" ref="A833">_xlfn.IFS(S833=T833, S833,  ISBLANK(S833), T833, ISBLANK(T833), S833)</f>
        <v>5dabbcd287bf81d04ba3ecec3fbb35ad</v>
      </c>
      <c r="B833" t="s">
        <v>835</v>
      </c>
      <c r="C833" t="e">
        <f>VLOOKUP(H833,'Asset Owners and IT Custodians'!$A$1:$A$148,1,FALSE)</f>
        <v>#N/A</v>
      </c>
      <c r="D833" t="e">
        <f>VLOOKUP(I833,'Asset Owners and IT Custodians'!$A$1:$A$148,1,FALSE)</f>
        <v>#N/A</v>
      </c>
      <c r="E833"/>
      <c r="G833" t="s">
        <v>1469</v>
      </c>
      <c r="H833" t="s">
        <v>1585</v>
      </c>
      <c r="I833" t="s">
        <v>1657</v>
      </c>
      <c r="K833" t="s">
        <v>1825</v>
      </c>
      <c r="L833" t="s">
        <v>1472</v>
      </c>
      <c r="M833" t="s">
        <v>1473</v>
      </c>
      <c r="N833" t="s">
        <v>1476</v>
      </c>
      <c r="O833" t="s">
        <v>1477</v>
      </c>
      <c r="S833" t="s">
        <v>3015</v>
      </c>
    </row>
    <row r="834" spans="1:30" x14ac:dyDescent="0.35">
      <c r="A834" t="str" cm="1">
        <f t="array" ref="A834">_xlfn.IFS(S834=T834, S834,  ISBLANK(S834), T834, ISBLANK(T834), S834)</f>
        <v>884c4cfc1b3174d06452ddf3b24bcb92</v>
      </c>
      <c r="B834" t="s">
        <v>223</v>
      </c>
      <c r="C834" t="e">
        <f>VLOOKUP(H834,'Asset Owners and IT Custodians'!$A$1:$A$148,1,FALSE)</f>
        <v>#N/A</v>
      </c>
      <c r="D834" t="e">
        <f>VLOOKUP(I834,'Asset Owners and IT Custodians'!$A$1:$A$148,1,FALSE)</f>
        <v>#N/A</v>
      </c>
      <c r="E834"/>
      <c r="G834" t="s">
        <v>1469</v>
      </c>
      <c r="H834" t="s">
        <v>1508</v>
      </c>
      <c r="I834" t="s">
        <v>1675</v>
      </c>
      <c r="K834" t="s">
        <v>1825</v>
      </c>
      <c r="L834" t="s">
        <v>1472</v>
      </c>
      <c r="M834" t="s">
        <v>1473</v>
      </c>
      <c r="N834" t="s">
        <v>1476</v>
      </c>
      <c r="O834" t="s">
        <v>1477</v>
      </c>
      <c r="S834" t="s">
        <v>2449</v>
      </c>
    </row>
    <row r="835" spans="1:30" x14ac:dyDescent="0.35">
      <c r="A835" t="str" cm="1">
        <f t="array" ref="A835">_xlfn.IFS(S835=T835, S835,  ISBLANK(S835), T835, ISBLANK(T835), S835)</f>
        <v>ea210187db3a8f00b83bf3651d9619b6</v>
      </c>
      <c r="B835" t="s">
        <v>337</v>
      </c>
      <c r="C835" t="str">
        <f>VLOOKUP(H835,'Asset Owners and IT Custodians'!$A$1:$A$148,1,FALSE)</f>
        <v>Rik-Jan van Bree</v>
      </c>
      <c r="D835" t="e">
        <f>VLOOKUP(I835,'Asset Owners and IT Custodians'!$A$1:$A$148,1,FALSE)</f>
        <v>#N/A</v>
      </c>
      <c r="E835"/>
      <c r="G835" t="s">
        <v>1470</v>
      </c>
      <c r="H835" t="s">
        <v>1503</v>
      </c>
      <c r="I835" t="s">
        <v>1659</v>
      </c>
      <c r="J835" t="s">
        <v>3607</v>
      </c>
      <c r="K835" t="s">
        <v>1827</v>
      </c>
      <c r="L835" t="s">
        <v>1472</v>
      </c>
      <c r="M835" t="s">
        <v>1473</v>
      </c>
      <c r="N835" t="s">
        <v>1476</v>
      </c>
      <c r="O835" t="s">
        <v>1477</v>
      </c>
      <c r="P835" t="s">
        <v>2226</v>
      </c>
      <c r="S835" t="s">
        <v>2553</v>
      </c>
      <c r="T835" t="s">
        <v>2553</v>
      </c>
      <c r="U835" t="s">
        <v>3607</v>
      </c>
      <c r="V835" t="s">
        <v>3615</v>
      </c>
      <c r="W835" t="s">
        <v>3655</v>
      </c>
      <c r="Z835" t="s">
        <v>3917</v>
      </c>
      <c r="AA835" t="s">
        <v>3918</v>
      </c>
      <c r="AB835" t="s">
        <v>3933</v>
      </c>
      <c r="AC835" t="s">
        <v>3607</v>
      </c>
      <c r="AD835" t="s">
        <v>3607</v>
      </c>
    </row>
    <row r="836" spans="1:30" x14ac:dyDescent="0.35">
      <c r="A836" t="str" cm="1">
        <f t="array" ref="A836">_xlfn.IFS(S836=T836, S836,  ISBLANK(S836), T836, ISBLANK(T836), S836)</f>
        <v>2a210187db3a8f00b83bf3651d96196f</v>
      </c>
      <c r="B836" t="s">
        <v>1347</v>
      </c>
      <c r="C836" t="str">
        <f>VLOOKUP(H836,'Asset Owners and IT Custodians'!$A$1:$A$148,1,FALSE)</f>
        <v>Rik-Jan van Bree</v>
      </c>
      <c r="D836" t="e">
        <f>VLOOKUP(I836,'Asset Owners and IT Custodians'!$A$1:$A$148,1,FALSE)</f>
        <v>#N/A</v>
      </c>
      <c r="E836"/>
      <c r="G836" t="s">
        <v>1470</v>
      </c>
      <c r="H836" t="s">
        <v>1503</v>
      </c>
      <c r="I836" t="s">
        <v>1659</v>
      </c>
      <c r="J836" t="s">
        <v>3607</v>
      </c>
      <c r="K836" t="s">
        <v>1827</v>
      </c>
      <c r="L836" t="s">
        <v>1472</v>
      </c>
      <c r="M836" t="s">
        <v>1473</v>
      </c>
      <c r="N836" t="s">
        <v>1476</v>
      </c>
      <c r="O836" t="s">
        <v>1477</v>
      </c>
      <c r="P836" t="s">
        <v>2226</v>
      </c>
      <c r="S836" t="s">
        <v>3492</v>
      </c>
      <c r="T836" t="s">
        <v>3492</v>
      </c>
      <c r="U836" t="s">
        <v>3607</v>
      </c>
      <c r="V836" t="s">
        <v>3615</v>
      </c>
      <c r="W836" t="s">
        <v>3655</v>
      </c>
      <c r="Z836" t="s">
        <v>3917</v>
      </c>
      <c r="AA836" t="s">
        <v>3918</v>
      </c>
      <c r="AB836" t="s">
        <v>3933</v>
      </c>
      <c r="AC836" t="s">
        <v>3607</v>
      </c>
      <c r="AD836" t="s">
        <v>3607</v>
      </c>
    </row>
    <row r="837" spans="1:30" x14ac:dyDescent="0.35">
      <c r="A837" t="str" cm="1">
        <f t="array" ref="A837">_xlfn.IFS(S837=T837, S837,  ISBLANK(S837), T837, ISBLANK(T837), S837)</f>
        <v>d6e984a9db1aa300dd1bf5261d961988</v>
      </c>
      <c r="B837" t="s">
        <v>1232</v>
      </c>
      <c r="C837" t="e">
        <f>VLOOKUP(H837,'Asset Owners and IT Custodians'!$A$1:$A$148,1,FALSE)</f>
        <v>#N/A</v>
      </c>
      <c r="D837" t="e">
        <f>VLOOKUP(I837,'Asset Owners and IT Custodians'!$A$1:$A$148,1,FALSE)</f>
        <v>#N/A</v>
      </c>
      <c r="E837"/>
      <c r="G837" t="s">
        <v>1469</v>
      </c>
      <c r="H837" t="s">
        <v>1622</v>
      </c>
      <c r="I837" t="s">
        <v>1790</v>
      </c>
      <c r="K837" t="s">
        <v>1814</v>
      </c>
      <c r="L837" t="s">
        <v>1472</v>
      </c>
      <c r="M837" t="s">
        <v>1473</v>
      </c>
      <c r="N837" t="s">
        <v>1476</v>
      </c>
      <c r="O837" t="s">
        <v>1477</v>
      </c>
      <c r="S837" t="s">
        <v>3385</v>
      </c>
    </row>
    <row r="838" spans="1:30" x14ac:dyDescent="0.35">
      <c r="A838" t="str" cm="1">
        <f t="array" ref="A838">_xlfn.IFS(S838=T838, S838,  ISBLANK(S838), T838, ISBLANK(T838), S838)</f>
        <v>af56676adbbed05052516b4bd3961995</v>
      </c>
      <c r="B838" t="s">
        <v>348</v>
      </c>
      <c r="C838" t="str">
        <f>VLOOKUP(H838,'Asset Owners and IT Custodians'!$A$1:$A$148,1,FALSE)</f>
        <v>Pieter van Valenberg</v>
      </c>
      <c r="D838" t="e">
        <f>VLOOKUP(I838,'Asset Owners and IT Custodians'!$A$1:$A$148,1,FALSE)</f>
        <v>#N/A</v>
      </c>
      <c r="E838"/>
      <c r="G838" t="s">
        <v>1470</v>
      </c>
      <c r="H838" t="s">
        <v>1516</v>
      </c>
      <c r="I838" t="s">
        <v>1672</v>
      </c>
      <c r="J838" t="s">
        <v>3607</v>
      </c>
      <c r="K838" t="s">
        <v>1840</v>
      </c>
      <c r="L838" t="s">
        <v>1472</v>
      </c>
      <c r="M838" t="s">
        <v>1473</v>
      </c>
      <c r="N838" t="s">
        <v>1476</v>
      </c>
      <c r="O838" t="s">
        <v>1477</v>
      </c>
      <c r="S838" t="s">
        <v>2564</v>
      </c>
      <c r="T838" t="s">
        <v>2564</v>
      </c>
      <c r="U838" t="s">
        <v>3607</v>
      </c>
      <c r="X838" t="s">
        <v>3775</v>
      </c>
      <c r="Y838" t="s">
        <v>3783</v>
      </c>
      <c r="Z838" t="s">
        <v>3917</v>
      </c>
      <c r="AA838" t="s">
        <v>3919</v>
      </c>
      <c r="AB838" t="s">
        <v>3936</v>
      </c>
    </row>
    <row r="839" spans="1:30" x14ac:dyDescent="0.35">
      <c r="A839" t="str" cm="1">
        <f t="array" ref="A839">_xlfn.IFS(S839=T839, S839,  ISBLANK(S839), T839, ISBLANK(T839), S839)</f>
        <v>c06652681bf3f050f14c42a0f54bcb75</v>
      </c>
      <c r="B839" t="s">
        <v>960</v>
      </c>
      <c r="C839" t="e">
        <f>VLOOKUP(H839,'Asset Owners and IT Custodians'!$A$1:$A$148,1,FALSE)</f>
        <v>#N/A</v>
      </c>
      <c r="D839" t="e">
        <f>VLOOKUP(I839,'Asset Owners and IT Custodians'!$A$1:$A$148,1,FALSE)</f>
        <v>#N/A</v>
      </c>
      <c r="E839"/>
      <c r="F839" t="s">
        <v>4111</v>
      </c>
      <c r="G839" t="s">
        <v>1470</v>
      </c>
      <c r="H839" t="s">
        <v>1495</v>
      </c>
      <c r="I839" t="s">
        <v>1650</v>
      </c>
      <c r="J839" t="s">
        <v>3607</v>
      </c>
      <c r="K839" t="s">
        <v>2005</v>
      </c>
      <c r="L839" t="s">
        <v>1472</v>
      </c>
      <c r="M839" t="s">
        <v>1473</v>
      </c>
      <c r="N839" t="s">
        <v>1476</v>
      </c>
      <c r="O839" t="s">
        <v>1477</v>
      </c>
      <c r="P839" t="s">
        <v>2221</v>
      </c>
      <c r="S839" t="s">
        <v>3132</v>
      </c>
      <c r="T839" t="s">
        <v>3132</v>
      </c>
      <c r="U839" t="s">
        <v>3607</v>
      </c>
      <c r="V839" t="s">
        <v>3613</v>
      </c>
      <c r="W839" t="s">
        <v>3614</v>
      </c>
      <c r="Z839" t="s">
        <v>3917</v>
      </c>
      <c r="AA839" t="s">
        <v>3919</v>
      </c>
      <c r="AB839" t="s">
        <v>3929</v>
      </c>
    </row>
    <row r="840" spans="1:30" x14ac:dyDescent="0.35">
      <c r="A840" t="str" cm="1">
        <f t="array" ref="A840">_xlfn.IFS(S840=T840, S840,  ISBLANK(S840), T840, ISBLANK(T840), S840)</f>
        <v>application-business-1678517</v>
      </c>
      <c r="B840" t="s">
        <v>1098</v>
      </c>
      <c r="C840" t="e">
        <f>VLOOKUP(H840,'Asset Owners and IT Custodians'!$A$1:$A$148,1,FALSE)</f>
        <v>#N/A</v>
      </c>
      <c r="D840" t="e">
        <f>VLOOKUP(I840,'Asset Owners and IT Custodians'!$A$1:$A$148,1,FALSE)</f>
        <v>#N/A</v>
      </c>
      <c r="E840"/>
      <c r="F840" t="s">
        <v>4111</v>
      </c>
      <c r="G840" t="s">
        <v>1470</v>
      </c>
      <c r="H840" t="s">
        <v>1495</v>
      </c>
      <c r="I840" t="s">
        <v>1650</v>
      </c>
      <c r="J840" t="s">
        <v>3607</v>
      </c>
      <c r="K840" t="s">
        <v>2033</v>
      </c>
      <c r="L840" t="s">
        <v>1472</v>
      </c>
      <c r="M840" t="s">
        <v>1473</v>
      </c>
      <c r="N840" t="s">
        <v>1476</v>
      </c>
      <c r="O840" t="s">
        <v>1477</v>
      </c>
      <c r="P840" t="s">
        <v>2221</v>
      </c>
      <c r="S840" t="s">
        <v>3262</v>
      </c>
      <c r="T840" t="s">
        <v>3262</v>
      </c>
      <c r="U840" t="s">
        <v>3607</v>
      </c>
      <c r="V840" t="s">
        <v>3614</v>
      </c>
      <c r="W840" t="s">
        <v>3614</v>
      </c>
      <c r="Z840" t="s">
        <v>3917</v>
      </c>
      <c r="AA840" t="s">
        <v>3919</v>
      </c>
      <c r="AB840" t="s">
        <v>3929</v>
      </c>
    </row>
    <row r="841" spans="1:30" x14ac:dyDescent="0.35">
      <c r="A841" t="str" cm="1">
        <f t="array" ref="A841">_xlfn.IFS(S841=T841, S841,  ISBLANK(S841), T841, ISBLANK(T841), S841)</f>
        <v>fefcee4c1ba73c103ad1edb1b24bcb0a</v>
      </c>
      <c r="B841" t="s">
        <v>292</v>
      </c>
      <c r="C841" t="e">
        <f>VLOOKUP(H841,'Asset Owners and IT Custodians'!$A$1:$A$148,1,FALSE)</f>
        <v>#N/A</v>
      </c>
      <c r="D841" t="e">
        <f>VLOOKUP(I841,'Asset Owners and IT Custodians'!$A$1:$A$148,1,FALSE)</f>
        <v>#N/A</v>
      </c>
      <c r="E841"/>
      <c r="F841" t="s">
        <v>4111</v>
      </c>
      <c r="G841" t="s">
        <v>1470</v>
      </c>
      <c r="H841" t="s">
        <v>1495</v>
      </c>
      <c r="I841" t="s">
        <v>1650</v>
      </c>
      <c r="J841" t="s">
        <v>3607</v>
      </c>
      <c r="K841" t="s">
        <v>1947</v>
      </c>
      <c r="L841" t="s">
        <v>1472</v>
      </c>
      <c r="M841" t="s">
        <v>1473</v>
      </c>
      <c r="N841" t="s">
        <v>1476</v>
      </c>
      <c r="O841" t="s">
        <v>1477</v>
      </c>
      <c r="P841" t="s">
        <v>2221</v>
      </c>
      <c r="S841" t="s">
        <v>2511</v>
      </c>
      <c r="T841" t="s">
        <v>2511</v>
      </c>
      <c r="U841" t="s">
        <v>3607</v>
      </c>
      <c r="V841" t="s">
        <v>3613</v>
      </c>
      <c r="W841" t="s">
        <v>3614</v>
      </c>
      <c r="Z841" t="s">
        <v>3917</v>
      </c>
      <c r="AA841" t="s">
        <v>3919</v>
      </c>
      <c r="AB841" t="s">
        <v>3929</v>
      </c>
    </row>
    <row r="842" spans="1:30" x14ac:dyDescent="0.35">
      <c r="A842" t="str" cm="1">
        <f t="array" ref="A842">_xlfn.IFS(S842=T842, S842,  ISBLANK(S842), T842, ISBLANK(T842), S842)</f>
        <v>253e54eadbeb2384aecff3d61d961925</v>
      </c>
      <c r="B842" t="s">
        <v>184</v>
      </c>
      <c r="C842" t="e">
        <f>VLOOKUP(H842,'Asset Owners and IT Custodians'!$A$1:$A$148,1,FALSE)</f>
        <v>#N/A</v>
      </c>
      <c r="D842" t="str">
        <f>VLOOKUP(I842,'Asset Owners and IT Custodians'!$A$1:$A$148,1,FALSE)</f>
        <v>Marijn Janssen</v>
      </c>
      <c r="E842"/>
      <c r="F842" t="s">
        <v>4111</v>
      </c>
      <c r="G842" t="s">
        <v>1470</v>
      </c>
      <c r="H842" t="s">
        <v>1479</v>
      </c>
      <c r="I842" t="s">
        <v>1636</v>
      </c>
      <c r="J842" t="s">
        <v>3607</v>
      </c>
      <c r="K842" t="s">
        <v>1905</v>
      </c>
      <c r="L842" t="s">
        <v>1472</v>
      </c>
      <c r="M842" t="s">
        <v>1473</v>
      </c>
      <c r="N842" t="s">
        <v>1476</v>
      </c>
      <c r="O842" t="s">
        <v>1477</v>
      </c>
      <c r="P842" t="s">
        <v>2211</v>
      </c>
      <c r="S842" t="s">
        <v>2414</v>
      </c>
      <c r="T842" t="s">
        <v>2414</v>
      </c>
      <c r="U842" t="s">
        <v>3607</v>
      </c>
      <c r="V842" t="s">
        <v>3610</v>
      </c>
      <c r="W842" t="s">
        <v>1569</v>
      </c>
      <c r="X842" t="s">
        <v>3771</v>
      </c>
      <c r="Y842" t="s">
        <v>3781</v>
      </c>
      <c r="Z842" t="s">
        <v>3917</v>
      </c>
      <c r="AA842" t="s">
        <v>3918</v>
      </c>
      <c r="AB842" t="s">
        <v>3920</v>
      </c>
      <c r="AC842" t="s">
        <v>3607</v>
      </c>
    </row>
    <row r="843" spans="1:30" x14ac:dyDescent="0.35">
      <c r="A843" t="str" cm="1">
        <f t="array" ref="A843">_xlfn.IFS(S843=T843, S843,  ISBLANK(S843), T843, ISBLANK(T843), S843)</f>
        <v>application-business-1167968</v>
      </c>
      <c r="B843" t="s">
        <v>1397</v>
      </c>
      <c r="C843" t="str">
        <f>VLOOKUP(H843,'Asset Owners and IT Custodians'!$A$1:$A$148,1,FALSE)</f>
        <v>Steven Frieswijk</v>
      </c>
      <c r="D843" t="str">
        <f>VLOOKUP(I843,'Asset Owners and IT Custodians'!$A$1:$A$148,1,FALSE)</f>
        <v>Liesbeth Berns</v>
      </c>
      <c r="E843"/>
      <c r="F843" t="s">
        <v>4111</v>
      </c>
      <c r="G843" t="s">
        <v>1470</v>
      </c>
      <c r="H843" t="s">
        <v>1514</v>
      </c>
      <c r="I843" t="s">
        <v>1671</v>
      </c>
      <c r="J843" t="s">
        <v>3607</v>
      </c>
      <c r="K843" t="s">
        <v>1838</v>
      </c>
      <c r="L843" t="s">
        <v>1472</v>
      </c>
      <c r="M843" t="s">
        <v>1473</v>
      </c>
      <c r="N843" t="s">
        <v>1476</v>
      </c>
      <c r="O843" t="s">
        <v>1477</v>
      </c>
      <c r="P843" t="s">
        <v>2231</v>
      </c>
      <c r="S843" t="s">
        <v>3538</v>
      </c>
      <c r="T843" t="s">
        <v>3538</v>
      </c>
      <c r="Z843" t="s">
        <v>3917</v>
      </c>
      <c r="AA843" t="s">
        <v>3918</v>
      </c>
      <c r="AB843" t="s">
        <v>3944</v>
      </c>
      <c r="AC843" t="s">
        <v>3607</v>
      </c>
    </row>
    <row r="844" spans="1:30" x14ac:dyDescent="0.35">
      <c r="A844" t="str" cm="1">
        <f t="array" ref="A844">_xlfn.IFS(S844=T844, S844,  ISBLANK(S844), T844, ISBLANK(T844), S844)</f>
        <v>60c1eac2db517bc44f25f9f51d9619f9</v>
      </c>
      <c r="B844" t="s">
        <v>1282</v>
      </c>
      <c r="C844" t="e">
        <f>VLOOKUP(H844,'Asset Owners and IT Custodians'!$A$1:$A$148,1,FALSE)</f>
        <v>#N/A</v>
      </c>
      <c r="D844" t="e">
        <f>VLOOKUP(I844,'Asset Owners and IT Custodians'!$A$1:$A$148,1,FALSE)</f>
        <v>#N/A</v>
      </c>
      <c r="E844"/>
      <c r="F844" t="s">
        <v>4019</v>
      </c>
      <c r="G844" t="s">
        <v>1469</v>
      </c>
      <c r="H844" t="s">
        <v>1509</v>
      </c>
      <c r="I844" t="s">
        <v>1647</v>
      </c>
      <c r="K844" t="s">
        <v>1813</v>
      </c>
      <c r="L844" t="s">
        <v>1472</v>
      </c>
      <c r="M844" t="s">
        <v>1473</v>
      </c>
      <c r="N844" t="s">
        <v>1476</v>
      </c>
      <c r="O844" t="s">
        <v>1477</v>
      </c>
      <c r="S844" t="s">
        <v>3432</v>
      </c>
    </row>
    <row r="845" spans="1:30" x14ac:dyDescent="0.35">
      <c r="A845" t="str" cm="1">
        <f t="array" ref="A845">_xlfn.IFS(S845=T845, S845,  ISBLANK(S845), T845, ISBLANK(T845), S845)</f>
        <v>application-business-1317513</v>
      </c>
      <c r="B845" t="s">
        <v>814</v>
      </c>
      <c r="C845" t="e">
        <f>VLOOKUP(H845,'Asset Owners and IT Custodians'!$A$1:$A$148,1,FALSE)</f>
        <v>#N/A</v>
      </c>
      <c r="D845" t="e">
        <f>VLOOKUP(I845,'Asset Owners and IT Custodians'!$A$1:$A$148,1,FALSE)</f>
        <v>#N/A</v>
      </c>
      <c r="E845"/>
      <c r="F845" t="s">
        <v>4019</v>
      </c>
      <c r="G845" t="s">
        <v>1469</v>
      </c>
      <c r="H845" t="s">
        <v>1519</v>
      </c>
      <c r="I845" t="s">
        <v>1676</v>
      </c>
      <c r="K845" t="s">
        <v>2106</v>
      </c>
      <c r="L845" t="s">
        <v>1472</v>
      </c>
      <c r="M845" t="s">
        <v>1473</v>
      </c>
      <c r="N845" t="s">
        <v>1476</v>
      </c>
      <c r="O845" t="s">
        <v>1477</v>
      </c>
      <c r="P845" t="s">
        <v>2233</v>
      </c>
      <c r="S845" t="s">
        <v>2994</v>
      </c>
    </row>
    <row r="846" spans="1:30" x14ac:dyDescent="0.35">
      <c r="A846" t="str" cm="1">
        <f t="array" ref="A846">_xlfn.IFS(S846=T846, S846,  ISBLANK(S846), T846, ISBLANK(T846), S846)</f>
        <v>application-support-1698280</v>
      </c>
      <c r="B846" t="s">
        <v>1311</v>
      </c>
      <c r="C846" t="e">
        <f>VLOOKUP(H846,'Asset Owners and IT Custodians'!$A$1:$A$148,1,FALSE)</f>
        <v>#N/A</v>
      </c>
      <c r="D846" t="e">
        <f>VLOOKUP(I846,'Asset Owners and IT Custodians'!$A$1:$A$148,1,FALSE)</f>
        <v>#N/A</v>
      </c>
      <c r="E846"/>
      <c r="F846" t="s">
        <v>4019</v>
      </c>
      <c r="G846" t="s">
        <v>1469</v>
      </c>
      <c r="H846" t="s">
        <v>1616</v>
      </c>
      <c r="I846" t="s">
        <v>1647</v>
      </c>
      <c r="K846" t="s">
        <v>1813</v>
      </c>
      <c r="L846" t="s">
        <v>1472</v>
      </c>
      <c r="M846" t="s">
        <v>1473</v>
      </c>
      <c r="N846" t="s">
        <v>1476</v>
      </c>
      <c r="O846" t="s">
        <v>1477</v>
      </c>
      <c r="S846" t="s">
        <v>3461</v>
      </c>
    </row>
    <row r="847" spans="1:30" x14ac:dyDescent="0.35">
      <c r="A847" t="str" cm="1">
        <f t="array" ref="A847">_xlfn.IFS(S847=T847, S847,  ISBLANK(S847), T847, ISBLANK(T847), S847)</f>
        <v>d946878a1b7a60d432114262b24bcb6a</v>
      </c>
      <c r="B847" t="s">
        <v>206</v>
      </c>
      <c r="C847" t="e">
        <f>VLOOKUP(H847,'Asset Owners and IT Custodians'!$A$1:$A$148,1,FALSE)</f>
        <v>#N/A</v>
      </c>
      <c r="D847" t="e">
        <f>VLOOKUP(I847,'Asset Owners and IT Custodians'!$A$1:$A$148,1,FALSE)</f>
        <v>#N/A</v>
      </c>
      <c r="E847"/>
      <c r="G847" t="s">
        <v>1469</v>
      </c>
      <c r="H847" t="s">
        <v>1553</v>
      </c>
      <c r="I847" t="s">
        <v>1675</v>
      </c>
      <c r="K847" t="s">
        <v>1892</v>
      </c>
      <c r="L847" t="s">
        <v>1472</v>
      </c>
      <c r="M847" t="s">
        <v>1473</v>
      </c>
      <c r="N847" t="s">
        <v>1476</v>
      </c>
      <c r="O847" t="s">
        <v>1477</v>
      </c>
      <c r="S847" t="s">
        <v>2433</v>
      </c>
    </row>
    <row r="848" spans="1:30" x14ac:dyDescent="0.35">
      <c r="A848" t="str" cm="1">
        <f t="array" ref="A848">_xlfn.IFS(S848=T848, S848,  ISBLANK(S848), T848, ISBLANK(T848), S848)</f>
        <v>28b7a1161b33fc50c498635ee54bcbe2</v>
      </c>
      <c r="B848" t="s">
        <v>695</v>
      </c>
      <c r="C848" t="e">
        <f>VLOOKUP(H848,'Asset Owners and IT Custodians'!$A$1:$A$148,1,FALSE)</f>
        <v>#N/A</v>
      </c>
      <c r="D848" t="e">
        <f>VLOOKUP(I848,'Asset Owners and IT Custodians'!$A$1:$A$148,1,FALSE)</f>
        <v>#N/A</v>
      </c>
      <c r="E848"/>
      <c r="F848" t="s">
        <v>4019</v>
      </c>
      <c r="G848" t="s">
        <v>1469</v>
      </c>
      <c r="H848" t="s">
        <v>1517</v>
      </c>
      <c r="I848" t="s">
        <v>1652</v>
      </c>
      <c r="K848" t="s">
        <v>2077</v>
      </c>
      <c r="L848" t="s">
        <v>1472</v>
      </c>
      <c r="M848" t="s">
        <v>1473</v>
      </c>
      <c r="N848" t="s">
        <v>1476</v>
      </c>
      <c r="O848" t="s">
        <v>1477</v>
      </c>
      <c r="P848" t="s">
        <v>2232</v>
      </c>
      <c r="S848" t="s">
        <v>2881</v>
      </c>
    </row>
    <row r="849" spans="1:29" x14ac:dyDescent="0.35">
      <c r="A849" t="str" cm="1">
        <f t="array" ref="A849">_xlfn.IFS(S849=T849, S849,  ISBLANK(S849), T849, ISBLANK(T849), S849)</f>
        <v>883bca911be199949269dce2b24bcb21</v>
      </c>
      <c r="B849" t="s">
        <v>79</v>
      </c>
      <c r="C849" t="e">
        <f>VLOOKUP(H849,'Asset Owners and IT Custodians'!$A$1:$A$148,1,FALSE)</f>
        <v>#N/A</v>
      </c>
      <c r="D849" t="e">
        <f>VLOOKUP(I849,'Asset Owners and IT Custodians'!$A$1:$A$148,1,FALSE)</f>
        <v>#N/A</v>
      </c>
      <c r="E849"/>
      <c r="F849" t="s">
        <v>4019</v>
      </c>
      <c r="G849" t="s">
        <v>1469</v>
      </c>
      <c r="H849" t="s">
        <v>1517</v>
      </c>
      <c r="I849" t="s">
        <v>1652</v>
      </c>
      <c r="K849" t="s">
        <v>1841</v>
      </c>
      <c r="L849" t="s">
        <v>1472</v>
      </c>
      <c r="M849" t="s">
        <v>1473</v>
      </c>
      <c r="N849" t="s">
        <v>1476</v>
      </c>
      <c r="O849" t="s">
        <v>1477</v>
      </c>
      <c r="P849" t="s">
        <v>2232</v>
      </c>
      <c r="S849" t="s">
        <v>2316</v>
      </c>
    </row>
    <row r="850" spans="1:29" x14ac:dyDescent="0.35">
      <c r="A850" t="str" cm="1">
        <f t="array" ref="A850">_xlfn.IFS(S850=T850, S850,  ISBLANK(S850), T850, ISBLANK(T850), S850)</f>
        <v>application-business-33670</v>
      </c>
      <c r="B850" t="s">
        <v>1215</v>
      </c>
      <c r="C850" t="str">
        <f>VLOOKUP(H850,'Asset Owners and IT Custodians'!$A$1:$A$148,1,FALSE)</f>
        <v>Rein Heddema</v>
      </c>
      <c r="D850" t="e">
        <f>VLOOKUP(I850,'Asset Owners and IT Custodians'!$A$1:$A$148,1,FALSE)</f>
        <v>#N/A</v>
      </c>
      <c r="E850"/>
      <c r="F850" t="s">
        <v>1474</v>
      </c>
      <c r="G850" t="s">
        <v>1469</v>
      </c>
      <c r="H850" t="s">
        <v>1486</v>
      </c>
      <c r="I850" t="s">
        <v>1788</v>
      </c>
      <c r="K850" t="s">
        <v>2178</v>
      </c>
      <c r="L850" t="s">
        <v>1472</v>
      </c>
      <c r="M850" t="s">
        <v>1474</v>
      </c>
      <c r="N850" t="s">
        <v>1476</v>
      </c>
      <c r="O850" t="s">
        <v>1477</v>
      </c>
      <c r="S850" t="s">
        <v>3369</v>
      </c>
    </row>
    <row r="851" spans="1:29" x14ac:dyDescent="0.35">
      <c r="A851" t="str" cm="1">
        <f t="array" ref="A851">_xlfn.IFS(S851=T851, S851,  ISBLANK(S851), T851, ISBLANK(T851), S851)</f>
        <v>651970b4db0b3bc4dae3ffc41d961993</v>
      </c>
      <c r="B851" t="s">
        <v>207</v>
      </c>
      <c r="C851" t="e">
        <f>VLOOKUP(H851,'Asset Owners and IT Custodians'!$A$1:$A$148,1,FALSE)</f>
        <v>#N/A</v>
      </c>
      <c r="D851" t="e">
        <f>VLOOKUP(I851,'Asset Owners and IT Custodians'!$A$1:$A$148,1,FALSE)</f>
        <v>#N/A</v>
      </c>
      <c r="E851"/>
      <c r="G851" t="s">
        <v>1469</v>
      </c>
      <c r="H851" t="s">
        <v>1504</v>
      </c>
      <c r="I851" t="s">
        <v>1660</v>
      </c>
      <c r="K851" t="s">
        <v>1837</v>
      </c>
      <c r="L851" t="s">
        <v>1472</v>
      </c>
      <c r="M851" t="s">
        <v>1473</v>
      </c>
      <c r="N851" t="s">
        <v>1476</v>
      </c>
      <c r="O851" t="s">
        <v>1477</v>
      </c>
      <c r="P851" t="s">
        <v>2227</v>
      </c>
      <c r="S851" t="s">
        <v>2434</v>
      </c>
    </row>
    <row r="852" spans="1:29" x14ac:dyDescent="0.35">
      <c r="A852" t="str" cm="1">
        <f t="array" ref="A852">_xlfn.IFS(S852=T852, S852,  ISBLANK(S852), T852, ISBLANK(T852), S852)</f>
        <v>b7def0a91bda8910a171eacee54bcbea</v>
      </c>
      <c r="B852" t="s">
        <v>1104</v>
      </c>
      <c r="C852" t="str">
        <f>VLOOKUP(H852,'Asset Owners and IT Custodians'!$A$1:$A$148,1,FALSE)</f>
        <v>Maarten Post</v>
      </c>
      <c r="D852" t="e">
        <f>VLOOKUP(I852,'Asset Owners and IT Custodians'!$A$1:$A$148,1,FALSE)</f>
        <v>#N/A</v>
      </c>
      <c r="E852"/>
      <c r="G852" t="s">
        <v>1469</v>
      </c>
      <c r="H852" t="s">
        <v>1581</v>
      </c>
      <c r="I852" t="s">
        <v>1744</v>
      </c>
      <c r="K852" t="s">
        <v>1997</v>
      </c>
      <c r="L852" t="s">
        <v>1472</v>
      </c>
      <c r="M852" t="s">
        <v>1473</v>
      </c>
      <c r="N852" t="s">
        <v>1476</v>
      </c>
      <c r="O852" t="s">
        <v>1477</v>
      </c>
      <c r="P852" t="s">
        <v>2259</v>
      </c>
      <c r="S852" t="s">
        <v>3268</v>
      </c>
    </row>
    <row r="853" spans="1:29" x14ac:dyDescent="0.35">
      <c r="A853" t="str" cm="1">
        <f t="array" ref="A853">_xlfn.IFS(S853=T853, S853,  ISBLANK(S853), T853, ISBLANK(T853), S853)</f>
        <v>2acb864bdbac27803cc7f9771d961974</v>
      </c>
      <c r="B853" t="s">
        <v>411</v>
      </c>
      <c r="C853" t="str">
        <f>VLOOKUP(H853,'Asset Owners and IT Custodians'!$A$1:$A$148,1,FALSE)</f>
        <v>Steven Frieswijk</v>
      </c>
      <c r="D853" t="str">
        <f>VLOOKUP(I853,'Asset Owners and IT Custodians'!$A$1:$A$148,1,FALSE)</f>
        <v>Rogier Festen</v>
      </c>
      <c r="E853" s="3" t="s">
        <v>3826</v>
      </c>
      <c r="F853" t="s">
        <v>4111</v>
      </c>
      <c r="G853" t="s">
        <v>1470</v>
      </c>
      <c r="H853" t="s">
        <v>1514</v>
      </c>
      <c r="I853" t="s">
        <v>1707</v>
      </c>
      <c r="J853" t="s">
        <v>3608</v>
      </c>
      <c r="K853" t="s">
        <v>1888</v>
      </c>
      <c r="L853" t="s">
        <v>1472</v>
      </c>
      <c r="M853" t="s">
        <v>1473</v>
      </c>
      <c r="N853" t="s">
        <v>1476</v>
      </c>
      <c r="O853" t="s">
        <v>1477</v>
      </c>
      <c r="P853" t="s">
        <v>2231</v>
      </c>
      <c r="S853" t="s">
        <v>2622</v>
      </c>
      <c r="T853" t="s">
        <v>2622</v>
      </c>
      <c r="U853" t="s">
        <v>3607</v>
      </c>
      <c r="V853" t="s">
        <v>3628</v>
      </c>
      <c r="W853" t="s">
        <v>3701</v>
      </c>
      <c r="X853" t="s">
        <v>3776</v>
      </c>
      <c r="Y853" t="s">
        <v>3782</v>
      </c>
      <c r="Z853" t="s">
        <v>3917</v>
      </c>
      <c r="AA853" t="s">
        <v>3919</v>
      </c>
      <c r="AB853" t="s">
        <v>3943</v>
      </c>
    </row>
    <row r="854" spans="1:29" x14ac:dyDescent="0.35">
      <c r="A854" t="str" cm="1">
        <f t="array" ref="A854">_xlfn.IFS(S854=T854, S854,  ISBLANK(S854), T854, ISBLANK(T854), S854)</f>
        <v>application-support-1747196</v>
      </c>
      <c r="B854" t="s">
        <v>429</v>
      </c>
      <c r="C854" t="str">
        <f>VLOOKUP(H854,'Asset Owners and IT Custodians'!$A$1:$A$148,1,FALSE)</f>
        <v>Ben Jansen</v>
      </c>
      <c r="D854" t="str">
        <f>VLOOKUP(I854,'Asset Owners and IT Custodians'!$A$1:$A$148,1,FALSE)</f>
        <v>Ben Jansen</v>
      </c>
      <c r="E854"/>
      <c r="F854" t="s">
        <v>4111</v>
      </c>
      <c r="G854" t="s">
        <v>1469</v>
      </c>
      <c r="H854" t="s">
        <v>1549</v>
      </c>
      <c r="I854" t="s">
        <v>1549</v>
      </c>
      <c r="K854" t="s">
        <v>1912</v>
      </c>
      <c r="L854" t="s">
        <v>1472</v>
      </c>
      <c r="M854" t="s">
        <v>1473</v>
      </c>
      <c r="N854" t="s">
        <v>1476</v>
      </c>
      <c r="O854" t="s">
        <v>1477</v>
      </c>
      <c r="P854" t="s">
        <v>2241</v>
      </c>
      <c r="S854" t="s">
        <v>2639</v>
      </c>
    </row>
    <row r="855" spans="1:29" x14ac:dyDescent="0.35">
      <c r="A855" t="str" cm="1">
        <f t="array" ref="A855">_xlfn.IFS(S855=T855, S855,  ISBLANK(S855), T855, ISBLANK(T855), S855)</f>
        <v>application-support-1747196</v>
      </c>
      <c r="B855" t="s">
        <v>196</v>
      </c>
      <c r="C855" t="str">
        <f>VLOOKUP(H855,'Asset Owners and IT Custodians'!$A$1:$A$148,1,FALSE)</f>
        <v>Ben Jansen</v>
      </c>
      <c r="D855" t="str">
        <f>VLOOKUP(I855,'Asset Owners and IT Custodians'!$A$1:$A$148,1,FALSE)</f>
        <v>Annette Sibma</v>
      </c>
      <c r="E855"/>
      <c r="F855" t="s">
        <v>4032</v>
      </c>
      <c r="G855" t="s">
        <v>1471</v>
      </c>
      <c r="H855" t="s">
        <v>1549</v>
      </c>
      <c r="I855" t="s">
        <v>1714</v>
      </c>
      <c r="J855" t="s">
        <v>3608</v>
      </c>
      <c r="K855" t="s">
        <v>1912</v>
      </c>
      <c r="L855" t="s">
        <v>1472</v>
      </c>
      <c r="M855" t="s">
        <v>1473</v>
      </c>
      <c r="N855" t="s">
        <v>1476</v>
      </c>
      <c r="O855" t="s">
        <v>1477</v>
      </c>
      <c r="T855" t="s">
        <v>2639</v>
      </c>
      <c r="U855" t="s">
        <v>3607</v>
      </c>
      <c r="V855" t="s">
        <v>1714</v>
      </c>
      <c r="X855" t="s">
        <v>3772</v>
      </c>
      <c r="Y855" t="s">
        <v>3781</v>
      </c>
      <c r="Z855" t="s">
        <v>3917</v>
      </c>
      <c r="AA855" t="s">
        <v>3918</v>
      </c>
      <c r="AB855" t="s">
        <v>3948</v>
      </c>
      <c r="AC855" t="s">
        <v>3607</v>
      </c>
    </row>
    <row r="856" spans="1:29" x14ac:dyDescent="0.35">
      <c r="A856" t="str" cm="1">
        <f t="array" ref="A856">_xlfn.IFS(S856=T856, S856,  ISBLANK(S856), T856, ISBLANK(T856), S856)</f>
        <v>9362fdd81b58b89416dcf715464bcbdb</v>
      </c>
      <c r="B856" t="s">
        <v>413</v>
      </c>
      <c r="C856" t="e">
        <f>VLOOKUP(H856,'Asset Owners and IT Custodians'!$A$1:$A$148,1,FALSE)</f>
        <v>#N/A</v>
      </c>
      <c r="D856" t="e">
        <f>VLOOKUP(I856,'Asset Owners and IT Custodians'!$A$1:$A$148,1,FALSE)</f>
        <v>#N/A</v>
      </c>
      <c r="E856"/>
      <c r="F856" t="s">
        <v>4019</v>
      </c>
      <c r="G856" t="s">
        <v>1469</v>
      </c>
      <c r="H856" t="s">
        <v>1575</v>
      </c>
      <c r="I856" t="s">
        <v>1597</v>
      </c>
      <c r="K856" t="s">
        <v>1874</v>
      </c>
      <c r="L856" t="s">
        <v>1472</v>
      </c>
      <c r="M856" t="s">
        <v>1473</v>
      </c>
      <c r="N856" t="s">
        <v>1476</v>
      </c>
      <c r="O856" t="s">
        <v>1477</v>
      </c>
      <c r="S856" t="s">
        <v>2624</v>
      </c>
    </row>
    <row r="857" spans="1:29" x14ac:dyDescent="0.35">
      <c r="A857" t="str" cm="1">
        <f t="array" ref="A857">_xlfn.IFS(S857=T857, S857,  ISBLANK(S857), T857, ISBLANK(T857), S857)</f>
        <v>352d3c2adbf2b3c44644522bdc96195d</v>
      </c>
      <c r="B857" t="s">
        <v>495</v>
      </c>
      <c r="C857" t="e">
        <f>VLOOKUP(H857,'Asset Owners and IT Custodians'!$A$1:$A$148,1,FALSE)</f>
        <v>#N/A</v>
      </c>
      <c r="D857" t="e">
        <f>VLOOKUP(I857,'Asset Owners and IT Custodians'!$A$1:$A$148,1,FALSE)</f>
        <v>#N/A</v>
      </c>
      <c r="E857"/>
      <c r="G857" t="s">
        <v>1469</v>
      </c>
      <c r="H857" t="s">
        <v>1508</v>
      </c>
      <c r="I857" t="s">
        <v>1664</v>
      </c>
      <c r="K857" t="s">
        <v>1814</v>
      </c>
      <c r="L857" t="s">
        <v>1472</v>
      </c>
      <c r="M857" t="s">
        <v>1473</v>
      </c>
      <c r="N857" t="s">
        <v>1476</v>
      </c>
      <c r="O857" t="s">
        <v>1477</v>
      </c>
      <c r="S857" t="s">
        <v>2699</v>
      </c>
    </row>
    <row r="858" spans="1:29" x14ac:dyDescent="0.35">
      <c r="A858" t="str" cm="1">
        <f t="array" ref="A858">_xlfn.IFS(S858=T858, S858,  ISBLANK(S858), T858, ISBLANK(T858), S858)</f>
        <v>application-support-1684620</v>
      </c>
      <c r="B858" t="s">
        <v>51</v>
      </c>
      <c r="C858" t="e">
        <f>VLOOKUP(H858,'Asset Owners and IT Custodians'!$A$1:$A$148,1,FALSE)</f>
        <v>#N/A</v>
      </c>
      <c r="D858" t="e">
        <f>VLOOKUP(I858,'Asset Owners and IT Custodians'!$A$1:$A$148,1,FALSE)</f>
        <v>#N/A</v>
      </c>
      <c r="E858"/>
      <c r="F858" t="s">
        <v>4019</v>
      </c>
      <c r="G858" t="s">
        <v>1469</v>
      </c>
      <c r="H858" t="s">
        <v>1498</v>
      </c>
      <c r="I858" t="s">
        <v>1647</v>
      </c>
      <c r="K858" t="s">
        <v>1813</v>
      </c>
      <c r="L858" t="s">
        <v>1472</v>
      </c>
      <c r="M858" t="s">
        <v>1473</v>
      </c>
      <c r="N858" t="s">
        <v>1476</v>
      </c>
      <c r="O858" t="s">
        <v>1477</v>
      </c>
      <c r="S858" t="s">
        <v>2291</v>
      </c>
    </row>
    <row r="859" spans="1:29" x14ac:dyDescent="0.35">
      <c r="A859" t="str" cm="1">
        <f t="array" ref="A859">_xlfn.IFS(S859=T859, S859,  ISBLANK(S859), T859, ISBLANK(T859), S859)</f>
        <v>e2d9aee4db035c502406dc03f396196d</v>
      </c>
      <c r="B859" t="s">
        <v>1089</v>
      </c>
      <c r="C859" t="str">
        <f>VLOOKUP(H859,'Asset Owners and IT Custodians'!$A$1:$A$148,1,FALSE)</f>
        <v>Christophe Van Campfort</v>
      </c>
      <c r="D859" t="str">
        <f>VLOOKUP(I859,'Asset Owners and IT Custodians'!$A$1:$A$148,1,FALSE)</f>
        <v>Christophe Van Campfort</v>
      </c>
      <c r="E859" s="3" t="s">
        <v>3878</v>
      </c>
      <c r="F859" t="s">
        <v>4029</v>
      </c>
      <c r="G859" t="s">
        <v>1470</v>
      </c>
      <c r="H859" t="s">
        <v>1515</v>
      </c>
      <c r="I859" t="s">
        <v>1515</v>
      </c>
      <c r="J859" t="s">
        <v>3607</v>
      </c>
      <c r="K859" t="s">
        <v>1826</v>
      </c>
      <c r="L859" t="s">
        <v>1472</v>
      </c>
      <c r="M859" t="s">
        <v>1473</v>
      </c>
      <c r="N859" t="s">
        <v>1476</v>
      </c>
      <c r="O859" t="s">
        <v>1477</v>
      </c>
      <c r="S859" t="s">
        <v>3254</v>
      </c>
      <c r="T859" t="s">
        <v>3254</v>
      </c>
      <c r="U859" t="s">
        <v>3607</v>
      </c>
      <c r="V859" t="s">
        <v>1515</v>
      </c>
      <c r="W859" t="s">
        <v>1546</v>
      </c>
      <c r="X859" t="s">
        <v>3773</v>
      </c>
      <c r="Y859" t="s">
        <v>3782</v>
      </c>
      <c r="Z859" t="s">
        <v>3917</v>
      </c>
      <c r="AA859" t="s">
        <v>3919</v>
      </c>
      <c r="AB859" t="s">
        <v>3932</v>
      </c>
    </row>
    <row r="860" spans="1:29" x14ac:dyDescent="0.35">
      <c r="A860" t="str" cm="1">
        <f t="array" ref="A860">_xlfn.IFS(S860=T860, S860,  ISBLANK(S860), T860, ISBLANK(T860), S860)</f>
        <v>dac48a16db9cb7049b58f9231d9619a8</v>
      </c>
      <c r="B860" t="s">
        <v>771</v>
      </c>
      <c r="C860" t="e">
        <f>VLOOKUP(H860,'Asset Owners and IT Custodians'!$A$1:$A$148,1,FALSE)</f>
        <v>#N/A</v>
      </c>
      <c r="D860" t="e">
        <f>VLOOKUP(I860,'Asset Owners and IT Custodians'!$A$1:$A$148,1,FALSE)</f>
        <v>#N/A</v>
      </c>
      <c r="E860"/>
      <c r="F860" t="s">
        <v>4019</v>
      </c>
      <c r="G860" t="s">
        <v>1469</v>
      </c>
      <c r="H860" t="s">
        <v>1556</v>
      </c>
      <c r="I860" t="s">
        <v>1723</v>
      </c>
      <c r="K860" t="s">
        <v>2096</v>
      </c>
      <c r="L860" t="s">
        <v>1472</v>
      </c>
      <c r="M860" t="s">
        <v>1473</v>
      </c>
      <c r="N860" t="s">
        <v>1476</v>
      </c>
      <c r="O860" t="s">
        <v>1477</v>
      </c>
      <c r="P860" t="s">
        <v>2245</v>
      </c>
      <c r="S860" t="s">
        <v>2954</v>
      </c>
    </row>
    <row r="861" spans="1:29" x14ac:dyDescent="0.35">
      <c r="A861" t="str" cm="1">
        <f t="array" ref="A861">_xlfn.IFS(S861=T861, S861,  ISBLANK(S861), T861, ISBLANK(T861), S861)</f>
        <v>84683f5bdb99d818eb7a83305b961940</v>
      </c>
      <c r="B861" t="s">
        <v>594</v>
      </c>
      <c r="C861" t="str">
        <f>VLOOKUP(H861,'Asset Owners and IT Custodians'!$A$1:$A$148,1,FALSE)</f>
        <v>Natalia Olborska</v>
      </c>
      <c r="D861" t="str">
        <f>VLOOKUP(I861,'Asset Owners and IT Custodians'!$A$1:$A$148,1,FALSE)</f>
        <v>Niels Mooijer</v>
      </c>
      <c r="E861"/>
      <c r="F861" t="s">
        <v>4111</v>
      </c>
      <c r="G861" t="s">
        <v>1470</v>
      </c>
      <c r="H861" t="s">
        <v>1591</v>
      </c>
      <c r="I861" t="s">
        <v>1727</v>
      </c>
      <c r="J861" t="s">
        <v>3607</v>
      </c>
      <c r="K861" t="s">
        <v>1960</v>
      </c>
      <c r="L861" t="s">
        <v>1472</v>
      </c>
      <c r="M861" t="s">
        <v>1473</v>
      </c>
      <c r="N861" t="s">
        <v>1476</v>
      </c>
      <c r="O861" t="s">
        <v>1477</v>
      </c>
      <c r="S861" t="s">
        <v>2786</v>
      </c>
      <c r="T861" t="s">
        <v>2786</v>
      </c>
      <c r="U861" t="s">
        <v>3607</v>
      </c>
      <c r="V861" t="s">
        <v>1727</v>
      </c>
      <c r="X861" t="s">
        <v>3772</v>
      </c>
      <c r="Y861" t="s">
        <v>3781</v>
      </c>
      <c r="Z861" t="s">
        <v>3917</v>
      </c>
      <c r="AA861" t="s">
        <v>3919</v>
      </c>
      <c r="AB861" t="s">
        <v>3950</v>
      </c>
    </row>
    <row r="862" spans="1:29" x14ac:dyDescent="0.35">
      <c r="A862" t="str" cm="1">
        <f t="array" ref="A862">_xlfn.IFS(S862=T862, S862,  ISBLANK(S862), T862, ISBLANK(T862), S862)</f>
        <v>1a7dfbd787d24d109144ece83cbb3555</v>
      </c>
      <c r="B862" t="s">
        <v>678</v>
      </c>
      <c r="C862" t="e">
        <f>VLOOKUP(H862,'Asset Owners and IT Custodians'!$A$1:$A$148,1,FALSE)</f>
        <v>#N/A</v>
      </c>
      <c r="D862" t="e">
        <f>VLOOKUP(I862,'Asset Owners and IT Custodians'!$A$1:$A$148,1,FALSE)</f>
        <v>#N/A</v>
      </c>
      <c r="E862"/>
      <c r="G862" t="s">
        <v>1469</v>
      </c>
      <c r="H862" t="s">
        <v>1485</v>
      </c>
      <c r="I862" t="s">
        <v>1765</v>
      </c>
      <c r="K862" t="s">
        <v>2072</v>
      </c>
      <c r="L862" t="s">
        <v>1472</v>
      </c>
      <c r="M862" t="s">
        <v>1473</v>
      </c>
      <c r="N862" t="s">
        <v>1476</v>
      </c>
      <c r="O862" t="s">
        <v>1477</v>
      </c>
      <c r="S862" t="s">
        <v>2865</v>
      </c>
    </row>
    <row r="863" spans="1:29" x14ac:dyDescent="0.35">
      <c r="A863" t="str" cm="1">
        <f t="array" ref="A863">_xlfn.IFS(S863=T863, S863,  ISBLANK(S863), T863, ISBLANK(T863), S863)</f>
        <v>db3405901bfb3450c187b7a5464bcb00</v>
      </c>
      <c r="B863" t="s">
        <v>432</v>
      </c>
      <c r="C863" t="str">
        <f>VLOOKUP(H863,'Asset Owners and IT Custodians'!$A$1:$A$148,1,FALSE)</f>
        <v>Tine Puttenaers</v>
      </c>
      <c r="D863" t="e">
        <f>VLOOKUP(I863,'Asset Owners and IT Custodians'!$A$1:$A$148,1,FALSE)</f>
        <v>#N/A</v>
      </c>
      <c r="E863"/>
      <c r="F863" t="s">
        <v>4111</v>
      </c>
      <c r="G863" t="s">
        <v>1469</v>
      </c>
      <c r="H863" t="s">
        <v>1531</v>
      </c>
      <c r="I863" t="s">
        <v>1678</v>
      </c>
      <c r="K863" t="s">
        <v>1913</v>
      </c>
      <c r="L863" t="s">
        <v>1472</v>
      </c>
      <c r="M863" t="s">
        <v>1473</v>
      </c>
      <c r="N863" t="s">
        <v>1476</v>
      </c>
      <c r="O863" t="s">
        <v>1477</v>
      </c>
      <c r="P863" t="s">
        <v>2237</v>
      </c>
      <c r="S863" t="s">
        <v>2642</v>
      </c>
    </row>
    <row r="864" spans="1:29" x14ac:dyDescent="0.35">
      <c r="A864" t="str" cm="1">
        <f t="array" ref="A864">_xlfn.IFS(S864=T864, S864,  ISBLANK(S864), T864, ISBLANK(T864), S864)</f>
        <v>59c1aa961b852c10b7b5ba63164bcb8a</v>
      </c>
      <c r="B864" t="s">
        <v>692</v>
      </c>
      <c r="C864" t="e">
        <f>VLOOKUP(H864,'Asset Owners and IT Custodians'!$A$1:$A$148,1,FALSE)</f>
        <v>#N/A</v>
      </c>
      <c r="D864" t="e">
        <f>VLOOKUP(I864,'Asset Owners and IT Custodians'!$A$1:$A$148,1,FALSE)</f>
        <v>#N/A</v>
      </c>
      <c r="E864"/>
      <c r="G864" t="s">
        <v>1469</v>
      </c>
      <c r="H864" t="s">
        <v>1483</v>
      </c>
      <c r="I864" t="s">
        <v>1640</v>
      </c>
      <c r="K864" t="s">
        <v>2075</v>
      </c>
      <c r="L864" t="s">
        <v>1472</v>
      </c>
      <c r="M864" t="s">
        <v>1473</v>
      </c>
      <c r="N864" t="s">
        <v>1476</v>
      </c>
      <c r="O864" t="s">
        <v>1477</v>
      </c>
      <c r="P864" t="s">
        <v>2215</v>
      </c>
      <c r="S864" t="s">
        <v>2878</v>
      </c>
    </row>
    <row r="865" spans="1:28" x14ac:dyDescent="0.35">
      <c r="A865" t="str" cm="1">
        <f t="array" ref="A865">_xlfn.IFS(S865=T865, S865,  ISBLANK(S865), T865, ISBLANK(T865), S865)</f>
        <v>abde2238dba30cd0d59179600f961989</v>
      </c>
      <c r="B865" t="s">
        <v>342</v>
      </c>
      <c r="C865" t="str">
        <f>VLOOKUP(H865,'Asset Owners and IT Custodians'!$A$1:$A$148,1,FALSE)</f>
        <v>Wouter Kallenberg</v>
      </c>
      <c r="D865" t="str">
        <f>VLOOKUP(I865,'Asset Owners and IT Custodians'!$A$1:$A$148,1,FALSE)</f>
        <v>Annemieke Tromp</v>
      </c>
      <c r="E865" s="3" t="s">
        <v>3791</v>
      </c>
      <c r="F865" t="s">
        <v>4028</v>
      </c>
      <c r="G865" t="s">
        <v>1470</v>
      </c>
      <c r="H865" t="s">
        <v>1528</v>
      </c>
      <c r="I865" t="s">
        <v>1684</v>
      </c>
      <c r="J865" t="s">
        <v>3607</v>
      </c>
      <c r="K865" t="s">
        <v>1854</v>
      </c>
      <c r="L865" t="s">
        <v>1472</v>
      </c>
      <c r="M865" t="s">
        <v>1473</v>
      </c>
      <c r="N865" t="s">
        <v>1476</v>
      </c>
      <c r="O865" t="s">
        <v>1477</v>
      </c>
      <c r="S865" t="s">
        <v>2558</v>
      </c>
      <c r="T865" t="s">
        <v>2558</v>
      </c>
      <c r="Z865" t="s">
        <v>3917</v>
      </c>
      <c r="AA865" t="s">
        <v>3919</v>
      </c>
      <c r="AB865" t="s">
        <v>3940</v>
      </c>
    </row>
    <row r="866" spans="1:28" x14ac:dyDescent="0.35">
      <c r="A866" t="str" cm="1">
        <f t="array" ref="A866">_xlfn.IFS(S866=T866, S866,  ISBLANK(S866), T866, ISBLANK(T866), S866)</f>
        <v>153fe310dbf258948557be65f3961995</v>
      </c>
      <c r="B866" t="s">
        <v>520</v>
      </c>
      <c r="C866" t="str">
        <f>VLOOKUP(H866,'Asset Owners and IT Custodians'!$A$1:$A$148,1,FALSE)</f>
        <v>Ben Jansen</v>
      </c>
      <c r="D866" t="str">
        <f>VLOOKUP(I866,'Asset Owners and IT Custodians'!$A$1:$A$148,1,FALSE)</f>
        <v>Ben Jansen</v>
      </c>
      <c r="E866"/>
      <c r="F866" t="s">
        <v>4111</v>
      </c>
      <c r="G866" t="s">
        <v>1470</v>
      </c>
      <c r="H866" t="s">
        <v>1549</v>
      </c>
      <c r="I866" t="s">
        <v>1549</v>
      </c>
      <c r="J866" t="s">
        <v>3608</v>
      </c>
      <c r="K866" t="s">
        <v>1912</v>
      </c>
      <c r="L866" t="s">
        <v>1472</v>
      </c>
      <c r="M866" t="s">
        <v>1473</v>
      </c>
      <c r="N866" t="s">
        <v>1476</v>
      </c>
      <c r="O866" t="s">
        <v>1477</v>
      </c>
      <c r="P866" t="s">
        <v>2241</v>
      </c>
      <c r="S866" t="s">
        <v>2719</v>
      </c>
      <c r="T866" t="s">
        <v>2719</v>
      </c>
      <c r="U866" t="s">
        <v>3607</v>
      </c>
      <c r="V866" t="s">
        <v>1714</v>
      </c>
      <c r="X866" t="s">
        <v>3772</v>
      </c>
      <c r="Y866" t="s">
        <v>3781</v>
      </c>
      <c r="Z866" t="s">
        <v>3917</v>
      </c>
      <c r="AA866" t="s">
        <v>3919</v>
      </c>
      <c r="AB866" t="s">
        <v>3948</v>
      </c>
    </row>
    <row r="867" spans="1:28" x14ac:dyDescent="0.35">
      <c r="A867" t="str" cm="1">
        <f t="array" ref="A867">_xlfn.IFS(S867=T867, S867,  ISBLANK(S867), T867, ISBLANK(T867), S867)</f>
        <v>3346493e1ba1b09032114262b24bcb5f</v>
      </c>
      <c r="B867" t="s">
        <v>1093</v>
      </c>
      <c r="C867" t="e">
        <f>VLOOKUP(H867,'Asset Owners and IT Custodians'!$A$1:$A$148,1,FALSE)</f>
        <v>#N/A</v>
      </c>
      <c r="D867" t="e">
        <f>VLOOKUP(I867,'Asset Owners and IT Custodians'!$A$1:$A$148,1,FALSE)</f>
        <v>#N/A</v>
      </c>
      <c r="E867"/>
      <c r="G867" t="s">
        <v>1469</v>
      </c>
      <c r="H867" t="s">
        <v>1508</v>
      </c>
      <c r="I867" t="s">
        <v>1674</v>
      </c>
      <c r="K867" t="s">
        <v>1814</v>
      </c>
      <c r="L867" t="s">
        <v>1472</v>
      </c>
      <c r="M867" t="s">
        <v>1473</v>
      </c>
      <c r="N867" t="s">
        <v>1476</v>
      </c>
      <c r="O867" t="s">
        <v>1477</v>
      </c>
      <c r="S867" t="s">
        <v>3257</v>
      </c>
    </row>
    <row r="868" spans="1:28" x14ac:dyDescent="0.35">
      <c r="A868" t="str" cm="1">
        <f t="array" ref="A868">_xlfn.IFS(S868=T868, S868,  ISBLANK(S868), T868, ISBLANK(T868), S868)</f>
        <v>3f46493e1ba1b09032114262b24bcb77</v>
      </c>
      <c r="B868" t="s">
        <v>1381</v>
      </c>
      <c r="C868" t="e">
        <f>VLOOKUP(H868,'Asset Owners and IT Custodians'!$A$1:$A$148,1,FALSE)</f>
        <v>#N/A</v>
      </c>
      <c r="D868" t="e">
        <f>VLOOKUP(I868,'Asset Owners and IT Custodians'!$A$1:$A$148,1,FALSE)</f>
        <v>#N/A</v>
      </c>
      <c r="E868"/>
      <c r="G868" t="s">
        <v>1469</v>
      </c>
      <c r="H868" t="s">
        <v>1508</v>
      </c>
      <c r="I868" t="s">
        <v>1674</v>
      </c>
      <c r="K868" t="s">
        <v>1814</v>
      </c>
      <c r="L868" t="s">
        <v>1472</v>
      </c>
      <c r="M868" t="s">
        <v>1473</v>
      </c>
      <c r="N868" t="s">
        <v>1476</v>
      </c>
      <c r="O868" t="s">
        <v>1477</v>
      </c>
      <c r="S868" t="s">
        <v>3525</v>
      </c>
    </row>
    <row r="869" spans="1:28" x14ac:dyDescent="0.35">
      <c r="A869" t="str" cm="1">
        <f t="array" ref="A869">_xlfn.IFS(S869=T869, S869,  ISBLANK(S869), T869, ISBLANK(T869), S869)</f>
        <v>6b571696db1a9c14c1b60342f3961967</v>
      </c>
      <c r="B869" t="s">
        <v>438</v>
      </c>
      <c r="C869" t="e">
        <f>VLOOKUP(H869,'Asset Owners and IT Custodians'!$A$1:$A$148,1,FALSE)</f>
        <v>#N/A</v>
      </c>
      <c r="D869" t="e">
        <f>VLOOKUP(I869,'Asset Owners and IT Custodians'!$A$1:$A$148,1,FALSE)</f>
        <v>#N/A</v>
      </c>
      <c r="E869"/>
      <c r="G869" t="s">
        <v>1469</v>
      </c>
      <c r="H869" t="s">
        <v>1508</v>
      </c>
      <c r="I869" t="s">
        <v>1674</v>
      </c>
      <c r="K869" t="s">
        <v>1814</v>
      </c>
      <c r="L869" t="s">
        <v>1472</v>
      </c>
      <c r="M869" t="s">
        <v>1473</v>
      </c>
      <c r="N869" t="s">
        <v>1476</v>
      </c>
      <c r="O869" t="s">
        <v>1477</v>
      </c>
      <c r="P869" t="s">
        <v>2237</v>
      </c>
      <c r="S869" t="s">
        <v>2648</v>
      </c>
    </row>
    <row r="870" spans="1:28" x14ac:dyDescent="0.35">
      <c r="A870" t="str" cm="1">
        <f t="array" ref="A870">_xlfn.IFS(S870=T870, S870,  ISBLANK(S870), T870, ISBLANK(T870), S870)</f>
        <v>b746493e1ba1b09032114262b24bcb2d</v>
      </c>
      <c r="B870" t="s">
        <v>1465</v>
      </c>
      <c r="C870" t="e">
        <f>VLOOKUP(H870,'Asset Owners and IT Custodians'!$A$1:$A$148,1,FALSE)</f>
        <v>#N/A</v>
      </c>
      <c r="D870" t="e">
        <f>VLOOKUP(I870,'Asset Owners and IT Custodians'!$A$1:$A$148,1,FALSE)</f>
        <v>#N/A</v>
      </c>
      <c r="E870"/>
      <c r="G870" t="s">
        <v>1469</v>
      </c>
      <c r="H870" t="s">
        <v>1508</v>
      </c>
      <c r="I870" t="s">
        <v>1674</v>
      </c>
      <c r="K870" t="s">
        <v>1814</v>
      </c>
      <c r="L870" t="s">
        <v>1472</v>
      </c>
      <c r="M870" t="s">
        <v>1473</v>
      </c>
      <c r="N870" t="s">
        <v>1476</v>
      </c>
      <c r="O870" t="s">
        <v>1477</v>
      </c>
      <c r="S870" t="s">
        <v>3603</v>
      </c>
    </row>
    <row r="871" spans="1:28" ht="58" x14ac:dyDescent="0.35">
      <c r="A871" t="str" cm="1">
        <f t="array" ref="A871">_xlfn.IFS(S871=T871, S871,  ISBLANK(S871), T871, ISBLANK(T871), S871)</f>
        <v>6b452eaedb7154d02406dc03f3961922</v>
      </c>
      <c r="B871" t="s">
        <v>455</v>
      </c>
      <c r="C871" t="str">
        <f>VLOOKUP(H871,'Asset Owners and IT Custodians'!$A$1:$A$148,1,FALSE)</f>
        <v>Aletta Heijnen - Wassenaar</v>
      </c>
      <c r="D871" t="e">
        <f>VLOOKUP(I871,'Asset Owners and IT Custodians'!$A$1:$A$148,1,FALSE)</f>
        <v>#N/A</v>
      </c>
      <c r="E871" s="3" t="s">
        <v>3836</v>
      </c>
      <c r="F871" t="s">
        <v>4111</v>
      </c>
      <c r="G871" t="s">
        <v>1470</v>
      </c>
      <c r="H871" t="s">
        <v>1583</v>
      </c>
      <c r="I871" t="s">
        <v>1735</v>
      </c>
      <c r="J871" t="s">
        <v>3607</v>
      </c>
      <c r="K871" t="s">
        <v>2003</v>
      </c>
      <c r="L871" t="s">
        <v>1472</v>
      </c>
      <c r="M871" t="s">
        <v>1473</v>
      </c>
      <c r="N871" t="s">
        <v>1476</v>
      </c>
      <c r="O871" t="s">
        <v>1477</v>
      </c>
      <c r="S871" t="s">
        <v>2664</v>
      </c>
      <c r="T871" t="s">
        <v>2664</v>
      </c>
      <c r="U871" t="s">
        <v>3607</v>
      </c>
      <c r="X871" t="s">
        <v>3773</v>
      </c>
      <c r="Y871" t="s">
        <v>3782</v>
      </c>
      <c r="Z871" t="s">
        <v>3917</v>
      </c>
      <c r="AA871" t="s">
        <v>3919</v>
      </c>
      <c r="AB871" t="s">
        <v>3952</v>
      </c>
    </row>
    <row r="872" spans="1:28" x14ac:dyDescent="0.35">
      <c r="A872" cm="1">
        <f t="array" ref="A872">_xlfn.IFS(S872=T872, S872,  ISBLANK(S872), T872, ISBLANK(T872), S872)</f>
        <v>0</v>
      </c>
      <c r="B872" t="s">
        <v>329</v>
      </c>
      <c r="C872" t="str">
        <f>VLOOKUP(H872,'Asset Owners and IT Custodians'!$A$1:$A$148,1,FALSE)</f>
        <v>Rein Heddema</v>
      </c>
      <c r="D872" t="str">
        <f>VLOOKUP(I872,'Asset Owners and IT Custodians'!$A$1:$A$148,1,FALSE)</f>
        <v>Ed Spitteler</v>
      </c>
      <c r="E872" s="3" t="s">
        <v>3820</v>
      </c>
      <c r="F872" t="s">
        <v>4028</v>
      </c>
      <c r="G872" t="s">
        <v>1471</v>
      </c>
      <c r="H872" t="s">
        <v>1486</v>
      </c>
      <c r="I872" t="s">
        <v>1637</v>
      </c>
      <c r="J872" t="s">
        <v>3607</v>
      </c>
      <c r="K872" t="s">
        <v>1968</v>
      </c>
      <c r="L872" t="s">
        <v>1472</v>
      </c>
      <c r="M872" t="s">
        <v>1473</v>
      </c>
      <c r="N872" t="s">
        <v>1476</v>
      </c>
      <c r="O872" t="s">
        <v>1477</v>
      </c>
      <c r="U872" t="s">
        <v>3607</v>
      </c>
      <c r="V872" t="s">
        <v>1637</v>
      </c>
      <c r="W872" t="s">
        <v>3691</v>
      </c>
      <c r="Z872" t="s">
        <v>3917</v>
      </c>
      <c r="AA872" t="s">
        <v>3919</v>
      </c>
      <c r="AB872" t="s">
        <v>3921</v>
      </c>
    </row>
    <row r="873" spans="1:28" x14ac:dyDescent="0.35">
      <c r="A873" t="str" cm="1">
        <f t="array" ref="A873">_xlfn.IFS(S873=T873, S873,  ISBLANK(S873), T873, ISBLANK(T873), S873)</f>
        <v>760b94cedb910780aa8af9231d9619b4</v>
      </c>
      <c r="B873" t="s">
        <v>418</v>
      </c>
      <c r="C873" t="str">
        <f>VLOOKUP(H873,'Asset Owners and IT Custodians'!$A$1:$A$148,1,FALSE)</f>
        <v>Rein Heddema</v>
      </c>
      <c r="D873" t="str">
        <f>VLOOKUP(I873,'Asset Owners and IT Custodians'!$A$1:$A$148,1,FALSE)</f>
        <v>Ed Spitteler</v>
      </c>
      <c r="E873" s="3" t="s">
        <v>3827</v>
      </c>
      <c r="F873" t="s">
        <v>4111</v>
      </c>
      <c r="G873" t="s">
        <v>1470</v>
      </c>
      <c r="H873" t="s">
        <v>1486</v>
      </c>
      <c r="I873" t="s">
        <v>1637</v>
      </c>
      <c r="J873" t="s">
        <v>3607</v>
      </c>
      <c r="K873" t="s">
        <v>1992</v>
      </c>
      <c r="L873" t="s">
        <v>1472</v>
      </c>
      <c r="M873" t="s">
        <v>1473</v>
      </c>
      <c r="N873" t="s">
        <v>1476</v>
      </c>
      <c r="O873" t="s">
        <v>1477</v>
      </c>
      <c r="P873" t="s">
        <v>2216</v>
      </c>
      <c r="S873" t="s">
        <v>2629</v>
      </c>
      <c r="T873" t="s">
        <v>2629</v>
      </c>
      <c r="U873" t="s">
        <v>3607</v>
      </c>
      <c r="V873" t="s">
        <v>1637</v>
      </c>
      <c r="W873" t="s">
        <v>3691</v>
      </c>
      <c r="Z873" t="s">
        <v>3917</v>
      </c>
      <c r="AA873" t="s">
        <v>3919</v>
      </c>
      <c r="AB873" t="s">
        <v>3921</v>
      </c>
    </row>
    <row r="874" spans="1:28" x14ac:dyDescent="0.35">
      <c r="A874" cm="1">
        <f t="array" ref="A874">_xlfn.IFS(S874=T874, S874,  ISBLANK(S874), T874, ISBLANK(T874), S874)</f>
        <v>0</v>
      </c>
      <c r="B874" t="s">
        <v>1345</v>
      </c>
      <c r="C874" t="str">
        <f>VLOOKUP(H874,'Asset Owners and IT Custodians'!$A$1:$A$148,1,FALSE)</f>
        <v>Vlad Kogan</v>
      </c>
      <c r="D874" t="str">
        <f>VLOOKUP(I874,'Asset Owners and IT Custodians'!$A$1:$A$148,1,FALSE)</f>
        <v>Annemieke Tromp</v>
      </c>
      <c r="E874" s="3" t="s">
        <v>3791</v>
      </c>
      <c r="F874" t="s">
        <v>4028</v>
      </c>
      <c r="G874" t="s">
        <v>1471</v>
      </c>
      <c r="H874" t="s">
        <v>1526</v>
      </c>
      <c r="I874" t="s">
        <v>1684</v>
      </c>
      <c r="J874" t="s">
        <v>3607</v>
      </c>
      <c r="K874" t="s">
        <v>1854</v>
      </c>
      <c r="L874" t="s">
        <v>1472</v>
      </c>
      <c r="M874" t="s">
        <v>1473</v>
      </c>
      <c r="N874" t="s">
        <v>1476</v>
      </c>
      <c r="O874" t="s">
        <v>1477</v>
      </c>
      <c r="Z874" t="s">
        <v>3917</v>
      </c>
      <c r="AA874" t="s">
        <v>3919</v>
      </c>
      <c r="AB874" t="s">
        <v>3940</v>
      </c>
    </row>
    <row r="875" spans="1:28" x14ac:dyDescent="0.35">
      <c r="A875" cm="1">
        <f t="array" ref="A875">_xlfn.IFS(S875=T875, S875,  ISBLANK(S875), T875, ISBLANK(T875), S875)</f>
        <v>0</v>
      </c>
      <c r="B875" t="s">
        <v>1392</v>
      </c>
      <c r="C875" t="str">
        <f>VLOOKUP(H875,'Asset Owners and IT Custodians'!$A$1:$A$148,1,FALSE)</f>
        <v>Vlad Kogan</v>
      </c>
      <c r="D875" t="str">
        <f>VLOOKUP(I875,'Asset Owners and IT Custodians'!$A$1:$A$148,1,FALSE)</f>
        <v>Annemieke Tromp</v>
      </c>
      <c r="E875" s="3" t="s">
        <v>3791</v>
      </c>
      <c r="F875" t="s">
        <v>4028</v>
      </c>
      <c r="G875" t="s">
        <v>1471</v>
      </c>
      <c r="H875" t="s">
        <v>1526</v>
      </c>
      <c r="I875" t="s">
        <v>1684</v>
      </c>
      <c r="J875" t="s">
        <v>3607</v>
      </c>
      <c r="K875" t="s">
        <v>1854</v>
      </c>
      <c r="L875" t="s">
        <v>1472</v>
      </c>
      <c r="M875" t="s">
        <v>1473</v>
      </c>
      <c r="N875" t="s">
        <v>1476</v>
      </c>
      <c r="O875" t="s">
        <v>1477</v>
      </c>
      <c r="Z875" t="s">
        <v>3917</v>
      </c>
      <c r="AA875" t="s">
        <v>3919</v>
      </c>
      <c r="AB875" t="s">
        <v>3940</v>
      </c>
    </row>
    <row r="876" spans="1:28" x14ac:dyDescent="0.35">
      <c r="A876" cm="1">
        <f t="array" ref="A876">_xlfn.IFS(S876=T876, S876,  ISBLANK(S876), T876, ISBLANK(T876), S876)</f>
        <v>0</v>
      </c>
      <c r="B876" t="s">
        <v>98</v>
      </c>
      <c r="C876" t="str">
        <f>VLOOKUP(H876,'Asset Owners and IT Custodians'!$A$1:$A$148,1,FALSE)</f>
        <v>Vlad Kogan</v>
      </c>
      <c r="D876" t="str">
        <f>VLOOKUP(I876,'Asset Owners and IT Custodians'!$A$1:$A$148,1,FALSE)</f>
        <v>Annemieke Tromp</v>
      </c>
      <c r="E876" s="3" t="s">
        <v>3791</v>
      </c>
      <c r="F876" t="s">
        <v>4028</v>
      </c>
      <c r="G876" t="s">
        <v>1471</v>
      </c>
      <c r="H876" t="s">
        <v>1526</v>
      </c>
      <c r="I876" t="s">
        <v>1684</v>
      </c>
      <c r="J876" t="s">
        <v>3607</v>
      </c>
      <c r="K876" t="s">
        <v>1854</v>
      </c>
      <c r="L876" t="s">
        <v>1472</v>
      </c>
      <c r="M876" t="s">
        <v>1473</v>
      </c>
      <c r="N876" t="s">
        <v>1476</v>
      </c>
      <c r="O876" t="s">
        <v>1477</v>
      </c>
      <c r="Z876" t="s">
        <v>3917</v>
      </c>
      <c r="AA876" t="s">
        <v>3919</v>
      </c>
      <c r="AB876" t="s">
        <v>3940</v>
      </c>
    </row>
    <row r="877" spans="1:28" x14ac:dyDescent="0.35">
      <c r="A877" t="str" cm="1">
        <f t="array" ref="A877">_xlfn.IFS(S877=T877, S877,  ISBLANK(S877), T877, ISBLANK(T877), S877)</f>
        <v>application-business-645963</v>
      </c>
      <c r="B877" t="s">
        <v>376</v>
      </c>
      <c r="C877" t="e">
        <f>VLOOKUP(H877,'Asset Owners and IT Custodians'!$A$1:$A$148,1,FALSE)</f>
        <v>#N/A</v>
      </c>
      <c r="D877" t="e">
        <f>VLOOKUP(I877,'Asset Owners and IT Custodians'!$A$1:$A$148,1,FALSE)</f>
        <v>#N/A</v>
      </c>
      <c r="E877"/>
      <c r="G877" t="s">
        <v>1469</v>
      </c>
      <c r="H877" t="s">
        <v>1508</v>
      </c>
      <c r="I877" t="s">
        <v>1664</v>
      </c>
      <c r="K877" t="s">
        <v>1814</v>
      </c>
      <c r="L877" t="s">
        <v>1472</v>
      </c>
      <c r="M877" t="s">
        <v>1473</v>
      </c>
      <c r="N877" t="s">
        <v>1476</v>
      </c>
      <c r="O877" t="s">
        <v>1477</v>
      </c>
      <c r="S877" t="s">
        <v>2589</v>
      </c>
    </row>
    <row r="878" spans="1:28" x14ac:dyDescent="0.35">
      <c r="A878" t="str" cm="1">
        <f t="array" ref="A878">_xlfn.IFS(S878=T878, S878,  ISBLANK(S878), T878, ISBLANK(T878), S878)</f>
        <v>b2ce80911b46f814bc230dcde54bcb1d</v>
      </c>
      <c r="B878" t="s">
        <v>816</v>
      </c>
      <c r="C878" t="e">
        <f>VLOOKUP(H878,'Asset Owners and IT Custodians'!$A$1:$A$148,1,FALSE)</f>
        <v>#N/A</v>
      </c>
      <c r="D878" t="e">
        <f>VLOOKUP(I878,'Asset Owners and IT Custodians'!$A$1:$A$148,1,FALSE)</f>
        <v>#N/A</v>
      </c>
      <c r="E878"/>
      <c r="F878" t="s">
        <v>4019</v>
      </c>
      <c r="G878" t="s">
        <v>1469</v>
      </c>
      <c r="H878" t="s">
        <v>1535</v>
      </c>
      <c r="I878" t="s">
        <v>1696</v>
      </c>
      <c r="K878" t="s">
        <v>1876</v>
      </c>
      <c r="L878" t="s">
        <v>1472</v>
      </c>
      <c r="M878" t="s">
        <v>1473</v>
      </c>
      <c r="N878" t="s">
        <v>1476</v>
      </c>
      <c r="O878" t="s">
        <v>1477</v>
      </c>
      <c r="S878" t="s">
        <v>2996</v>
      </c>
    </row>
    <row r="879" spans="1:28" x14ac:dyDescent="0.35">
      <c r="A879" t="str" cm="1">
        <f t="array" ref="A879">_xlfn.IFS(S879=T879, S879,  ISBLANK(S879), T879, ISBLANK(T879), S879)</f>
        <v>7e57c4991b42f414feef65fde54bcb79</v>
      </c>
      <c r="B879" t="s">
        <v>143</v>
      </c>
      <c r="C879" t="e">
        <f>VLOOKUP(H879,'Asset Owners and IT Custodians'!$A$1:$A$148,1,FALSE)</f>
        <v>#N/A</v>
      </c>
      <c r="D879" t="e">
        <f>VLOOKUP(I879,'Asset Owners and IT Custodians'!$A$1:$A$148,1,FALSE)</f>
        <v>#N/A</v>
      </c>
      <c r="E879"/>
      <c r="F879" t="s">
        <v>4019</v>
      </c>
      <c r="G879" t="s">
        <v>1469</v>
      </c>
      <c r="H879" t="s">
        <v>1537</v>
      </c>
      <c r="I879" t="s">
        <v>1700</v>
      </c>
      <c r="K879" t="s">
        <v>1884</v>
      </c>
      <c r="L879" t="s">
        <v>1472</v>
      </c>
      <c r="M879" t="s">
        <v>1473</v>
      </c>
      <c r="N879" t="s">
        <v>1476</v>
      </c>
      <c r="O879" t="s">
        <v>1477</v>
      </c>
      <c r="S879" t="s">
        <v>2377</v>
      </c>
    </row>
    <row r="880" spans="1:28" x14ac:dyDescent="0.35">
      <c r="A880" t="str" cm="1">
        <f t="array" ref="A880">_xlfn.IFS(S880=T880, S880,  ISBLANK(S880), T880, ISBLANK(T880), S880)</f>
        <v>efdeeab6db2a5fc4949bfb261d96195c</v>
      </c>
      <c r="B880" t="s">
        <v>1256</v>
      </c>
      <c r="C880" t="e">
        <f>VLOOKUP(H880,'Asset Owners and IT Custodians'!$A$1:$A$148,1,FALSE)</f>
        <v>#N/A</v>
      </c>
      <c r="D880" t="e">
        <f>VLOOKUP(I880,'Asset Owners and IT Custodians'!$A$1:$A$148,1,FALSE)</f>
        <v>#N/A</v>
      </c>
      <c r="E880"/>
      <c r="G880" t="s">
        <v>1469</v>
      </c>
      <c r="H880" t="s">
        <v>1508</v>
      </c>
      <c r="I880" t="s">
        <v>1674</v>
      </c>
      <c r="K880" t="s">
        <v>1814</v>
      </c>
      <c r="L880" t="s">
        <v>1472</v>
      </c>
      <c r="M880" t="s">
        <v>1473</v>
      </c>
      <c r="N880" t="s">
        <v>1476</v>
      </c>
      <c r="O880" t="s">
        <v>1477</v>
      </c>
      <c r="S880" t="s">
        <v>3406</v>
      </c>
    </row>
    <row r="881" spans="1:31" x14ac:dyDescent="0.35">
      <c r="A881" t="str" cm="1">
        <f t="array" ref="A881">_xlfn.IFS(S881=T881, S881,  ISBLANK(S881), T881, ISBLANK(T881), S881)</f>
        <v>93d6ddaadbfc5810cc7c41efaa961964</v>
      </c>
      <c r="B881" t="s">
        <v>326</v>
      </c>
      <c r="C881" t="str">
        <f>VLOOKUP(H881,'Asset Owners and IT Custodians'!$A$1:$A$148,1,FALSE)</f>
        <v>Jos Klompe</v>
      </c>
      <c r="D881" t="str">
        <f>VLOOKUP(I881,'Asset Owners and IT Custodians'!$A$1:$A$148,1,FALSE)</f>
        <v>Matthias Neuner</v>
      </c>
      <c r="E881"/>
      <c r="F881" t="s">
        <v>4111</v>
      </c>
      <c r="G881" t="s">
        <v>1470</v>
      </c>
      <c r="H881" t="s">
        <v>1511</v>
      </c>
      <c r="I881" t="s">
        <v>1689</v>
      </c>
      <c r="J881" t="s">
        <v>3607</v>
      </c>
      <c r="K881" t="s">
        <v>1965</v>
      </c>
      <c r="L881" t="s">
        <v>1472</v>
      </c>
      <c r="M881" t="s">
        <v>1473</v>
      </c>
      <c r="N881" t="s">
        <v>1476</v>
      </c>
      <c r="O881" t="s">
        <v>1477</v>
      </c>
      <c r="P881" t="s">
        <v>2246</v>
      </c>
      <c r="S881" t="s">
        <v>2544</v>
      </c>
      <c r="T881" t="s">
        <v>2544</v>
      </c>
      <c r="V881" t="s">
        <v>1752</v>
      </c>
      <c r="W881" t="s">
        <v>3654</v>
      </c>
      <c r="Z881" t="s">
        <v>3917</v>
      </c>
      <c r="AA881" t="s">
        <v>3919</v>
      </c>
      <c r="AB881" t="s">
        <v>3926</v>
      </c>
    </row>
    <row r="882" spans="1:31" ht="29" x14ac:dyDescent="0.35">
      <c r="A882" t="str" cm="1">
        <f t="array" ref="A882">_xlfn.IFS(S882=T882, S882,  ISBLANK(S882), T882, ISBLANK(T882), S882)</f>
        <v>application-business-1105287</v>
      </c>
      <c r="B882" t="s">
        <v>908</v>
      </c>
      <c r="C882" t="str">
        <f>VLOOKUP(H882,'Asset Owners and IT Custodians'!$A$1:$A$148,1,FALSE)</f>
        <v>Rik-Jan van Bree</v>
      </c>
      <c r="D882" t="e">
        <f>VLOOKUP(I882,'Asset Owners and IT Custodians'!$A$1:$A$148,1,FALSE)</f>
        <v>#N/A</v>
      </c>
      <c r="E882" s="3" t="s">
        <v>3846</v>
      </c>
      <c r="G882" t="s">
        <v>1470</v>
      </c>
      <c r="H882" t="s">
        <v>1503</v>
      </c>
      <c r="I882" t="s">
        <v>1758</v>
      </c>
      <c r="J882" t="s">
        <v>3608</v>
      </c>
      <c r="K882" t="s">
        <v>2048</v>
      </c>
      <c r="L882" t="s">
        <v>1472</v>
      </c>
      <c r="M882" t="s">
        <v>1473</v>
      </c>
      <c r="N882" t="s">
        <v>1476</v>
      </c>
      <c r="O882" t="s">
        <v>1477</v>
      </c>
      <c r="P882" t="s">
        <v>2226</v>
      </c>
      <c r="S882" t="s">
        <v>3083</v>
      </c>
      <c r="T882" t="s">
        <v>3083</v>
      </c>
      <c r="U882" t="s">
        <v>3607</v>
      </c>
      <c r="V882" t="s">
        <v>3615</v>
      </c>
      <c r="W882" t="s">
        <v>1709</v>
      </c>
      <c r="X882" t="s">
        <v>3778</v>
      </c>
      <c r="Y882" t="s">
        <v>3781</v>
      </c>
      <c r="Z882" t="s">
        <v>3917</v>
      </c>
      <c r="AA882" t="s">
        <v>3918</v>
      </c>
      <c r="AB882" t="s">
        <v>3933</v>
      </c>
      <c r="AC882" t="s">
        <v>3608</v>
      </c>
      <c r="AD882" t="s">
        <v>3608</v>
      </c>
      <c r="AE882" t="s">
        <v>3964</v>
      </c>
    </row>
    <row r="883" spans="1:31" x14ac:dyDescent="0.35">
      <c r="A883" t="str" cm="1">
        <f t="array" ref="A883">_xlfn.IFS(S883=T883, S883,  ISBLANK(S883), T883, ISBLANK(T883), S883)</f>
        <v>c5a87f38db54a010fdad52f8f49619f6</v>
      </c>
      <c r="B883" t="s">
        <v>1344</v>
      </c>
      <c r="C883" t="e">
        <f>VLOOKUP(H883,'Asset Owners and IT Custodians'!$A$1:$A$148,1,FALSE)</f>
        <v>#N/A</v>
      </c>
      <c r="D883" t="e">
        <f>VLOOKUP(I883,'Asset Owners and IT Custodians'!$A$1:$A$148,1,FALSE)</f>
        <v>#N/A</v>
      </c>
      <c r="E883"/>
      <c r="G883" t="s">
        <v>1469</v>
      </c>
      <c r="H883" t="s">
        <v>1508</v>
      </c>
      <c r="I883" t="s">
        <v>1674</v>
      </c>
      <c r="K883" t="s">
        <v>1814</v>
      </c>
      <c r="L883" t="s">
        <v>1472</v>
      </c>
      <c r="M883" t="s">
        <v>1473</v>
      </c>
      <c r="N883" t="s">
        <v>1476</v>
      </c>
      <c r="O883" t="s">
        <v>1477</v>
      </c>
      <c r="S883" t="s">
        <v>3490</v>
      </c>
    </row>
    <row r="884" spans="1:31" x14ac:dyDescent="0.35">
      <c r="A884" t="str" cm="1">
        <f t="array" ref="A884">_xlfn.IFS(S884=T884, S884,  ISBLANK(S884), T884, ISBLANK(T884), S884)</f>
        <v>bbde2238dba30cd0d59179600f9619d8</v>
      </c>
      <c r="B884" t="s">
        <v>356</v>
      </c>
      <c r="C884" t="str">
        <f>VLOOKUP(H884,'Asset Owners and IT Custodians'!$A$1:$A$148,1,FALSE)</f>
        <v>Wouter Kallenberg</v>
      </c>
      <c r="D884" t="str">
        <f>VLOOKUP(I884,'Asset Owners and IT Custodians'!$A$1:$A$148,1,FALSE)</f>
        <v>Annemieke Tromp</v>
      </c>
      <c r="E884" s="3" t="s">
        <v>3791</v>
      </c>
      <c r="F884" t="s">
        <v>4028</v>
      </c>
      <c r="G884" t="s">
        <v>1470</v>
      </c>
      <c r="H884" t="s">
        <v>1528</v>
      </c>
      <c r="I884" t="s">
        <v>1684</v>
      </c>
      <c r="J884" t="s">
        <v>3607</v>
      </c>
      <c r="K884" t="s">
        <v>1854</v>
      </c>
      <c r="L884" t="s">
        <v>1472</v>
      </c>
      <c r="M884" t="s">
        <v>1473</v>
      </c>
      <c r="N884" t="s">
        <v>1476</v>
      </c>
      <c r="O884" t="s">
        <v>1477</v>
      </c>
      <c r="S884" t="s">
        <v>2571</v>
      </c>
      <c r="T884" t="s">
        <v>2571</v>
      </c>
      <c r="Z884" t="s">
        <v>3917</v>
      </c>
      <c r="AA884" t="s">
        <v>3919</v>
      </c>
      <c r="AB884" t="s">
        <v>3940</v>
      </c>
    </row>
    <row r="885" spans="1:31" x14ac:dyDescent="0.35">
      <c r="A885" t="str" cm="1">
        <f t="array" ref="A885">_xlfn.IFS(S885=T885, S885,  ISBLANK(S885), T885, ISBLANK(T885), S885)</f>
        <v>623c7f9bdb4a1090cf90264cd396193a</v>
      </c>
      <c r="B885" t="s">
        <v>221</v>
      </c>
      <c r="C885" t="str">
        <f>VLOOKUP(H885,'Asset Owners and IT Custodians'!$A$1:$A$148,1,FALSE)</f>
        <v>Emile Scheilen</v>
      </c>
      <c r="D885" t="e">
        <f>VLOOKUP(I885,'Asset Owners and IT Custodians'!$A$1:$A$148,1,FALSE)</f>
        <v>#N/A</v>
      </c>
      <c r="E885"/>
      <c r="G885" t="s">
        <v>1470</v>
      </c>
      <c r="H885" t="s">
        <v>1506</v>
      </c>
      <c r="I885" t="s">
        <v>1662</v>
      </c>
      <c r="J885" t="s">
        <v>3608</v>
      </c>
      <c r="K885" t="s">
        <v>1924</v>
      </c>
      <c r="L885" t="s">
        <v>1472</v>
      </c>
      <c r="M885" t="s">
        <v>1473</v>
      </c>
      <c r="N885" t="s">
        <v>1476</v>
      </c>
      <c r="O885" t="s">
        <v>1477</v>
      </c>
      <c r="P885" t="s">
        <v>2228</v>
      </c>
      <c r="S885" t="s">
        <v>2447</v>
      </c>
      <c r="T885" t="s">
        <v>2447</v>
      </c>
      <c r="U885" t="s">
        <v>3607</v>
      </c>
      <c r="V885" t="s">
        <v>1747</v>
      </c>
      <c r="W885" t="s">
        <v>3680</v>
      </c>
      <c r="X885" t="s">
        <v>3775</v>
      </c>
      <c r="Y885" t="s">
        <v>3782</v>
      </c>
      <c r="Z885" t="s">
        <v>3917</v>
      </c>
      <c r="AA885" t="s">
        <v>3918</v>
      </c>
      <c r="AB885" t="s">
        <v>3934</v>
      </c>
      <c r="AC885" t="s">
        <v>3608</v>
      </c>
      <c r="AD885" t="s">
        <v>3608</v>
      </c>
    </row>
    <row r="886" spans="1:31" x14ac:dyDescent="0.35">
      <c r="A886" t="str" cm="1">
        <f t="array" ref="A886">_xlfn.IFS(S886=T886, S886,  ISBLANK(S886), T886, ISBLANK(T886), S886)</f>
        <v>d127767fdb094410e0a65858dc961912</v>
      </c>
      <c r="B886" t="s">
        <v>299</v>
      </c>
      <c r="C886" t="e">
        <f>VLOOKUP(H886,'Asset Owners and IT Custodians'!$A$1:$A$148,1,FALSE)</f>
        <v>#N/A</v>
      </c>
      <c r="D886" t="e">
        <f>VLOOKUP(I886,'Asset Owners and IT Custodians'!$A$1:$A$148,1,FALSE)</f>
        <v>#N/A</v>
      </c>
      <c r="E886"/>
      <c r="G886" t="s">
        <v>1469</v>
      </c>
      <c r="H886" t="s">
        <v>1501</v>
      </c>
      <c r="I886" t="s">
        <v>1657</v>
      </c>
      <c r="K886" t="s">
        <v>1825</v>
      </c>
      <c r="L886" t="s">
        <v>1472</v>
      </c>
      <c r="M886" t="s">
        <v>1473</v>
      </c>
      <c r="N886" t="s">
        <v>1476</v>
      </c>
      <c r="O886" t="s">
        <v>1477</v>
      </c>
      <c r="S886" t="s">
        <v>2517</v>
      </c>
    </row>
    <row r="887" spans="1:31" x14ac:dyDescent="0.35">
      <c r="A887" t="str" cm="1">
        <f t="array" ref="A887">_xlfn.IFS(S887=T887, S887,  ISBLANK(S887), T887, ISBLANK(T887), S887)</f>
        <v>application-support-1626634</v>
      </c>
      <c r="B887" t="s">
        <v>1009</v>
      </c>
      <c r="C887" t="e">
        <f>VLOOKUP(H887,'Asset Owners and IT Custodians'!$A$1:$A$148,1,FALSE)</f>
        <v>#N/A</v>
      </c>
      <c r="D887" t="e">
        <f>VLOOKUP(I887,'Asset Owners and IT Custodians'!$A$1:$A$148,1,FALSE)</f>
        <v>#N/A</v>
      </c>
      <c r="E887"/>
      <c r="F887" t="s">
        <v>4019</v>
      </c>
      <c r="G887" t="s">
        <v>1469</v>
      </c>
      <c r="H887" t="s">
        <v>1496</v>
      </c>
      <c r="I887" t="s">
        <v>1693</v>
      </c>
      <c r="K887" t="s">
        <v>1818</v>
      </c>
      <c r="L887" t="s">
        <v>1472</v>
      </c>
      <c r="M887" t="s">
        <v>1473</v>
      </c>
      <c r="N887" t="s">
        <v>1476</v>
      </c>
      <c r="O887" t="s">
        <v>1477</v>
      </c>
      <c r="P887" t="s">
        <v>2223</v>
      </c>
      <c r="S887" t="s">
        <v>3178</v>
      </c>
    </row>
    <row r="888" spans="1:31" x14ac:dyDescent="0.35">
      <c r="A888" t="str" cm="1">
        <f t="array" ref="A888">_xlfn.IFS(S888=T888, S888,  ISBLANK(S888), T888, ISBLANK(T888), S888)</f>
        <v>application-business-1244215</v>
      </c>
      <c r="B888" t="s">
        <v>949</v>
      </c>
      <c r="C888" t="str">
        <f>VLOOKUP(H888,'Asset Owners and IT Custodians'!$A$1:$A$148,1,FALSE)</f>
        <v>Marcin Krzysztof Pakulnicki</v>
      </c>
      <c r="D888" t="str">
        <f>VLOOKUP(I888,'Asset Owners and IT Custodians'!$A$1:$A$148,1,FALSE)</f>
        <v>Tommy van de Zande</v>
      </c>
      <c r="E888"/>
      <c r="F888" t="s">
        <v>4056</v>
      </c>
      <c r="G888" t="s">
        <v>1471</v>
      </c>
      <c r="H888" t="s">
        <v>1539</v>
      </c>
      <c r="I888" t="s">
        <v>1702</v>
      </c>
      <c r="J888" t="s">
        <v>3607</v>
      </c>
      <c r="K888" t="s">
        <v>1888</v>
      </c>
      <c r="L888" t="s">
        <v>1472</v>
      </c>
      <c r="M888" t="s">
        <v>1473</v>
      </c>
      <c r="N888" t="s">
        <v>1476</v>
      </c>
      <c r="O888" t="s">
        <v>1477</v>
      </c>
      <c r="T888" t="s">
        <v>3998</v>
      </c>
      <c r="Z888" t="s">
        <v>3917</v>
      </c>
      <c r="AA888" t="s">
        <v>3918</v>
      </c>
      <c r="AB888" t="s">
        <v>3943</v>
      </c>
      <c r="AC888" t="s">
        <v>3608</v>
      </c>
      <c r="AD888" t="s">
        <v>3608</v>
      </c>
    </row>
    <row r="889" spans="1:31" x14ac:dyDescent="0.35">
      <c r="A889" t="str" cm="1">
        <f t="array" ref="A889">_xlfn.IFS(S889=T889, S889,  ISBLANK(S889), T889, ISBLANK(T889), S889)</f>
        <v>application-business-1467160</v>
      </c>
      <c r="B889" t="s">
        <v>761</v>
      </c>
      <c r="C889" t="str">
        <f>VLOOKUP(H889,'Asset Owners and IT Custodians'!$A$1:$A$148,1,FALSE)</f>
        <v>Marcin Krzysztof Pakulnicki</v>
      </c>
      <c r="D889" t="str">
        <f>VLOOKUP(I889,'Asset Owners and IT Custodians'!$A$1:$A$148,1,FALSE)</f>
        <v>Tommy van de Zande</v>
      </c>
      <c r="E889"/>
      <c r="F889" t="s">
        <v>4056</v>
      </c>
      <c r="G889" t="s">
        <v>1471</v>
      </c>
      <c r="H889" t="s">
        <v>1539</v>
      </c>
      <c r="I889" t="s">
        <v>1702</v>
      </c>
      <c r="J889" t="s">
        <v>3607</v>
      </c>
      <c r="K889" t="s">
        <v>1888</v>
      </c>
      <c r="L889" t="s">
        <v>1472</v>
      </c>
      <c r="M889" t="s">
        <v>1473</v>
      </c>
      <c r="N889" t="s">
        <v>1476</v>
      </c>
      <c r="O889" t="s">
        <v>1477</v>
      </c>
      <c r="T889" t="s">
        <v>3991</v>
      </c>
      <c r="Z889" t="s">
        <v>3917</v>
      </c>
      <c r="AA889" t="s">
        <v>3918</v>
      </c>
      <c r="AB889" t="s">
        <v>3943</v>
      </c>
      <c r="AC889" t="s">
        <v>3608</v>
      </c>
      <c r="AD889" t="s">
        <v>3608</v>
      </c>
    </row>
    <row r="890" spans="1:31" x14ac:dyDescent="0.35">
      <c r="A890" cm="1">
        <f t="array" ref="A890">_xlfn.IFS(S890=T890, S890,  ISBLANK(S890), T890, ISBLANK(T890), S890)</f>
        <v>0</v>
      </c>
      <c r="B890" t="s">
        <v>1142</v>
      </c>
      <c r="C890" t="str">
        <f>VLOOKUP(H890,'Asset Owners and IT Custodians'!$A$1:$A$148,1,FALSE)</f>
        <v>Marcin Krzysztof Pakulnicki</v>
      </c>
      <c r="D890" t="str">
        <f>VLOOKUP(I890,'Asset Owners and IT Custodians'!$A$1:$A$148,1,FALSE)</f>
        <v>Tommy van de Zande</v>
      </c>
      <c r="E890"/>
      <c r="F890" t="s">
        <v>4056</v>
      </c>
      <c r="G890" t="s">
        <v>1471</v>
      </c>
      <c r="H890" t="s">
        <v>1539</v>
      </c>
      <c r="I890" t="s">
        <v>1702</v>
      </c>
      <c r="J890" t="s">
        <v>3607</v>
      </c>
      <c r="K890" t="s">
        <v>1888</v>
      </c>
      <c r="L890" t="s">
        <v>1472</v>
      </c>
      <c r="M890" t="s">
        <v>1473</v>
      </c>
      <c r="N890" t="s">
        <v>1476</v>
      </c>
      <c r="O890" t="s">
        <v>1477</v>
      </c>
      <c r="Z890" t="s">
        <v>3917</v>
      </c>
      <c r="AA890" t="s">
        <v>3918</v>
      </c>
      <c r="AB890" t="s">
        <v>3943</v>
      </c>
      <c r="AC890" t="s">
        <v>3608</v>
      </c>
      <c r="AD890" t="s">
        <v>3608</v>
      </c>
    </row>
    <row r="891" spans="1:31" x14ac:dyDescent="0.35">
      <c r="A891" t="str" cm="1">
        <f t="array" ref="A891">_xlfn.IFS(S891=T891, S891,  ISBLANK(S891), T891, ISBLANK(T891), S891)</f>
        <v>application-business-1304426</v>
      </c>
      <c r="B891" t="s">
        <v>549</v>
      </c>
      <c r="C891" t="str">
        <f>VLOOKUP(H891,'Asset Owners and IT Custodians'!$A$1:$A$148,1,FALSE)</f>
        <v>Marcin Krzysztof Pakulnicki</v>
      </c>
      <c r="D891" t="str">
        <f>VLOOKUP(I891,'Asset Owners and IT Custodians'!$A$1:$A$148,1,FALSE)</f>
        <v>Tommy van de Zande</v>
      </c>
      <c r="E891"/>
      <c r="F891" t="s">
        <v>4056</v>
      </c>
      <c r="G891" t="s">
        <v>1471</v>
      </c>
      <c r="H891" t="s">
        <v>1539</v>
      </c>
      <c r="I891" t="s">
        <v>1702</v>
      </c>
      <c r="J891" t="s">
        <v>3607</v>
      </c>
      <c r="K891" t="s">
        <v>1888</v>
      </c>
      <c r="L891" t="s">
        <v>1472</v>
      </c>
      <c r="M891" t="s">
        <v>1473</v>
      </c>
      <c r="N891" t="s">
        <v>1476</v>
      </c>
      <c r="O891" t="s">
        <v>1477</v>
      </c>
      <c r="T891" t="s">
        <v>3986</v>
      </c>
      <c r="Z891" t="s">
        <v>3917</v>
      </c>
      <c r="AA891" t="s">
        <v>3918</v>
      </c>
      <c r="AB891" t="s">
        <v>3943</v>
      </c>
      <c r="AC891" t="s">
        <v>3608</v>
      </c>
      <c r="AD891" t="s">
        <v>3608</v>
      </c>
    </row>
    <row r="892" spans="1:31" x14ac:dyDescent="0.35">
      <c r="A892" t="str" cm="1">
        <f t="array" ref="A892">_xlfn.IFS(S892=T892, S892,  ISBLANK(S892), T892, ISBLANK(T892), S892)</f>
        <v>application-business-692758</v>
      </c>
      <c r="B892" t="s">
        <v>1128</v>
      </c>
      <c r="C892" t="str">
        <f>VLOOKUP(H892,'Asset Owners and IT Custodians'!$A$1:$A$148,1,FALSE)</f>
        <v>Marcin Krzysztof Pakulnicki</v>
      </c>
      <c r="D892" t="str">
        <f>VLOOKUP(I892,'Asset Owners and IT Custodians'!$A$1:$A$148,1,FALSE)</f>
        <v>Tommy van de Zande</v>
      </c>
      <c r="E892"/>
      <c r="F892" t="s">
        <v>4111</v>
      </c>
      <c r="G892" t="s">
        <v>1470</v>
      </c>
      <c r="H892" t="s">
        <v>1539</v>
      </c>
      <c r="I892" t="s">
        <v>1702</v>
      </c>
      <c r="J892" t="s">
        <v>3607</v>
      </c>
      <c r="K892" t="s">
        <v>1888</v>
      </c>
      <c r="L892" t="s">
        <v>1472</v>
      </c>
      <c r="M892" t="s">
        <v>1473</v>
      </c>
      <c r="N892" t="s">
        <v>1476</v>
      </c>
      <c r="O892" t="s">
        <v>1477</v>
      </c>
      <c r="P892" t="s">
        <v>2244</v>
      </c>
      <c r="S892" t="s">
        <v>3290</v>
      </c>
      <c r="T892" t="s">
        <v>3290</v>
      </c>
      <c r="Z892" t="s">
        <v>3917</v>
      </c>
      <c r="AA892" t="s">
        <v>3918</v>
      </c>
      <c r="AB892" t="s">
        <v>3943</v>
      </c>
      <c r="AC892" t="s">
        <v>3608</v>
      </c>
      <c r="AD892" t="s">
        <v>3608</v>
      </c>
    </row>
    <row r="893" spans="1:31" x14ac:dyDescent="0.35">
      <c r="A893" t="str" cm="1">
        <f t="array" ref="A893">_xlfn.IFS(S893=T893, S893,  ISBLANK(S893), T893, ISBLANK(T893), S893)</f>
        <v>application-business-692754</v>
      </c>
      <c r="B893" t="s">
        <v>595</v>
      </c>
      <c r="C893" t="str">
        <f>VLOOKUP(H893,'Asset Owners and IT Custodians'!$A$1:$A$148,1,FALSE)</f>
        <v>Marcin Krzysztof Pakulnicki</v>
      </c>
      <c r="D893" t="str">
        <f>VLOOKUP(I893,'Asset Owners and IT Custodians'!$A$1:$A$148,1,FALSE)</f>
        <v>Tommy van de Zande</v>
      </c>
      <c r="E893"/>
      <c r="F893" t="s">
        <v>4111</v>
      </c>
      <c r="G893" t="s">
        <v>1470</v>
      </c>
      <c r="H893" t="s">
        <v>1539</v>
      </c>
      <c r="I893" t="s">
        <v>1702</v>
      </c>
      <c r="J893" t="s">
        <v>3607</v>
      </c>
      <c r="K893" t="s">
        <v>1888</v>
      </c>
      <c r="L893" t="s">
        <v>1472</v>
      </c>
      <c r="M893" t="s">
        <v>1473</v>
      </c>
      <c r="N893" t="s">
        <v>1476</v>
      </c>
      <c r="O893" t="s">
        <v>1477</v>
      </c>
      <c r="P893" t="s">
        <v>2244</v>
      </c>
      <c r="S893" t="s">
        <v>2787</v>
      </c>
      <c r="T893" t="s">
        <v>2787</v>
      </c>
      <c r="Z893" t="s">
        <v>3917</v>
      </c>
      <c r="AA893" t="s">
        <v>3918</v>
      </c>
      <c r="AB893" t="s">
        <v>3943</v>
      </c>
      <c r="AC893" t="s">
        <v>3608</v>
      </c>
      <c r="AD893" t="s">
        <v>3608</v>
      </c>
    </row>
    <row r="894" spans="1:31" x14ac:dyDescent="0.35">
      <c r="A894" t="str" cm="1">
        <f t="array" ref="A894">_xlfn.IFS(S894=T894, S894,  ISBLANK(S894), T894, ISBLANK(T894), S894)</f>
        <v>0e9695191ba54910f14c42a0f54bcb50</v>
      </c>
      <c r="B894" t="s">
        <v>716</v>
      </c>
      <c r="C894" t="e">
        <f>VLOOKUP(H894,'Asset Owners and IT Custodians'!$A$1:$A$148,1,FALSE)</f>
        <v>#N/A</v>
      </c>
      <c r="D894" t="e">
        <f>VLOOKUP(I894,'Asset Owners and IT Custodians'!$A$1:$A$148,1,FALSE)</f>
        <v>#N/A</v>
      </c>
      <c r="E894"/>
      <c r="F894" t="s">
        <v>4111</v>
      </c>
      <c r="G894" t="s">
        <v>1469</v>
      </c>
      <c r="H894" t="s">
        <v>1495</v>
      </c>
      <c r="I894" t="s">
        <v>1650</v>
      </c>
      <c r="K894" t="s">
        <v>2084</v>
      </c>
      <c r="L894" t="s">
        <v>1472</v>
      </c>
      <c r="M894" t="s">
        <v>1473</v>
      </c>
      <c r="N894" t="s">
        <v>1476</v>
      </c>
      <c r="O894" t="s">
        <v>1477</v>
      </c>
      <c r="P894" t="s">
        <v>2221</v>
      </c>
      <c r="S894" t="s">
        <v>2902</v>
      </c>
    </row>
    <row r="895" spans="1:31" x14ac:dyDescent="0.35">
      <c r="A895" t="str" cm="1">
        <f t="array" ref="A895">_xlfn.IFS(S895=T895, S895,  ISBLANK(S895), T895, ISBLANK(T895), S895)</f>
        <v>1e1ff37b9734d9108ff138ffe153af09</v>
      </c>
      <c r="B895" t="s">
        <v>1014</v>
      </c>
      <c r="C895" t="str">
        <f>VLOOKUP(H895,'Asset Owners and IT Custodians'!$A$1:$A$148,1,FALSE)</f>
        <v>Marcin Krzysztof Pakulnicki</v>
      </c>
      <c r="D895" t="str">
        <f>VLOOKUP(I895,'Asset Owners and IT Custodians'!$A$1:$A$148,1,FALSE)</f>
        <v>Tommy van de Zande</v>
      </c>
      <c r="E895"/>
      <c r="F895" t="s">
        <v>4111</v>
      </c>
      <c r="G895" t="s">
        <v>1469</v>
      </c>
      <c r="H895" t="s">
        <v>1539</v>
      </c>
      <c r="I895" t="s">
        <v>1702</v>
      </c>
      <c r="K895" t="s">
        <v>1888</v>
      </c>
      <c r="L895" t="s">
        <v>1472</v>
      </c>
      <c r="M895" t="s">
        <v>1473</v>
      </c>
      <c r="N895" t="s">
        <v>1476</v>
      </c>
      <c r="O895" t="s">
        <v>1477</v>
      </c>
      <c r="P895" t="s">
        <v>2244</v>
      </c>
      <c r="S895" t="s">
        <v>3183</v>
      </c>
    </row>
    <row r="896" spans="1:31" x14ac:dyDescent="0.35">
      <c r="A896" t="str" cm="1">
        <f t="array" ref="A896">_xlfn.IFS(S896=T896, S896,  ISBLANK(S896), T896, ISBLANK(T896), S896)</f>
        <v>3e110f461b1b38103b486534b24bcbcd</v>
      </c>
      <c r="B896" t="s">
        <v>91</v>
      </c>
      <c r="C896" t="e">
        <f>VLOOKUP(H896,'Asset Owners and IT Custodians'!$A$1:$A$148,1,FALSE)</f>
        <v>#N/A</v>
      </c>
      <c r="D896" t="e">
        <f>VLOOKUP(I896,'Asset Owners and IT Custodians'!$A$1:$A$148,1,FALSE)</f>
        <v>#N/A</v>
      </c>
      <c r="E896"/>
      <c r="F896" t="s">
        <v>4019</v>
      </c>
      <c r="G896" t="s">
        <v>1469</v>
      </c>
      <c r="H896" t="s">
        <v>1523</v>
      </c>
      <c r="I896" t="s">
        <v>1647</v>
      </c>
      <c r="K896" t="s">
        <v>1813</v>
      </c>
      <c r="L896" t="s">
        <v>1472</v>
      </c>
      <c r="M896" t="s">
        <v>1473</v>
      </c>
      <c r="N896" t="s">
        <v>1476</v>
      </c>
      <c r="O896" t="s">
        <v>1477</v>
      </c>
      <c r="S896" t="s">
        <v>2328</v>
      </c>
    </row>
    <row r="897" spans="1:30" x14ac:dyDescent="0.35">
      <c r="A897" cm="1">
        <f t="array" ref="A897">_xlfn.IFS(S897=T897, S897,  ISBLANK(S897), T897, ISBLANK(T897), S897)</f>
        <v>0</v>
      </c>
      <c r="B897" t="s">
        <v>1140</v>
      </c>
      <c r="C897" t="str">
        <f>VLOOKUP(H897,'Asset Owners and IT Custodians'!$A$1:$A$148,1,FALSE)</f>
        <v>Marcin Krzysztof Pakulnicki</v>
      </c>
      <c r="D897" t="str">
        <f>VLOOKUP(I897,'Asset Owners and IT Custodians'!$A$1:$A$148,1,FALSE)</f>
        <v>Tommy van de Zande</v>
      </c>
      <c r="E897"/>
      <c r="F897" t="s">
        <v>4056</v>
      </c>
      <c r="G897" t="s">
        <v>1471</v>
      </c>
      <c r="H897" t="s">
        <v>1539</v>
      </c>
      <c r="I897" t="s">
        <v>1702</v>
      </c>
      <c r="J897" t="s">
        <v>3607</v>
      </c>
      <c r="K897" t="s">
        <v>1888</v>
      </c>
      <c r="L897" t="s">
        <v>1472</v>
      </c>
      <c r="M897" t="s">
        <v>1473</v>
      </c>
      <c r="N897" t="s">
        <v>1476</v>
      </c>
      <c r="O897" t="s">
        <v>1477</v>
      </c>
      <c r="Z897" t="s">
        <v>3917</v>
      </c>
      <c r="AA897" t="s">
        <v>3918</v>
      </c>
      <c r="AB897" t="s">
        <v>3943</v>
      </c>
      <c r="AC897" t="s">
        <v>3608</v>
      </c>
      <c r="AD897" t="s">
        <v>3608</v>
      </c>
    </row>
    <row r="898" spans="1:30" x14ac:dyDescent="0.35">
      <c r="A898" t="str" cm="1">
        <f t="array" ref="A898">_xlfn.IFS(S898=T898, S898,  ISBLANK(S898), T898, ISBLANK(T898), S898)</f>
        <v>application-business-1304320</v>
      </c>
      <c r="B898" t="s">
        <v>1408</v>
      </c>
      <c r="C898" t="str">
        <f>VLOOKUP(H898,'Asset Owners and IT Custodians'!$A$1:$A$148,1,FALSE)</f>
        <v>Marcin Krzysztof Pakulnicki</v>
      </c>
      <c r="D898" t="str">
        <f>VLOOKUP(I898,'Asset Owners and IT Custodians'!$A$1:$A$148,1,FALSE)</f>
        <v>Tommy van de Zande</v>
      </c>
      <c r="E898"/>
      <c r="F898" t="s">
        <v>4056</v>
      </c>
      <c r="G898" t="s">
        <v>1471</v>
      </c>
      <c r="H898" t="s">
        <v>1539</v>
      </c>
      <c r="I898" t="s">
        <v>1702</v>
      </c>
      <c r="J898" t="s">
        <v>3607</v>
      </c>
      <c r="K898" t="s">
        <v>1888</v>
      </c>
      <c r="L898" t="s">
        <v>1472</v>
      </c>
      <c r="M898" t="s">
        <v>1473</v>
      </c>
      <c r="N898" t="s">
        <v>1476</v>
      </c>
      <c r="O898" t="s">
        <v>1477</v>
      </c>
      <c r="T898" t="s">
        <v>4013</v>
      </c>
      <c r="Z898" t="s">
        <v>3917</v>
      </c>
      <c r="AA898" t="s">
        <v>3918</v>
      </c>
      <c r="AB898" t="s">
        <v>3943</v>
      </c>
      <c r="AC898" t="s">
        <v>3608</v>
      </c>
      <c r="AD898" t="s">
        <v>3608</v>
      </c>
    </row>
    <row r="899" spans="1:30" x14ac:dyDescent="0.35">
      <c r="A899" t="str" cm="1">
        <f t="array" ref="A899">_xlfn.IFS(S899=T899, S899,  ISBLANK(S899), T899, ISBLANK(T899), S899)</f>
        <v>application-business-1269958</v>
      </c>
      <c r="B899" t="s">
        <v>1384</v>
      </c>
      <c r="C899" t="str">
        <f>VLOOKUP(H899,'Asset Owners and IT Custodians'!$A$1:$A$148,1,FALSE)</f>
        <v>Marcin Krzysztof Pakulnicki</v>
      </c>
      <c r="D899" t="str">
        <f>VLOOKUP(I899,'Asset Owners and IT Custodians'!$A$1:$A$148,1,FALSE)</f>
        <v>Tommy van de Zande</v>
      </c>
      <c r="E899"/>
      <c r="F899" t="s">
        <v>4056</v>
      </c>
      <c r="G899" t="s">
        <v>1471</v>
      </c>
      <c r="H899" t="s">
        <v>1539</v>
      </c>
      <c r="I899" t="s">
        <v>1702</v>
      </c>
      <c r="J899" t="s">
        <v>3607</v>
      </c>
      <c r="K899" t="s">
        <v>1888</v>
      </c>
      <c r="L899" t="s">
        <v>1472</v>
      </c>
      <c r="M899" t="s">
        <v>1473</v>
      </c>
      <c r="N899" t="s">
        <v>1476</v>
      </c>
      <c r="O899" t="s">
        <v>1477</v>
      </c>
      <c r="T899" t="s">
        <v>4011</v>
      </c>
      <c r="Z899" t="s">
        <v>3917</v>
      </c>
      <c r="AA899" t="s">
        <v>3918</v>
      </c>
      <c r="AB899" t="s">
        <v>3943</v>
      </c>
      <c r="AC899" t="s">
        <v>3608</v>
      </c>
      <c r="AD899" t="s">
        <v>3608</v>
      </c>
    </row>
    <row r="900" spans="1:30" x14ac:dyDescent="0.35">
      <c r="A900" cm="1">
        <f t="array" ref="A900">_xlfn.IFS(S900=T900, S900,  ISBLANK(S900), T900, ISBLANK(T900), S900)</f>
        <v>0</v>
      </c>
      <c r="B900" t="s">
        <v>156</v>
      </c>
      <c r="C900" t="str">
        <f>VLOOKUP(H900,'Asset Owners and IT Custodians'!$A$1:$A$148,1,FALSE)</f>
        <v>Marcin Krzysztof Pakulnicki</v>
      </c>
      <c r="D900" t="str">
        <f>VLOOKUP(I900,'Asset Owners and IT Custodians'!$A$1:$A$148,1,FALSE)</f>
        <v>Tommy van de Zande</v>
      </c>
      <c r="E900"/>
      <c r="F900" t="s">
        <v>4056</v>
      </c>
      <c r="G900" t="s">
        <v>1471</v>
      </c>
      <c r="H900" t="s">
        <v>1539</v>
      </c>
      <c r="I900" t="s">
        <v>1702</v>
      </c>
      <c r="J900" t="s">
        <v>3607</v>
      </c>
      <c r="K900" t="s">
        <v>1888</v>
      </c>
      <c r="L900" t="s">
        <v>1472</v>
      </c>
      <c r="M900" t="s">
        <v>1473</v>
      </c>
      <c r="N900" t="s">
        <v>1476</v>
      </c>
      <c r="O900" t="s">
        <v>1477</v>
      </c>
      <c r="Z900" t="s">
        <v>3917</v>
      </c>
      <c r="AA900" t="s">
        <v>3918</v>
      </c>
      <c r="AB900" t="s">
        <v>3943</v>
      </c>
      <c r="AC900" t="s">
        <v>3608</v>
      </c>
      <c r="AD900" t="s">
        <v>3608</v>
      </c>
    </row>
    <row r="901" spans="1:30" x14ac:dyDescent="0.35">
      <c r="A901" t="str" cm="1">
        <f t="array" ref="A901">_xlfn.IFS(S901=T901, S901,  ISBLANK(S901), T901, ISBLANK(T901), S901)</f>
        <v>application-business-1338434</v>
      </c>
      <c r="B901" t="s">
        <v>523</v>
      </c>
      <c r="C901" t="str">
        <f>VLOOKUP(H901,'Asset Owners and IT Custodians'!$A$1:$A$148,1,FALSE)</f>
        <v>Marcin Krzysztof Pakulnicki</v>
      </c>
      <c r="D901" t="str">
        <f>VLOOKUP(I901,'Asset Owners and IT Custodians'!$A$1:$A$148,1,FALSE)</f>
        <v>Tommy van de Zande</v>
      </c>
      <c r="E901"/>
      <c r="F901" t="s">
        <v>4056</v>
      </c>
      <c r="G901" t="s">
        <v>1471</v>
      </c>
      <c r="H901" t="s">
        <v>1539</v>
      </c>
      <c r="I901" t="s">
        <v>1702</v>
      </c>
      <c r="J901" t="s">
        <v>3607</v>
      </c>
      <c r="K901" t="s">
        <v>1888</v>
      </c>
      <c r="L901" t="s">
        <v>1472</v>
      </c>
      <c r="M901" t="s">
        <v>1473</v>
      </c>
      <c r="N901" t="s">
        <v>1476</v>
      </c>
      <c r="O901" t="s">
        <v>1477</v>
      </c>
      <c r="T901" t="s">
        <v>3985</v>
      </c>
      <c r="Z901" t="s">
        <v>3917</v>
      </c>
      <c r="AA901" t="s">
        <v>3918</v>
      </c>
      <c r="AB901" t="s">
        <v>3943</v>
      </c>
      <c r="AC901" t="s">
        <v>3608</v>
      </c>
      <c r="AD901" t="s">
        <v>3608</v>
      </c>
    </row>
    <row r="902" spans="1:30" x14ac:dyDescent="0.35">
      <c r="A902" t="str" cm="1">
        <f t="array" ref="A902">_xlfn.IFS(S902=T902, S902,  ISBLANK(S902), T902, ISBLANK(T902), S902)</f>
        <v>application-support-1621823</v>
      </c>
      <c r="B902" t="s">
        <v>1327</v>
      </c>
      <c r="C902" t="e">
        <f>VLOOKUP(H902,'Asset Owners and IT Custodians'!$A$1:$A$148,1,FALSE)</f>
        <v>#N/A</v>
      </c>
      <c r="D902" t="e">
        <f>VLOOKUP(I902,'Asset Owners and IT Custodians'!$A$1:$A$148,1,FALSE)</f>
        <v>#N/A</v>
      </c>
      <c r="E902"/>
      <c r="F902" t="s">
        <v>4019</v>
      </c>
      <c r="G902" t="s">
        <v>1469</v>
      </c>
      <c r="H902" t="s">
        <v>1496</v>
      </c>
      <c r="I902" t="s">
        <v>1652</v>
      </c>
      <c r="K902" t="s">
        <v>1818</v>
      </c>
      <c r="L902" t="s">
        <v>1472</v>
      </c>
      <c r="M902" t="s">
        <v>1473</v>
      </c>
      <c r="N902" t="s">
        <v>1476</v>
      </c>
      <c r="O902" t="s">
        <v>1477</v>
      </c>
      <c r="P902" t="s">
        <v>2223</v>
      </c>
      <c r="S902" t="s">
        <v>3475</v>
      </c>
    </row>
    <row r="903" spans="1:30" x14ac:dyDescent="0.35">
      <c r="A903" t="str" cm="1">
        <f t="array" ref="A903">_xlfn.IFS(S903=T903, S903,  ISBLANK(S903), T903, ISBLANK(T903), S903)</f>
        <v>93195b0ddbf844d06771f5f51d9619bf</v>
      </c>
      <c r="B903" t="s">
        <v>546</v>
      </c>
      <c r="C903" t="e">
        <f>VLOOKUP(H903,'Asset Owners and IT Custodians'!$A$1:$A$148,1,FALSE)</f>
        <v>#N/A</v>
      </c>
      <c r="D903" t="e">
        <f>VLOOKUP(I903,'Asset Owners and IT Custodians'!$A$1:$A$148,1,FALSE)</f>
        <v>#N/A</v>
      </c>
      <c r="E903"/>
      <c r="F903" t="s">
        <v>4019</v>
      </c>
      <c r="G903" t="s">
        <v>1469</v>
      </c>
      <c r="H903" t="s">
        <v>1496</v>
      </c>
      <c r="I903" t="s">
        <v>1652</v>
      </c>
      <c r="K903" t="s">
        <v>1818</v>
      </c>
      <c r="L903" t="s">
        <v>1472</v>
      </c>
      <c r="M903" t="s">
        <v>1473</v>
      </c>
      <c r="N903" t="s">
        <v>1476</v>
      </c>
      <c r="O903" t="s">
        <v>1477</v>
      </c>
      <c r="P903" t="s">
        <v>2223</v>
      </c>
      <c r="S903" t="s">
        <v>2742</v>
      </c>
    </row>
    <row r="904" spans="1:30" x14ac:dyDescent="0.35">
      <c r="A904" t="str" cm="1">
        <f t="array" ref="A904">_xlfn.IFS(S904=T904, S904,  ISBLANK(S904), T904, ISBLANK(T904), S904)</f>
        <v>application-support-1621973</v>
      </c>
      <c r="B904" t="s">
        <v>708</v>
      </c>
      <c r="C904" t="e">
        <f>VLOOKUP(H904,'Asset Owners and IT Custodians'!$A$1:$A$148,1,FALSE)</f>
        <v>#N/A</v>
      </c>
      <c r="D904" t="e">
        <f>VLOOKUP(I904,'Asset Owners and IT Custodians'!$A$1:$A$148,1,FALSE)</f>
        <v>#N/A</v>
      </c>
      <c r="E904"/>
      <c r="F904" t="s">
        <v>4019</v>
      </c>
      <c r="G904" t="s">
        <v>1469</v>
      </c>
      <c r="H904" t="s">
        <v>1496</v>
      </c>
      <c r="I904" t="s">
        <v>1652</v>
      </c>
      <c r="K904" t="s">
        <v>1818</v>
      </c>
      <c r="L904" t="s">
        <v>1472</v>
      </c>
      <c r="M904" t="s">
        <v>1473</v>
      </c>
      <c r="N904" t="s">
        <v>1476</v>
      </c>
      <c r="O904" t="s">
        <v>1477</v>
      </c>
      <c r="P904" t="s">
        <v>2223</v>
      </c>
      <c r="S904" t="s">
        <v>2894</v>
      </c>
    </row>
    <row r="905" spans="1:30" x14ac:dyDescent="0.35">
      <c r="A905" cm="1">
        <f t="array" ref="A905">_xlfn.IFS(S905=T905, S905,  ISBLANK(S905), T905, ISBLANK(T905), S905)</f>
        <v>0</v>
      </c>
      <c r="B905" t="s">
        <v>1002</v>
      </c>
      <c r="C905" t="str">
        <f>VLOOKUP(H905,'Asset Owners and IT Custodians'!$A$1:$A$148,1,FALSE)</f>
        <v>Vlad Kogan</v>
      </c>
      <c r="D905" t="str">
        <f>VLOOKUP(I905,'Asset Owners and IT Custodians'!$A$1:$A$148,1,FALSE)</f>
        <v>Annemieke Tromp</v>
      </c>
      <c r="E905"/>
      <c r="F905" t="s">
        <v>4056</v>
      </c>
      <c r="G905" t="s">
        <v>1471</v>
      </c>
      <c r="H905" t="s">
        <v>1526</v>
      </c>
      <c r="I905" t="s">
        <v>1684</v>
      </c>
      <c r="J905" t="s">
        <v>3607</v>
      </c>
      <c r="K905" t="s">
        <v>1854</v>
      </c>
      <c r="L905" t="s">
        <v>1472</v>
      </c>
      <c r="M905" t="s">
        <v>1473</v>
      </c>
      <c r="N905" t="s">
        <v>1476</v>
      </c>
      <c r="O905" t="s">
        <v>1477</v>
      </c>
      <c r="U905" t="s">
        <v>3607</v>
      </c>
      <c r="V905" t="s">
        <v>1684</v>
      </c>
      <c r="W905" t="s">
        <v>3662</v>
      </c>
      <c r="X905" t="s">
        <v>3777</v>
      </c>
      <c r="Y905" t="s">
        <v>3781</v>
      </c>
      <c r="Z905" t="s">
        <v>3917</v>
      </c>
      <c r="AA905" t="s">
        <v>3919</v>
      </c>
      <c r="AB905" t="s">
        <v>3940</v>
      </c>
    </row>
    <row r="906" spans="1:30" x14ac:dyDescent="0.35">
      <c r="A906" cm="1">
        <f t="array" ref="A906">_xlfn.IFS(S906=T906, S906,  ISBLANK(S906), T906, ISBLANK(T906), S906)</f>
        <v>0</v>
      </c>
      <c r="B906" t="s">
        <v>382</v>
      </c>
      <c r="C906" t="str">
        <f>VLOOKUP(H906,'Asset Owners and IT Custodians'!$A$1:$A$148,1,FALSE)</f>
        <v>Vlad Kogan</v>
      </c>
      <c r="D906" t="str">
        <f>VLOOKUP(I906,'Asset Owners and IT Custodians'!$A$1:$A$148,1,FALSE)</f>
        <v>Annemieke Tromp</v>
      </c>
      <c r="E906" s="3" t="s">
        <v>3791</v>
      </c>
      <c r="F906" t="s">
        <v>4028</v>
      </c>
      <c r="G906" t="s">
        <v>1471</v>
      </c>
      <c r="H906" t="s">
        <v>1526</v>
      </c>
      <c r="I906" t="s">
        <v>1684</v>
      </c>
      <c r="J906" t="s">
        <v>3607</v>
      </c>
      <c r="K906" t="s">
        <v>1854</v>
      </c>
      <c r="L906" t="s">
        <v>1472</v>
      </c>
      <c r="M906" t="s">
        <v>1473</v>
      </c>
      <c r="N906" t="s">
        <v>1476</v>
      </c>
      <c r="O906" t="s">
        <v>1477</v>
      </c>
      <c r="Z906" t="s">
        <v>3917</v>
      </c>
      <c r="AA906" t="s">
        <v>3919</v>
      </c>
      <c r="AB906" t="s">
        <v>3940</v>
      </c>
    </row>
    <row r="907" spans="1:30" x14ac:dyDescent="0.35">
      <c r="A907" t="str" cm="1">
        <f t="array" ref="A907">_xlfn.IFS(S907=T907, S907,  ISBLANK(S907), T907, ISBLANK(T907), S907)</f>
        <v>215d83badb1a045ce0a65858dc961998</v>
      </c>
      <c r="B907" t="s">
        <v>815</v>
      </c>
      <c r="C907" t="e">
        <f>VLOOKUP(H907,'Asset Owners and IT Custodians'!$A$1:$A$148,1,FALSE)</f>
        <v>#N/A</v>
      </c>
      <c r="D907" t="e">
        <f>VLOOKUP(I907,'Asset Owners and IT Custodians'!$A$1:$A$148,1,FALSE)</f>
        <v>#N/A</v>
      </c>
      <c r="E907"/>
      <c r="F907" t="s">
        <v>4019</v>
      </c>
      <c r="G907" t="s">
        <v>1469</v>
      </c>
      <c r="H907" t="s">
        <v>1512</v>
      </c>
      <c r="I907" t="s">
        <v>1763</v>
      </c>
      <c r="K907" t="s">
        <v>2107</v>
      </c>
      <c r="L907" t="s">
        <v>1472</v>
      </c>
      <c r="M907" t="s">
        <v>1473</v>
      </c>
      <c r="N907" t="s">
        <v>1476</v>
      </c>
      <c r="O907" t="s">
        <v>1477</v>
      </c>
      <c r="P907" t="s">
        <v>2229</v>
      </c>
      <c r="S907" t="s">
        <v>2995</v>
      </c>
    </row>
    <row r="908" spans="1:30" x14ac:dyDescent="0.35">
      <c r="A908" t="str" cm="1">
        <f t="array" ref="A908">_xlfn.IFS(S908=T908, S908,  ISBLANK(S908), T908, ISBLANK(T908), S908)</f>
        <v>147a0bb6dba040d0ede85c88dc961969</v>
      </c>
      <c r="B908" t="s">
        <v>768</v>
      </c>
      <c r="C908" t="str">
        <f>VLOOKUP(H908,'Asset Owners and IT Custodians'!$A$1:$A$148,1,FALSE)</f>
        <v>Adrian Leerink</v>
      </c>
      <c r="D908" t="str">
        <f>VLOOKUP(I908,'Asset Owners and IT Custodians'!$A$1:$A$148,1,FALSE)</f>
        <v>Marieke de Boer</v>
      </c>
      <c r="E908"/>
      <c r="F908" t="s">
        <v>4111</v>
      </c>
      <c r="G908" t="s">
        <v>1470</v>
      </c>
      <c r="H908" t="s">
        <v>1525</v>
      </c>
      <c r="I908" t="s">
        <v>1682</v>
      </c>
      <c r="J908" t="s">
        <v>3607</v>
      </c>
      <c r="K908" t="s">
        <v>1852</v>
      </c>
      <c r="L908" t="s">
        <v>1472</v>
      </c>
      <c r="M908" t="s">
        <v>1473</v>
      </c>
      <c r="N908" t="s">
        <v>1476</v>
      </c>
      <c r="O908" t="s">
        <v>1477</v>
      </c>
      <c r="S908" t="s">
        <v>2951</v>
      </c>
      <c r="T908" t="s">
        <v>2951</v>
      </c>
      <c r="U908" t="s">
        <v>3607</v>
      </c>
      <c r="Z908" t="s">
        <v>3917</v>
      </c>
      <c r="AA908" t="s">
        <v>3919</v>
      </c>
      <c r="AB908" t="s">
        <v>3939</v>
      </c>
    </row>
    <row r="909" spans="1:30" x14ac:dyDescent="0.35">
      <c r="A909" t="str" cm="1">
        <f t="array" ref="A909">_xlfn.IFS(S909=T909, S909,  ISBLANK(S909), T909, ISBLANK(T909), S909)</f>
        <v>application-support-1701077</v>
      </c>
      <c r="B909" t="s">
        <v>208</v>
      </c>
      <c r="C909" t="e">
        <f>VLOOKUP(H909,'Asset Owners and IT Custodians'!$A$1:$A$148,1,FALSE)</f>
        <v>#N/A</v>
      </c>
      <c r="D909" t="e">
        <f>VLOOKUP(I909,'Asset Owners and IT Custodians'!$A$1:$A$148,1,FALSE)</f>
        <v>#N/A</v>
      </c>
      <c r="E909"/>
      <c r="F909" t="s">
        <v>4019</v>
      </c>
      <c r="G909" t="s">
        <v>1469</v>
      </c>
      <c r="H909" t="s">
        <v>1496</v>
      </c>
      <c r="I909" t="s">
        <v>1660</v>
      </c>
      <c r="K909" t="s">
        <v>1818</v>
      </c>
      <c r="L909" t="s">
        <v>1472</v>
      </c>
      <c r="M909" t="s">
        <v>1473</v>
      </c>
      <c r="N909" t="s">
        <v>1476</v>
      </c>
      <c r="O909" t="s">
        <v>1477</v>
      </c>
      <c r="P909" t="s">
        <v>2223</v>
      </c>
      <c r="S909" t="s">
        <v>2435</v>
      </c>
    </row>
    <row r="910" spans="1:30" x14ac:dyDescent="0.35">
      <c r="A910" t="str" cm="1">
        <f t="array" ref="A910">_xlfn.IFS(S910=T910, S910,  ISBLANK(S910), T910, ISBLANK(T910), S910)</f>
        <v>f37506db1bc5e4507842be65464bcbaa</v>
      </c>
      <c r="B910" t="s">
        <v>563</v>
      </c>
      <c r="C910" t="e">
        <f>VLOOKUP(H910,'Asset Owners and IT Custodians'!$A$1:$A$148,1,FALSE)</f>
        <v>#N/A</v>
      </c>
      <c r="D910" t="e">
        <f>VLOOKUP(I910,'Asset Owners and IT Custodians'!$A$1:$A$148,1,FALSE)</f>
        <v>#N/A</v>
      </c>
      <c r="E910"/>
      <c r="G910" t="s">
        <v>1469</v>
      </c>
      <c r="H910" t="s">
        <v>1501</v>
      </c>
      <c r="I910" t="s">
        <v>1657</v>
      </c>
      <c r="K910" t="s">
        <v>1825</v>
      </c>
      <c r="L910" t="s">
        <v>1472</v>
      </c>
      <c r="M910" t="s">
        <v>1473</v>
      </c>
      <c r="N910" t="s">
        <v>1476</v>
      </c>
      <c r="O910" t="s">
        <v>1477</v>
      </c>
      <c r="S910" t="s">
        <v>2758</v>
      </c>
    </row>
    <row r="911" spans="1:30" x14ac:dyDescent="0.35">
      <c r="A911" t="str" cm="1">
        <f t="array" ref="A911">_xlfn.IFS(S911=T911, S911,  ISBLANK(S911), T911, ISBLANK(T911), S911)</f>
        <v>application-business-1367912</v>
      </c>
      <c r="B911" t="s">
        <v>354</v>
      </c>
      <c r="C911" t="e">
        <f>VLOOKUP(H911,'Asset Owners and IT Custodians'!$A$1:$A$148,1,FALSE)</f>
        <v>#N/A</v>
      </c>
      <c r="D911" t="e">
        <f>VLOOKUP(I911,'Asset Owners and IT Custodians'!$A$1:$A$148,1,FALSE)</f>
        <v>#N/A</v>
      </c>
      <c r="E911"/>
      <c r="G911" t="s">
        <v>1469</v>
      </c>
      <c r="H911" t="s">
        <v>1504</v>
      </c>
      <c r="I911" t="s">
        <v>1660</v>
      </c>
      <c r="K911" t="s">
        <v>1837</v>
      </c>
      <c r="L911" t="s">
        <v>1472</v>
      </c>
      <c r="M911" t="s">
        <v>1473</v>
      </c>
      <c r="N911" t="s">
        <v>1476</v>
      </c>
      <c r="O911" t="s">
        <v>1477</v>
      </c>
      <c r="P911" t="s">
        <v>2227</v>
      </c>
      <c r="S911" t="s">
        <v>2569</v>
      </c>
    </row>
    <row r="912" spans="1:30" ht="43.5" x14ac:dyDescent="0.35">
      <c r="A912" t="str" cm="1">
        <f t="array" ref="A912">_xlfn.IFS(S912=T912, S912,  ISBLANK(S912), T912, ISBLANK(T912), S912)</f>
        <v>application-business-1720193</v>
      </c>
      <c r="B912" t="s">
        <v>932</v>
      </c>
      <c r="C912" t="str">
        <f>VLOOKUP(H912,'Asset Owners and IT Custodians'!$A$1:$A$148,1,FALSE)</f>
        <v>Khadija Khottoul</v>
      </c>
      <c r="D912" t="str">
        <f>VLOOKUP(I912,'Asset Owners and IT Custodians'!$A$1:$A$148,1,FALSE)</f>
        <v>Marijn Janssen</v>
      </c>
      <c r="E912" s="3" t="s">
        <v>3876</v>
      </c>
      <c r="F912" t="s">
        <v>4017</v>
      </c>
      <c r="G912" t="s">
        <v>1471</v>
      </c>
      <c r="H912" t="s">
        <v>1541</v>
      </c>
      <c r="I912" t="s">
        <v>1636</v>
      </c>
      <c r="J912" t="s">
        <v>3608</v>
      </c>
      <c r="K912" t="s">
        <v>2130</v>
      </c>
      <c r="L912" t="s">
        <v>1472</v>
      </c>
      <c r="M912" t="s">
        <v>1473</v>
      </c>
      <c r="N912" t="s">
        <v>1476</v>
      </c>
      <c r="O912" t="s">
        <v>1477</v>
      </c>
      <c r="T912" t="s">
        <v>3997</v>
      </c>
      <c r="U912" t="s">
        <v>3607</v>
      </c>
      <c r="V912" t="s">
        <v>3610</v>
      </c>
      <c r="W912" t="s">
        <v>3742</v>
      </c>
      <c r="X912" t="s">
        <v>3772</v>
      </c>
      <c r="Y912" t="s">
        <v>3783</v>
      </c>
      <c r="Z912" t="s">
        <v>3917</v>
      </c>
      <c r="AA912" t="s">
        <v>3918</v>
      </c>
      <c r="AB912" t="s">
        <v>3920</v>
      </c>
      <c r="AC912" t="s">
        <v>3608</v>
      </c>
      <c r="AD912" t="s">
        <v>3608</v>
      </c>
    </row>
    <row r="913" spans="1:30" x14ac:dyDescent="0.35">
      <c r="A913" t="str" cm="1">
        <f t="array" ref="A913">_xlfn.IFS(S913=T913, S913,  ISBLANK(S913), T913, ISBLANK(T913), S913)</f>
        <v>f2a074bb1b678d10cc3cdce0b24bcbed</v>
      </c>
      <c r="B913" t="s">
        <v>1285</v>
      </c>
      <c r="C913" t="e">
        <f>VLOOKUP(H913,'Asset Owners and IT Custodians'!$A$1:$A$148,1,FALSE)</f>
        <v>#N/A</v>
      </c>
      <c r="D913" t="str">
        <f>VLOOKUP(I913,'Asset Owners and IT Custodians'!$A$1:$A$148,1,FALSE)</f>
        <v>Jacques Schram</v>
      </c>
      <c r="E913"/>
      <c r="F913" t="s">
        <v>4111</v>
      </c>
      <c r="G913" t="s">
        <v>1469</v>
      </c>
      <c r="H913" t="s">
        <v>1479</v>
      </c>
      <c r="I913" t="s">
        <v>1683</v>
      </c>
      <c r="K913" t="s">
        <v>2042</v>
      </c>
      <c r="L913" t="s">
        <v>1472</v>
      </c>
      <c r="M913" t="s">
        <v>1473</v>
      </c>
      <c r="N913" t="s">
        <v>1476</v>
      </c>
      <c r="O913" t="s">
        <v>1477</v>
      </c>
      <c r="P913" t="s">
        <v>2211</v>
      </c>
      <c r="S913" t="s">
        <v>3435</v>
      </c>
    </row>
    <row r="914" spans="1:30" x14ac:dyDescent="0.35">
      <c r="A914" t="str" cm="1">
        <f t="array" ref="A914">_xlfn.IFS(S914=T914, S914,  ISBLANK(S914), T914, ISBLANK(T914), S914)</f>
        <v>e62f918ddb33e300637df3651d96196d</v>
      </c>
      <c r="B914" t="s">
        <v>122</v>
      </c>
      <c r="C914" t="e">
        <f>VLOOKUP(H914,'Asset Owners and IT Custodians'!$A$1:$A$148,1,FALSE)</f>
        <v>#N/A</v>
      </c>
      <c r="D914" t="str">
        <f>VLOOKUP(I914,'Asset Owners and IT Custodians'!$A$1:$A$148,1,FALSE)</f>
        <v>Marijn Janssen</v>
      </c>
      <c r="E914"/>
      <c r="F914" t="s">
        <v>4111</v>
      </c>
      <c r="G914" t="s">
        <v>1470</v>
      </c>
      <c r="H914" t="s">
        <v>1479</v>
      </c>
      <c r="I914" t="s">
        <v>1636</v>
      </c>
      <c r="J914" t="s">
        <v>3608</v>
      </c>
      <c r="K914" t="s">
        <v>1871</v>
      </c>
      <c r="L914" t="s">
        <v>1472</v>
      </c>
      <c r="M914" t="s">
        <v>1473</v>
      </c>
      <c r="N914" t="s">
        <v>1476</v>
      </c>
      <c r="O914" t="s">
        <v>1477</v>
      </c>
      <c r="P914" t="s">
        <v>2211</v>
      </c>
      <c r="S914" t="s">
        <v>2358</v>
      </c>
      <c r="T914" t="s">
        <v>2358</v>
      </c>
      <c r="U914" t="s">
        <v>3608</v>
      </c>
      <c r="V914" t="s">
        <v>3610</v>
      </c>
      <c r="W914" t="s">
        <v>3665</v>
      </c>
      <c r="X914" t="s">
        <v>3771</v>
      </c>
      <c r="Y914" t="s">
        <v>3781</v>
      </c>
      <c r="Z914" t="s">
        <v>3917</v>
      </c>
      <c r="AA914" t="s">
        <v>3918</v>
      </c>
      <c r="AB914" t="s">
        <v>3920</v>
      </c>
      <c r="AC914" t="s">
        <v>3608</v>
      </c>
      <c r="AD914" t="s">
        <v>3608</v>
      </c>
    </row>
    <row r="915" spans="1:30" x14ac:dyDescent="0.35">
      <c r="A915" cm="1">
        <f t="array" ref="A915">_xlfn.IFS(S915=T915, S915,  ISBLANK(S915), T915, ISBLANK(T915), S915)</f>
        <v>0</v>
      </c>
      <c r="B915" t="s">
        <v>428</v>
      </c>
      <c r="C915" t="str">
        <f>VLOOKUP(H915,'Asset Owners and IT Custodians'!$A$1:$A$148,1,FALSE)</f>
        <v>Khadija Khottoul</v>
      </c>
      <c r="D915" t="str">
        <f>VLOOKUP(I915,'Asset Owners and IT Custodians'!$A$1:$A$148,1,FALSE)</f>
        <v>Marijn Janssen</v>
      </c>
      <c r="E915" s="3" t="s">
        <v>3829</v>
      </c>
      <c r="F915" t="s">
        <v>4028</v>
      </c>
      <c r="G915" t="s">
        <v>1471</v>
      </c>
      <c r="H915" t="s">
        <v>1541</v>
      </c>
      <c r="I915" t="s">
        <v>1636</v>
      </c>
      <c r="J915" t="s">
        <v>3607</v>
      </c>
      <c r="K915" t="s">
        <v>1993</v>
      </c>
      <c r="L915" t="s">
        <v>1472</v>
      </c>
      <c r="M915" t="s">
        <v>1473</v>
      </c>
      <c r="N915" t="s">
        <v>1476</v>
      </c>
      <c r="O915" t="s">
        <v>1477</v>
      </c>
      <c r="U915" t="s">
        <v>3607</v>
      </c>
      <c r="V915" t="s">
        <v>3610</v>
      </c>
      <c r="W915" t="s">
        <v>3703</v>
      </c>
      <c r="X915" t="s">
        <v>3779</v>
      </c>
      <c r="Z915" t="s">
        <v>3917</v>
      </c>
      <c r="AA915" t="s">
        <v>3918</v>
      </c>
      <c r="AB915" t="s">
        <v>3920</v>
      </c>
      <c r="AC915" t="s">
        <v>3607</v>
      </c>
    </row>
    <row r="916" spans="1:30" x14ac:dyDescent="0.35">
      <c r="A916" t="str" cm="1">
        <f t="array" ref="A916">_xlfn.IFS(S916=T916, S916,  ISBLANK(S916), T916, ISBLANK(T916), S916)</f>
        <v>application-business-1340933</v>
      </c>
      <c r="B916" t="s">
        <v>365</v>
      </c>
      <c r="C916" t="e">
        <f>VLOOKUP(H916,'Asset Owners and IT Custodians'!$A$1:$A$148,1,FALSE)</f>
        <v>#N/A</v>
      </c>
      <c r="D916" t="str">
        <f>VLOOKUP(I916,'Asset Owners and IT Custodians'!$A$1:$A$148,1,FALSE)</f>
        <v>Marijn Janssen</v>
      </c>
      <c r="E916"/>
      <c r="F916" t="s">
        <v>4111</v>
      </c>
      <c r="G916" t="s">
        <v>1470</v>
      </c>
      <c r="H916" t="s">
        <v>1569</v>
      </c>
      <c r="I916" t="s">
        <v>1636</v>
      </c>
      <c r="J916" t="s">
        <v>3607</v>
      </c>
      <c r="K916" t="s">
        <v>1905</v>
      </c>
      <c r="L916" t="s">
        <v>1472</v>
      </c>
      <c r="M916" t="s">
        <v>1473</v>
      </c>
      <c r="N916" t="s">
        <v>1476</v>
      </c>
      <c r="O916" t="s">
        <v>1477</v>
      </c>
      <c r="P916" t="s">
        <v>2211</v>
      </c>
      <c r="S916" t="s">
        <v>2579</v>
      </c>
      <c r="T916" t="s">
        <v>2579</v>
      </c>
      <c r="U916" t="s">
        <v>3607</v>
      </c>
      <c r="V916" t="s">
        <v>3610</v>
      </c>
      <c r="W916" t="s">
        <v>3695</v>
      </c>
      <c r="X916" t="s">
        <v>3771</v>
      </c>
      <c r="Y916" t="s">
        <v>3781</v>
      </c>
      <c r="Z916" t="s">
        <v>3917</v>
      </c>
      <c r="AA916" t="s">
        <v>3918</v>
      </c>
      <c r="AB916" t="s">
        <v>3920</v>
      </c>
      <c r="AC916" t="s">
        <v>3607</v>
      </c>
    </row>
    <row r="917" spans="1:30" x14ac:dyDescent="0.35">
      <c r="A917" t="str" cm="1">
        <f t="array" ref="A917">_xlfn.IFS(S917=T917, S917,  ISBLANK(S917), T917, ISBLANK(T917), S917)</f>
        <v>2e44b31e1b972c90feef65fde54bcb74</v>
      </c>
      <c r="B917" t="s">
        <v>857</v>
      </c>
      <c r="C917" t="e">
        <f>VLOOKUP(H917,'Asset Owners and IT Custodians'!$A$1:$A$148,1,FALSE)</f>
        <v>#N/A</v>
      </c>
      <c r="D917" t="str">
        <f>VLOOKUP(I917,'Asset Owners and IT Custodians'!$A$1:$A$148,1,FALSE)</f>
        <v>Marijn Janssen</v>
      </c>
      <c r="E917" s="3" t="s">
        <v>3871</v>
      </c>
      <c r="F917" t="s">
        <v>4111</v>
      </c>
      <c r="G917" t="s">
        <v>1470</v>
      </c>
      <c r="H917" t="s">
        <v>1479</v>
      </c>
      <c r="I917" t="s">
        <v>1636</v>
      </c>
      <c r="J917" t="s">
        <v>3607</v>
      </c>
      <c r="K917" t="s">
        <v>1799</v>
      </c>
      <c r="L917" t="s">
        <v>1472</v>
      </c>
      <c r="M917" t="s">
        <v>1473</v>
      </c>
      <c r="N917" t="s">
        <v>1476</v>
      </c>
      <c r="O917" t="s">
        <v>1477</v>
      </c>
      <c r="P917" t="s">
        <v>2211</v>
      </c>
      <c r="S917" t="s">
        <v>3033</v>
      </c>
      <c r="T917" t="s">
        <v>3033</v>
      </c>
      <c r="U917" t="s">
        <v>3607</v>
      </c>
      <c r="V917" t="s">
        <v>3610</v>
      </c>
      <c r="W917" t="s">
        <v>3649</v>
      </c>
      <c r="X917" t="s">
        <v>3771</v>
      </c>
      <c r="Y917" t="s">
        <v>3782</v>
      </c>
      <c r="Z917" t="s">
        <v>3917</v>
      </c>
      <c r="AA917" t="s">
        <v>3918</v>
      </c>
      <c r="AB917" t="s">
        <v>3920</v>
      </c>
      <c r="AC917" t="s">
        <v>3607</v>
      </c>
    </row>
    <row r="918" spans="1:30" ht="72.5" x14ac:dyDescent="0.35">
      <c r="A918" t="str" cm="1">
        <f t="array" ref="A918">_xlfn.IFS(S918=T918, S918,  ISBLANK(S918), T918, ISBLANK(T918), S918)</f>
        <v>application-business-1395406</v>
      </c>
      <c r="B918" t="s">
        <v>1039</v>
      </c>
      <c r="C918" t="e">
        <f>VLOOKUP(H918,'Asset Owners and IT Custodians'!$A$1:$A$148,1,FALSE)</f>
        <v>#N/A</v>
      </c>
      <c r="D918" t="str">
        <f>VLOOKUP(I918,'Asset Owners and IT Custodians'!$A$1:$A$148,1,FALSE)</f>
        <v>Marijn Janssen</v>
      </c>
      <c r="E918" s="3" t="s">
        <v>3883</v>
      </c>
      <c r="F918" t="s">
        <v>4111</v>
      </c>
      <c r="G918" t="s">
        <v>1470</v>
      </c>
      <c r="H918" t="s">
        <v>1479</v>
      </c>
      <c r="I918" t="s">
        <v>1636</v>
      </c>
      <c r="J918" t="s">
        <v>3607</v>
      </c>
      <c r="K918" t="s">
        <v>1832</v>
      </c>
      <c r="L918" t="s">
        <v>1472</v>
      </c>
      <c r="M918" t="s">
        <v>1473</v>
      </c>
      <c r="N918" t="s">
        <v>1476</v>
      </c>
      <c r="O918" t="s">
        <v>1477</v>
      </c>
      <c r="P918" t="s">
        <v>2211</v>
      </c>
      <c r="S918" t="s">
        <v>3207</v>
      </c>
      <c r="T918" t="s">
        <v>3207</v>
      </c>
      <c r="U918" t="s">
        <v>3607</v>
      </c>
      <c r="V918" t="s">
        <v>3610</v>
      </c>
      <c r="W918" t="s">
        <v>1569</v>
      </c>
      <c r="X918" t="s">
        <v>3771</v>
      </c>
      <c r="Y918" t="s">
        <v>3781</v>
      </c>
      <c r="Z918" t="s">
        <v>3917</v>
      </c>
      <c r="AA918" t="s">
        <v>3918</v>
      </c>
      <c r="AB918" t="s">
        <v>3920</v>
      </c>
      <c r="AC918" t="s">
        <v>3607</v>
      </c>
    </row>
    <row r="919" spans="1:30" ht="29" x14ac:dyDescent="0.35">
      <c r="A919" t="str" cm="1">
        <f t="array" ref="A919">_xlfn.IFS(S919=T919, S919,  ISBLANK(S919), T919, ISBLANK(T919), S919)</f>
        <v>6292c2a3dba40cd0268ff1c51d96193a</v>
      </c>
      <c r="B919" t="s">
        <v>1114</v>
      </c>
      <c r="C919" t="e">
        <f>VLOOKUP(H919,'Asset Owners and IT Custodians'!$A$1:$A$148,1,FALSE)</f>
        <v>#N/A</v>
      </c>
      <c r="D919" t="str">
        <f>VLOOKUP(I919,'Asset Owners and IT Custodians'!$A$1:$A$148,1,FALSE)</f>
        <v>Jacques Schram</v>
      </c>
      <c r="E919" s="3" t="s">
        <v>3891</v>
      </c>
      <c r="F919" t="s">
        <v>4111</v>
      </c>
      <c r="G919" t="s">
        <v>1470</v>
      </c>
      <c r="H919" t="s">
        <v>1479</v>
      </c>
      <c r="I919" t="s">
        <v>1683</v>
      </c>
      <c r="J919" t="s">
        <v>3607</v>
      </c>
      <c r="K919" t="s">
        <v>2089</v>
      </c>
      <c r="L919" t="s">
        <v>1472</v>
      </c>
      <c r="M919" t="s">
        <v>1473</v>
      </c>
      <c r="N919" t="s">
        <v>1476</v>
      </c>
      <c r="O919" t="s">
        <v>1477</v>
      </c>
      <c r="P919" t="s">
        <v>2211</v>
      </c>
      <c r="S919" t="s">
        <v>3277</v>
      </c>
      <c r="T919" t="s">
        <v>3277</v>
      </c>
      <c r="U919" t="s">
        <v>3608</v>
      </c>
      <c r="V919" t="s">
        <v>3610</v>
      </c>
      <c r="W919" t="s">
        <v>3749</v>
      </c>
      <c r="X919" t="s">
        <v>3775</v>
      </c>
      <c r="Y919" t="s">
        <v>3782</v>
      </c>
      <c r="Z919" t="s">
        <v>3917</v>
      </c>
      <c r="AA919" t="s">
        <v>3918</v>
      </c>
      <c r="AB919" t="s">
        <v>3920</v>
      </c>
      <c r="AC919" t="s">
        <v>3607</v>
      </c>
    </row>
    <row r="920" spans="1:30" x14ac:dyDescent="0.35">
      <c r="A920" t="str" cm="1">
        <f t="array" ref="A920">_xlfn.IFS(S920=T920, S920,  ISBLANK(S920), T920, ISBLANK(T920), S920)</f>
        <v>bb045620dbf0cb40d1fb34bffe96196d</v>
      </c>
      <c r="B920" t="s">
        <v>608</v>
      </c>
      <c r="C920" t="str">
        <f>VLOOKUP(H920,'Asset Owners and IT Custodians'!$A$1:$A$148,1,FALSE)</f>
        <v>Khadija Khottoul</v>
      </c>
      <c r="D920" t="str">
        <f>VLOOKUP(I920,'Asset Owners and IT Custodians'!$A$1:$A$148,1,FALSE)</f>
        <v>Marijn Janssen</v>
      </c>
      <c r="E920" s="3" t="s">
        <v>3817</v>
      </c>
      <c r="F920" t="s">
        <v>4056</v>
      </c>
      <c r="G920" t="s">
        <v>1471</v>
      </c>
      <c r="H920" t="s">
        <v>1541</v>
      </c>
      <c r="I920" t="s">
        <v>1636</v>
      </c>
      <c r="J920" t="s">
        <v>3607</v>
      </c>
      <c r="K920" t="s">
        <v>2054</v>
      </c>
      <c r="L920" t="s">
        <v>1472</v>
      </c>
      <c r="M920" t="s">
        <v>1473</v>
      </c>
      <c r="N920" t="s">
        <v>1476</v>
      </c>
      <c r="O920" t="s">
        <v>1477</v>
      </c>
      <c r="T920" t="s">
        <v>3989</v>
      </c>
      <c r="U920" t="s">
        <v>3607</v>
      </c>
      <c r="V920" t="s">
        <v>3610</v>
      </c>
      <c r="W920" t="s">
        <v>3649</v>
      </c>
      <c r="X920" t="s">
        <v>3771</v>
      </c>
      <c r="Y920" t="s">
        <v>3782</v>
      </c>
      <c r="Z920" t="s">
        <v>3917</v>
      </c>
      <c r="AA920" t="s">
        <v>3918</v>
      </c>
      <c r="AB920" t="s">
        <v>3920</v>
      </c>
      <c r="AC920" t="s">
        <v>3607</v>
      </c>
    </row>
    <row r="921" spans="1:30" x14ac:dyDescent="0.35">
      <c r="A921" t="str" cm="1">
        <f t="array" ref="A921">_xlfn.IFS(S921=T921, S921,  ISBLANK(S921), T921, ISBLANK(T921), S921)</f>
        <v>4c55e10f1b9e6c10a32e6421b24bcb50</v>
      </c>
      <c r="B921" t="s">
        <v>724</v>
      </c>
      <c r="C921" t="e">
        <f>VLOOKUP(H921,'Asset Owners and IT Custodians'!$A$1:$A$148,1,FALSE)</f>
        <v>#N/A</v>
      </c>
      <c r="D921" t="str">
        <f>VLOOKUP(I921,'Asset Owners and IT Custodians'!$A$1:$A$148,1,FALSE)</f>
        <v>Marijn Janssen</v>
      </c>
      <c r="E921" s="3" t="s">
        <v>3837</v>
      </c>
      <c r="F921" t="s">
        <v>4111</v>
      </c>
      <c r="G921" t="s">
        <v>1470</v>
      </c>
      <c r="H921" t="s">
        <v>1479</v>
      </c>
      <c r="I921" t="s">
        <v>1636</v>
      </c>
      <c r="J921" t="s">
        <v>3607</v>
      </c>
      <c r="K921" t="s">
        <v>1832</v>
      </c>
      <c r="L921" t="s">
        <v>1472</v>
      </c>
      <c r="M921" t="s">
        <v>1473</v>
      </c>
      <c r="N921" t="s">
        <v>1476</v>
      </c>
      <c r="O921" t="s">
        <v>1477</v>
      </c>
      <c r="P921" t="s">
        <v>2211</v>
      </c>
      <c r="S921" t="s">
        <v>2910</v>
      </c>
      <c r="T921" t="s">
        <v>2910</v>
      </c>
      <c r="U921" t="s">
        <v>3607</v>
      </c>
      <c r="V921" t="s">
        <v>3610</v>
      </c>
      <c r="W921" t="s">
        <v>3703</v>
      </c>
      <c r="X921" t="s">
        <v>3771</v>
      </c>
      <c r="Y921" t="s">
        <v>3782</v>
      </c>
      <c r="Z921" t="s">
        <v>3917</v>
      </c>
      <c r="AA921" t="s">
        <v>3918</v>
      </c>
      <c r="AB921" t="s">
        <v>3920</v>
      </c>
      <c r="AC921" t="s">
        <v>3607</v>
      </c>
    </row>
    <row r="922" spans="1:30" x14ac:dyDescent="0.35">
      <c r="A922" t="str" cm="1">
        <f t="array" ref="A922">_xlfn.IFS(S922=T922, S922,  ISBLANK(S922), T922, ISBLANK(T922), S922)</f>
        <v>application-business-1674642</v>
      </c>
      <c r="B922" t="s">
        <v>158</v>
      </c>
      <c r="C922" t="e">
        <f>VLOOKUP(H922,'Asset Owners and IT Custodians'!$A$1:$A$148,1,FALSE)</f>
        <v>#N/A</v>
      </c>
      <c r="D922" t="str">
        <f>VLOOKUP(I922,'Asset Owners and IT Custodians'!$A$1:$A$148,1,FALSE)</f>
        <v>Jacques Schram</v>
      </c>
      <c r="E922"/>
      <c r="F922" t="s">
        <v>4111</v>
      </c>
      <c r="G922" t="s">
        <v>1470</v>
      </c>
      <c r="H922" t="s">
        <v>1479</v>
      </c>
      <c r="I922" t="s">
        <v>1683</v>
      </c>
      <c r="J922" t="s">
        <v>3608</v>
      </c>
      <c r="K922" t="s">
        <v>1890</v>
      </c>
      <c r="L922" t="s">
        <v>1472</v>
      </c>
      <c r="M922" t="s">
        <v>1473</v>
      </c>
      <c r="N922" t="s">
        <v>1476</v>
      </c>
      <c r="O922" t="s">
        <v>1477</v>
      </c>
      <c r="P922" t="s">
        <v>2211</v>
      </c>
      <c r="S922" t="s">
        <v>2391</v>
      </c>
      <c r="T922" t="s">
        <v>2391</v>
      </c>
      <c r="U922" t="s">
        <v>3608</v>
      </c>
      <c r="V922" t="s">
        <v>3610</v>
      </c>
      <c r="W922" t="s">
        <v>3669</v>
      </c>
      <c r="X922" t="s">
        <v>3779</v>
      </c>
      <c r="Y922" t="s">
        <v>3782</v>
      </c>
      <c r="Z922" t="s">
        <v>3917</v>
      </c>
      <c r="AA922" t="s">
        <v>3918</v>
      </c>
      <c r="AB922" t="s">
        <v>3920</v>
      </c>
      <c r="AC922" t="s">
        <v>3608</v>
      </c>
      <c r="AD922" t="s">
        <v>3608</v>
      </c>
    </row>
    <row r="923" spans="1:30" x14ac:dyDescent="0.35">
      <c r="A923" t="str" cm="1">
        <f t="array" ref="A923">_xlfn.IFS(S923=T923, S923,  ISBLANK(S923), T923, ISBLANK(T923), S923)</f>
        <v>d546878a1b7a60d432114262b24bcb83</v>
      </c>
      <c r="B923" t="s">
        <v>621</v>
      </c>
      <c r="C923" t="e">
        <f>VLOOKUP(H923,'Asset Owners and IT Custodians'!$A$1:$A$148,1,FALSE)</f>
        <v>#N/A</v>
      </c>
      <c r="D923" t="e">
        <f>VLOOKUP(I923,'Asset Owners and IT Custodians'!$A$1:$A$148,1,FALSE)</f>
        <v>#N/A</v>
      </c>
      <c r="E923"/>
      <c r="G923" t="s">
        <v>1469</v>
      </c>
      <c r="H923" t="s">
        <v>1553</v>
      </c>
      <c r="I923" t="s">
        <v>1675</v>
      </c>
      <c r="K923" t="s">
        <v>1892</v>
      </c>
      <c r="L923" t="s">
        <v>1472</v>
      </c>
      <c r="M923" t="s">
        <v>1473</v>
      </c>
      <c r="N923" t="s">
        <v>1476</v>
      </c>
      <c r="O923" t="s">
        <v>1477</v>
      </c>
      <c r="S923" t="s">
        <v>2809</v>
      </c>
    </row>
    <row r="924" spans="1:30" x14ac:dyDescent="0.35">
      <c r="A924" t="str" cm="1">
        <f t="array" ref="A924">_xlfn.IFS(S924=T924, S924,  ISBLANK(S924), T924, ISBLANK(T924), S924)</f>
        <v>application-business-1540479</v>
      </c>
      <c r="B924" t="s">
        <v>1084</v>
      </c>
      <c r="C924" t="e">
        <f>VLOOKUP(H924,'Asset Owners and IT Custodians'!$A$1:$A$148,1,FALSE)</f>
        <v>#N/A</v>
      </c>
      <c r="D924" t="str">
        <f>VLOOKUP(I924,'Asset Owners and IT Custodians'!$A$1:$A$148,1,FALSE)</f>
        <v>Jacques Schram</v>
      </c>
      <c r="E924" s="3" t="s">
        <v>3871</v>
      </c>
      <c r="F924" t="s">
        <v>4111</v>
      </c>
      <c r="G924" t="s">
        <v>1470</v>
      </c>
      <c r="H924" t="s">
        <v>1479</v>
      </c>
      <c r="I924" t="s">
        <v>1683</v>
      </c>
      <c r="J924" t="s">
        <v>3607</v>
      </c>
      <c r="K924" t="s">
        <v>1956</v>
      </c>
      <c r="L924" t="s">
        <v>1472</v>
      </c>
      <c r="M924" t="s">
        <v>1473</v>
      </c>
      <c r="N924" t="s">
        <v>1476</v>
      </c>
      <c r="O924" t="s">
        <v>1477</v>
      </c>
      <c r="P924" t="s">
        <v>2211</v>
      </c>
      <c r="S924" t="s">
        <v>3249</v>
      </c>
      <c r="T924" t="s">
        <v>3249</v>
      </c>
      <c r="U924" t="s">
        <v>3607</v>
      </c>
      <c r="V924" t="s">
        <v>3610</v>
      </c>
      <c r="W924" t="s">
        <v>3688</v>
      </c>
      <c r="Z924" t="s">
        <v>3917</v>
      </c>
      <c r="AA924" t="s">
        <v>3918</v>
      </c>
      <c r="AB924" t="s">
        <v>3920</v>
      </c>
      <c r="AC924" t="s">
        <v>3607</v>
      </c>
    </row>
    <row r="925" spans="1:30" x14ac:dyDescent="0.35">
      <c r="A925" t="str" cm="1">
        <f t="array" ref="A925">_xlfn.IFS(S925=T925, S925,  ISBLANK(S925), T925, ISBLANK(T925), S925)</f>
        <v>bb2162011bf1f890eec0433be54bcb60</v>
      </c>
      <c r="B925" t="s">
        <v>28</v>
      </c>
      <c r="C925" t="e">
        <f>VLOOKUP(H925,'Asset Owners and IT Custodians'!$A$1:$A$148,1,FALSE)</f>
        <v>#N/A</v>
      </c>
      <c r="D925" t="str">
        <f>VLOOKUP(I925,'Asset Owners and IT Custodians'!$A$1:$A$148,1,FALSE)</f>
        <v>Marijn Janssen</v>
      </c>
      <c r="E925"/>
      <c r="F925" t="s">
        <v>4111</v>
      </c>
      <c r="G925" t="s">
        <v>1470</v>
      </c>
      <c r="H925" t="s">
        <v>1479</v>
      </c>
      <c r="I925" t="s">
        <v>1636</v>
      </c>
      <c r="J925" t="s">
        <v>3607</v>
      </c>
      <c r="K925" t="s">
        <v>1799</v>
      </c>
      <c r="L925" t="s">
        <v>1472</v>
      </c>
      <c r="M925" t="s">
        <v>1473</v>
      </c>
      <c r="N925" t="s">
        <v>1476</v>
      </c>
      <c r="O925" t="s">
        <v>1477</v>
      </c>
      <c r="P925" t="s">
        <v>2211</v>
      </c>
      <c r="S925" t="s">
        <v>2269</v>
      </c>
      <c r="T925" t="s">
        <v>2269</v>
      </c>
      <c r="U925" t="s">
        <v>3607</v>
      </c>
      <c r="V925" t="s">
        <v>3610</v>
      </c>
      <c r="W925" t="s">
        <v>3649</v>
      </c>
      <c r="X925" t="s">
        <v>3771</v>
      </c>
      <c r="Y925" t="s">
        <v>3781</v>
      </c>
      <c r="Z925" t="s">
        <v>3917</v>
      </c>
      <c r="AA925" t="s">
        <v>3918</v>
      </c>
      <c r="AB925" t="s">
        <v>3920</v>
      </c>
      <c r="AC925" t="s">
        <v>3607</v>
      </c>
    </row>
    <row r="926" spans="1:30" x14ac:dyDescent="0.35">
      <c r="A926" t="str" cm="1">
        <f t="array" ref="A926">_xlfn.IFS(S926=T926, S926,  ISBLANK(S926), T926, ISBLANK(T926), S926)</f>
        <v>97f923231b0b9110656ff646464bcbab</v>
      </c>
      <c r="B926" t="s">
        <v>744</v>
      </c>
      <c r="C926" t="e">
        <f>VLOOKUP(H926,'Asset Owners and IT Custodians'!$A$1:$A$148,1,FALSE)</f>
        <v>#N/A</v>
      </c>
      <c r="D926" t="str">
        <f>VLOOKUP(I926,'Asset Owners and IT Custodians'!$A$1:$A$148,1,FALSE)</f>
        <v>Jacques Schram</v>
      </c>
      <c r="E926"/>
      <c r="F926" t="s">
        <v>4111</v>
      </c>
      <c r="G926" t="s">
        <v>1469</v>
      </c>
      <c r="H926" t="s">
        <v>1479</v>
      </c>
      <c r="I926" t="s">
        <v>1683</v>
      </c>
      <c r="K926" t="s">
        <v>2042</v>
      </c>
      <c r="L926" t="s">
        <v>1472</v>
      </c>
      <c r="M926" t="s">
        <v>1473</v>
      </c>
      <c r="N926" t="s">
        <v>1476</v>
      </c>
      <c r="O926" t="s">
        <v>1477</v>
      </c>
      <c r="P926" t="s">
        <v>2211</v>
      </c>
      <c r="S926" t="s">
        <v>2929</v>
      </c>
    </row>
    <row r="927" spans="1:30" x14ac:dyDescent="0.35">
      <c r="A927" t="str" cm="1">
        <f t="array" ref="A927">_xlfn.IFS(S927=T927, S927,  ISBLANK(S927), T927, ISBLANK(T927), S927)</f>
        <v>839e7596db82a7c491ab3b4ffe96196f</v>
      </c>
      <c r="B927" t="s">
        <v>466</v>
      </c>
      <c r="C927" t="e">
        <f>VLOOKUP(H927,'Asset Owners and IT Custodians'!$A$1:$A$148,1,FALSE)</f>
        <v>#N/A</v>
      </c>
      <c r="D927" t="str">
        <f>VLOOKUP(I927,'Asset Owners and IT Custodians'!$A$1:$A$148,1,FALSE)</f>
        <v>Marijn Janssen</v>
      </c>
      <c r="E927" s="3" t="s">
        <v>3837</v>
      </c>
      <c r="F927" t="s">
        <v>4111</v>
      </c>
      <c r="G927" t="s">
        <v>1470</v>
      </c>
      <c r="H927" t="s">
        <v>1479</v>
      </c>
      <c r="I927" t="s">
        <v>1636</v>
      </c>
      <c r="J927" t="s">
        <v>3607</v>
      </c>
      <c r="K927" t="s">
        <v>1905</v>
      </c>
      <c r="L927" t="s">
        <v>1472</v>
      </c>
      <c r="M927" t="s">
        <v>1473</v>
      </c>
      <c r="N927" t="s">
        <v>1476</v>
      </c>
      <c r="O927" t="s">
        <v>1477</v>
      </c>
      <c r="P927" t="s">
        <v>2211</v>
      </c>
      <c r="S927" t="s">
        <v>2675</v>
      </c>
      <c r="T927" t="s">
        <v>2675</v>
      </c>
      <c r="U927" t="s">
        <v>3607</v>
      </c>
      <c r="V927" t="s">
        <v>3610</v>
      </c>
      <c r="W927" t="s">
        <v>1569</v>
      </c>
      <c r="X927" t="s">
        <v>3771</v>
      </c>
      <c r="Y927" t="s">
        <v>3782</v>
      </c>
      <c r="Z927" t="s">
        <v>3917</v>
      </c>
      <c r="AA927" t="s">
        <v>3918</v>
      </c>
      <c r="AB927" t="s">
        <v>3920</v>
      </c>
      <c r="AC927" t="s">
        <v>3607</v>
      </c>
    </row>
    <row r="928" spans="1:30" x14ac:dyDescent="0.35">
      <c r="A928" t="str" cm="1">
        <f t="array" ref="A928">_xlfn.IFS(S928=T928, S928,  ISBLANK(S928), T928, ISBLANK(T928), S928)</f>
        <v>application-business-1187354</v>
      </c>
      <c r="B928" t="s">
        <v>306</v>
      </c>
      <c r="C928" t="e">
        <f>VLOOKUP(H928,'Asset Owners and IT Custodians'!$A$1:$A$148,1,FALSE)</f>
        <v>#N/A</v>
      </c>
      <c r="D928" t="str">
        <f>VLOOKUP(I928,'Asset Owners and IT Custodians'!$A$1:$A$148,1,FALSE)</f>
        <v>Jacques Schram</v>
      </c>
      <c r="E928" s="3" t="s">
        <v>3817</v>
      </c>
      <c r="F928" t="s">
        <v>4111</v>
      </c>
      <c r="G928" t="s">
        <v>1470</v>
      </c>
      <c r="H928" t="s">
        <v>1479</v>
      </c>
      <c r="I928" t="s">
        <v>1683</v>
      </c>
      <c r="J928" t="s">
        <v>3607</v>
      </c>
      <c r="K928" t="s">
        <v>1956</v>
      </c>
      <c r="L928" t="s">
        <v>1472</v>
      </c>
      <c r="M928" t="s">
        <v>1473</v>
      </c>
      <c r="N928" t="s">
        <v>1476</v>
      </c>
      <c r="O928" t="s">
        <v>1477</v>
      </c>
      <c r="P928" t="s">
        <v>2211</v>
      </c>
      <c r="S928" t="s">
        <v>2524</v>
      </c>
      <c r="T928" t="s">
        <v>2524</v>
      </c>
      <c r="U928" t="s">
        <v>3607</v>
      </c>
      <c r="V928" t="s">
        <v>3610</v>
      </c>
      <c r="W928" t="s">
        <v>3688</v>
      </c>
      <c r="Z928" t="s">
        <v>3917</v>
      </c>
      <c r="AA928" t="s">
        <v>3918</v>
      </c>
      <c r="AB928" t="s">
        <v>3920</v>
      </c>
      <c r="AC928" t="s">
        <v>3607</v>
      </c>
    </row>
    <row r="929" spans="1:30" x14ac:dyDescent="0.35">
      <c r="A929" t="str" cm="1">
        <f t="array" ref="A929">_xlfn.IFS(S929=T929, S929,  ISBLANK(S929), T929, ISBLANK(T929), S929)</f>
        <v>918f105a1b6461106452ddf3b24bcb4d</v>
      </c>
      <c r="B929" t="s">
        <v>265</v>
      </c>
      <c r="C929" t="e">
        <f>VLOOKUP(H929,'Asset Owners and IT Custodians'!$A$1:$A$148,1,FALSE)</f>
        <v>#N/A</v>
      </c>
      <c r="D929" t="str">
        <f>VLOOKUP(I929,'Asset Owners and IT Custodians'!$A$1:$A$148,1,FALSE)</f>
        <v>Jacques Schram</v>
      </c>
      <c r="E929"/>
      <c r="F929" t="s">
        <v>4111</v>
      </c>
      <c r="G929" t="s">
        <v>1469</v>
      </c>
      <c r="H929" t="s">
        <v>1479</v>
      </c>
      <c r="I929" t="s">
        <v>1683</v>
      </c>
      <c r="K929" t="s">
        <v>1940</v>
      </c>
      <c r="L929" t="s">
        <v>1472</v>
      </c>
      <c r="M929" t="s">
        <v>1473</v>
      </c>
      <c r="N929" t="s">
        <v>1476</v>
      </c>
      <c r="O929" t="s">
        <v>1477</v>
      </c>
      <c r="P929" t="s">
        <v>2211</v>
      </c>
      <c r="S929" t="s">
        <v>2489</v>
      </c>
    </row>
    <row r="930" spans="1:30" x14ac:dyDescent="0.35">
      <c r="A930" t="str" cm="1">
        <f t="array" ref="A930">_xlfn.IFS(S930=T930, S930,  ISBLANK(S930), T930, ISBLANK(T930), S930)</f>
        <v>66519a181b9301d0c97536d5464bcbcb</v>
      </c>
      <c r="B930" t="s">
        <v>336</v>
      </c>
      <c r="C930" t="e">
        <f>VLOOKUP(H930,'Asset Owners and IT Custodians'!$A$1:$A$148,1,FALSE)</f>
        <v>#N/A</v>
      </c>
      <c r="D930" t="str">
        <f>VLOOKUP(I930,'Asset Owners and IT Custodians'!$A$1:$A$148,1,FALSE)</f>
        <v>Jacques Schram</v>
      </c>
      <c r="E930"/>
      <c r="F930" t="s">
        <v>4111</v>
      </c>
      <c r="G930" t="s">
        <v>1469</v>
      </c>
      <c r="H930" t="s">
        <v>1479</v>
      </c>
      <c r="I930" t="s">
        <v>1683</v>
      </c>
      <c r="K930" t="s">
        <v>1853</v>
      </c>
      <c r="L930" t="s">
        <v>1472</v>
      </c>
      <c r="M930" t="s">
        <v>1473</v>
      </c>
      <c r="N930" t="s">
        <v>1476</v>
      </c>
      <c r="O930" t="s">
        <v>1477</v>
      </c>
      <c r="P930" t="s">
        <v>2211</v>
      </c>
      <c r="S930" t="s">
        <v>2552</v>
      </c>
    </row>
    <row r="931" spans="1:30" x14ac:dyDescent="0.35">
      <c r="A931" t="str" cm="1">
        <f t="array" ref="A931">_xlfn.IFS(S931=T931, S931,  ISBLANK(S931), T931, ISBLANK(T931), S931)</f>
        <v>c0fc2e86dbf03200ad55708dae96190c</v>
      </c>
      <c r="B931" t="s">
        <v>969</v>
      </c>
      <c r="C931" t="e">
        <f>VLOOKUP(H931,'Asset Owners and IT Custodians'!$A$1:$A$148,1,FALSE)</f>
        <v>#N/A</v>
      </c>
      <c r="D931" t="str">
        <f>VLOOKUP(I931,'Asset Owners and IT Custodians'!$A$1:$A$148,1,FALSE)</f>
        <v>Marijn Janssen</v>
      </c>
      <c r="E931"/>
      <c r="F931" t="s">
        <v>4111</v>
      </c>
      <c r="G931" t="s">
        <v>1470</v>
      </c>
      <c r="H931" t="s">
        <v>1479</v>
      </c>
      <c r="I931" t="s">
        <v>1636</v>
      </c>
      <c r="J931" t="s">
        <v>3607</v>
      </c>
      <c r="K931" t="s">
        <v>1905</v>
      </c>
      <c r="L931" t="s">
        <v>1472</v>
      </c>
      <c r="M931" t="s">
        <v>1473</v>
      </c>
      <c r="N931" t="s">
        <v>1476</v>
      </c>
      <c r="O931" t="s">
        <v>1477</v>
      </c>
      <c r="P931" t="s">
        <v>2211</v>
      </c>
      <c r="S931" t="s">
        <v>3141</v>
      </c>
      <c r="T931" t="s">
        <v>3141</v>
      </c>
      <c r="U931" t="s">
        <v>3608</v>
      </c>
      <c r="V931" t="s">
        <v>3610</v>
      </c>
      <c r="W931" t="s">
        <v>3649</v>
      </c>
      <c r="X931" t="s">
        <v>3771</v>
      </c>
      <c r="Y931" t="s">
        <v>3781</v>
      </c>
      <c r="Z931" t="s">
        <v>3917</v>
      </c>
      <c r="AA931" t="s">
        <v>3918</v>
      </c>
      <c r="AB931" t="s">
        <v>3920</v>
      </c>
      <c r="AC931" t="s">
        <v>3608</v>
      </c>
      <c r="AD931" t="s">
        <v>3608</v>
      </c>
    </row>
    <row r="932" spans="1:30" x14ac:dyDescent="0.35">
      <c r="A932" t="str" cm="1">
        <f t="array" ref="A932">_xlfn.IFS(S932=T932, S932,  ISBLANK(S932), T932, ISBLANK(T932), S932)</f>
        <v>application-business-1693961</v>
      </c>
      <c r="B932" t="s">
        <v>65</v>
      </c>
      <c r="C932" t="e">
        <f>VLOOKUP(H932,'Asset Owners and IT Custodians'!$A$1:$A$148,1,FALSE)</f>
        <v>#N/A</v>
      </c>
      <c r="D932" t="str">
        <f>VLOOKUP(I932,'Asset Owners and IT Custodians'!$A$1:$A$148,1,FALSE)</f>
        <v>Marijn Janssen</v>
      </c>
      <c r="E932"/>
      <c r="F932" t="s">
        <v>4111</v>
      </c>
      <c r="G932" t="s">
        <v>1470</v>
      </c>
      <c r="H932" t="s">
        <v>1479</v>
      </c>
      <c r="I932" t="s">
        <v>1636</v>
      </c>
      <c r="J932" t="s">
        <v>3607</v>
      </c>
      <c r="K932" t="s">
        <v>1832</v>
      </c>
      <c r="L932" t="s">
        <v>1472</v>
      </c>
      <c r="M932" t="s">
        <v>1473</v>
      </c>
      <c r="N932" t="s">
        <v>1476</v>
      </c>
      <c r="O932" t="s">
        <v>1477</v>
      </c>
      <c r="P932" t="s">
        <v>2211</v>
      </c>
      <c r="S932" t="s">
        <v>2304</v>
      </c>
      <c r="T932" t="s">
        <v>2304</v>
      </c>
      <c r="U932" t="s">
        <v>3607</v>
      </c>
      <c r="V932" t="s">
        <v>3610</v>
      </c>
      <c r="W932" t="s">
        <v>1569</v>
      </c>
      <c r="X932" t="s">
        <v>3771</v>
      </c>
      <c r="Y932" t="s">
        <v>3781</v>
      </c>
      <c r="Z932" t="s">
        <v>3917</v>
      </c>
      <c r="AA932" t="s">
        <v>3918</v>
      </c>
      <c r="AB932" t="s">
        <v>3920</v>
      </c>
      <c r="AC932" t="s">
        <v>3608</v>
      </c>
      <c r="AD932" t="s">
        <v>3607</v>
      </c>
    </row>
    <row r="933" spans="1:30" x14ac:dyDescent="0.35">
      <c r="A933" t="str" cm="1">
        <f t="array" ref="A933">_xlfn.IFS(S933=T933, S933,  ISBLANK(S933), T933, ISBLANK(T933), S933)</f>
        <v>ab7c59da1bea74d086e17805464bcb6f</v>
      </c>
      <c r="B933" t="s">
        <v>375</v>
      </c>
      <c r="C933" t="e">
        <f>VLOOKUP(H933,'Asset Owners and IT Custodians'!$A$1:$A$148,1,FALSE)</f>
        <v>#N/A</v>
      </c>
      <c r="D933" t="str">
        <f>VLOOKUP(I933,'Asset Owners and IT Custodians'!$A$1:$A$148,1,FALSE)</f>
        <v>Marijn Janssen</v>
      </c>
      <c r="E933"/>
      <c r="F933" t="s">
        <v>4111</v>
      </c>
      <c r="G933" t="s">
        <v>1469</v>
      </c>
      <c r="H933" t="s">
        <v>1479</v>
      </c>
      <c r="I933" t="s">
        <v>1636</v>
      </c>
      <c r="K933" t="s">
        <v>1980</v>
      </c>
      <c r="L933" t="s">
        <v>1472</v>
      </c>
      <c r="M933" t="s">
        <v>1473</v>
      </c>
      <c r="N933" t="s">
        <v>1476</v>
      </c>
      <c r="O933" t="s">
        <v>1477</v>
      </c>
      <c r="P933" t="s">
        <v>2211</v>
      </c>
      <c r="S933" t="s">
        <v>2588</v>
      </c>
    </row>
    <row r="934" spans="1:30" x14ac:dyDescent="0.35">
      <c r="A934" t="str" cm="1">
        <f t="array" ref="A934">_xlfn.IFS(S934=T934, S934,  ISBLANK(S934), T934, ISBLANK(T934), S934)</f>
        <v>application-business-1026921</v>
      </c>
      <c r="B934" t="s">
        <v>1191</v>
      </c>
      <c r="C934" t="e">
        <f>VLOOKUP(H934,'Asset Owners and IT Custodians'!$A$1:$A$148,1,FALSE)</f>
        <v>#N/A</v>
      </c>
      <c r="D934" t="str">
        <f>VLOOKUP(I934,'Asset Owners and IT Custodians'!$A$1:$A$148,1,FALSE)</f>
        <v>Peter Kuijpers</v>
      </c>
      <c r="E934" s="3" t="s">
        <v>3898</v>
      </c>
      <c r="F934" t="s">
        <v>4111</v>
      </c>
      <c r="G934" t="s">
        <v>1470</v>
      </c>
      <c r="H934" t="s">
        <v>1479</v>
      </c>
      <c r="I934" t="s">
        <v>1692</v>
      </c>
      <c r="J934" t="s">
        <v>3608</v>
      </c>
      <c r="K934" t="s">
        <v>1872</v>
      </c>
      <c r="L934" t="s">
        <v>1472</v>
      </c>
      <c r="M934" t="s">
        <v>1473</v>
      </c>
      <c r="N934" t="s">
        <v>1476</v>
      </c>
      <c r="O934" t="s">
        <v>1477</v>
      </c>
      <c r="P934" t="s">
        <v>2211</v>
      </c>
      <c r="S934" t="s">
        <v>3348</v>
      </c>
      <c r="T934" t="s">
        <v>3348</v>
      </c>
      <c r="U934" t="s">
        <v>3608</v>
      </c>
      <c r="V934" t="s">
        <v>3610</v>
      </c>
      <c r="W934" t="s">
        <v>3666</v>
      </c>
      <c r="X934" t="s">
        <v>3774</v>
      </c>
      <c r="Y934" t="s">
        <v>3782</v>
      </c>
      <c r="Z934" t="s">
        <v>3917</v>
      </c>
      <c r="AA934" t="s">
        <v>3918</v>
      </c>
      <c r="AB934" t="s">
        <v>3920</v>
      </c>
      <c r="AC934" t="s">
        <v>3608</v>
      </c>
      <c r="AD934" t="s">
        <v>3608</v>
      </c>
    </row>
    <row r="935" spans="1:30" x14ac:dyDescent="0.35">
      <c r="A935" t="str" cm="1">
        <f t="array" ref="A935">_xlfn.IFS(S935=T935, S935,  ISBLANK(S935), T935, ISBLANK(T935), S935)</f>
        <v>589b8a1edb5b445019035487dc961999</v>
      </c>
      <c r="B935" t="s">
        <v>289</v>
      </c>
      <c r="C935" t="e">
        <f>VLOOKUP(H935,'Asset Owners and IT Custodians'!$A$1:$A$148,1,FALSE)</f>
        <v>#N/A</v>
      </c>
      <c r="D935" t="e">
        <f>VLOOKUP(I935,'Asset Owners and IT Custodians'!$A$1:$A$148,1,FALSE)</f>
        <v>#N/A</v>
      </c>
      <c r="E935"/>
      <c r="F935" t="s">
        <v>4019</v>
      </c>
      <c r="G935" t="s">
        <v>1469</v>
      </c>
      <c r="H935" t="s">
        <v>1519</v>
      </c>
      <c r="I935" t="s">
        <v>1676</v>
      </c>
      <c r="K935" t="s">
        <v>1945</v>
      </c>
      <c r="L935" t="s">
        <v>1472</v>
      </c>
      <c r="M935" t="s">
        <v>1473</v>
      </c>
      <c r="N935" t="s">
        <v>1476</v>
      </c>
      <c r="O935" t="s">
        <v>1477</v>
      </c>
      <c r="P935" t="s">
        <v>2233</v>
      </c>
      <c r="S935" t="s">
        <v>2509</v>
      </c>
    </row>
    <row r="936" spans="1:30" x14ac:dyDescent="0.35">
      <c r="A936" t="str" cm="1">
        <f t="array" ref="A936">_xlfn.IFS(S936=T936, S936,  ISBLANK(S936), T936, ISBLANK(T936), S936)</f>
        <v>a8b2ce671b232094feef65fde54bcb19</v>
      </c>
      <c r="B936" t="s">
        <v>533</v>
      </c>
      <c r="C936" t="str">
        <f>VLOOKUP(H936,'Asset Owners and IT Custodians'!$A$1:$A$148,1,FALSE)</f>
        <v>Rik-Jan van Bree</v>
      </c>
      <c r="D936" t="str">
        <f>VLOOKUP(I936,'Asset Owners and IT Custodians'!$A$1:$A$148,1,FALSE)</f>
        <v>Maarten van Gessel</v>
      </c>
      <c r="E936"/>
      <c r="F936" t="s">
        <v>4111</v>
      </c>
      <c r="G936" t="s">
        <v>1469</v>
      </c>
      <c r="H936" t="s">
        <v>1503</v>
      </c>
      <c r="I936" t="s">
        <v>1681</v>
      </c>
      <c r="K936" t="s">
        <v>1851</v>
      </c>
      <c r="L936" t="s">
        <v>1472</v>
      </c>
      <c r="M936" t="s">
        <v>1473</v>
      </c>
      <c r="N936" t="s">
        <v>1476</v>
      </c>
      <c r="O936" t="s">
        <v>1477</v>
      </c>
      <c r="P936" t="s">
        <v>2226</v>
      </c>
      <c r="S936" t="s">
        <v>2729</v>
      </c>
    </row>
    <row r="937" spans="1:30" x14ac:dyDescent="0.35">
      <c r="A937" t="str" cm="1">
        <f t="array" ref="A937">_xlfn.IFS(S937=T937, S937,  ISBLANK(S937), T937, ISBLANK(T937), S937)</f>
        <v>aa3cf860db482b0410dffda41d96195a</v>
      </c>
      <c r="B937" t="s">
        <v>1370</v>
      </c>
      <c r="C937" t="e">
        <f>VLOOKUP(H937,'Asset Owners and IT Custodians'!$A$1:$A$148,1,FALSE)</f>
        <v>#N/A</v>
      </c>
      <c r="D937" t="e">
        <f>VLOOKUP(I937,'Asset Owners and IT Custodians'!$A$1:$A$148,1,FALSE)</f>
        <v>#N/A</v>
      </c>
      <c r="E937"/>
      <c r="F937" t="s">
        <v>4019</v>
      </c>
      <c r="G937" t="s">
        <v>1469</v>
      </c>
      <c r="H937" t="s">
        <v>1494</v>
      </c>
      <c r="I937" t="s">
        <v>1654</v>
      </c>
      <c r="K937" t="s">
        <v>2184</v>
      </c>
      <c r="L937" t="s">
        <v>1472</v>
      </c>
      <c r="M937" t="s">
        <v>1473</v>
      </c>
      <c r="N937" t="s">
        <v>1476</v>
      </c>
      <c r="O937" t="s">
        <v>1477</v>
      </c>
      <c r="P937" t="s">
        <v>2220</v>
      </c>
      <c r="S937" t="s">
        <v>3514</v>
      </c>
    </row>
    <row r="938" spans="1:30" x14ac:dyDescent="0.35">
      <c r="A938" t="str" cm="1">
        <f t="array" ref="A938">_xlfn.IFS(S938=T938, S938,  ISBLANK(S938), T938, ISBLANK(T938), S938)</f>
        <v>application-business-1674712</v>
      </c>
      <c r="B938" t="s">
        <v>886</v>
      </c>
      <c r="C938" t="str">
        <f>VLOOKUP(H938,'Asset Owners and IT Custodians'!$A$1:$A$148,1,FALSE)</f>
        <v>Rik-Jan van Bree</v>
      </c>
      <c r="D938" t="str">
        <f>VLOOKUP(I938,'Asset Owners and IT Custodians'!$A$1:$A$148,1,FALSE)</f>
        <v>Maarten van Gessel</v>
      </c>
      <c r="E938"/>
      <c r="F938" t="s">
        <v>4111</v>
      </c>
      <c r="G938" t="s">
        <v>1470</v>
      </c>
      <c r="H938" t="s">
        <v>1503</v>
      </c>
      <c r="I938" t="s">
        <v>1681</v>
      </c>
      <c r="J938" t="s">
        <v>3607</v>
      </c>
      <c r="K938" t="s">
        <v>1851</v>
      </c>
      <c r="L938" t="s">
        <v>1472</v>
      </c>
      <c r="M938" t="s">
        <v>1473</v>
      </c>
      <c r="N938" t="s">
        <v>1476</v>
      </c>
      <c r="O938" t="s">
        <v>1477</v>
      </c>
      <c r="P938" t="s">
        <v>2226</v>
      </c>
      <c r="S938" t="s">
        <v>3062</v>
      </c>
      <c r="T938" t="s">
        <v>3062</v>
      </c>
      <c r="U938" t="s">
        <v>3607</v>
      </c>
      <c r="V938" t="s">
        <v>3615</v>
      </c>
      <c r="W938" t="s">
        <v>3655</v>
      </c>
      <c r="Z938" t="s">
        <v>3917</v>
      </c>
      <c r="AA938" t="s">
        <v>3918</v>
      </c>
      <c r="AB938" t="s">
        <v>3933</v>
      </c>
      <c r="AC938" t="s">
        <v>3607</v>
      </c>
      <c r="AD938" t="s">
        <v>3607</v>
      </c>
    </row>
    <row r="939" spans="1:30" x14ac:dyDescent="0.35">
      <c r="A939" t="str" cm="1">
        <f t="array" ref="A939">_xlfn.IFS(S939=T939, S939,  ISBLANK(S939), T939, ISBLANK(T939), S939)</f>
        <v>e37506db1bc5e4507842be65464bcb78</v>
      </c>
      <c r="B939" t="s">
        <v>1468</v>
      </c>
      <c r="C939" t="e">
        <f>VLOOKUP(H939,'Asset Owners and IT Custodians'!$A$1:$A$148,1,FALSE)</f>
        <v>#N/A</v>
      </c>
      <c r="D939" t="e">
        <f>VLOOKUP(I939,'Asset Owners and IT Custodians'!$A$1:$A$148,1,FALSE)</f>
        <v>#N/A</v>
      </c>
      <c r="E939"/>
      <c r="G939" t="s">
        <v>1469</v>
      </c>
      <c r="H939" t="s">
        <v>1501</v>
      </c>
      <c r="I939" t="s">
        <v>1657</v>
      </c>
      <c r="K939" t="s">
        <v>1825</v>
      </c>
      <c r="L939" t="s">
        <v>1472</v>
      </c>
      <c r="M939" t="s">
        <v>1473</v>
      </c>
      <c r="N939" t="s">
        <v>1476</v>
      </c>
      <c r="O939" t="s">
        <v>1477</v>
      </c>
      <c r="S939" t="s">
        <v>3606</v>
      </c>
    </row>
    <row r="940" spans="1:30" x14ac:dyDescent="0.35">
      <c r="A940" t="str" cm="1">
        <f t="array" ref="A940">_xlfn.IFS(S940=T940, S940,  ISBLANK(S940), T940, ISBLANK(T940), S940)</f>
        <v>03e0a01fdb5e44dc4b10f9d10f961950</v>
      </c>
      <c r="B940" t="s">
        <v>255</v>
      </c>
      <c r="C940" t="str">
        <f>VLOOKUP(H940,'Asset Owners and IT Custodians'!$A$1:$A$148,1,FALSE)</f>
        <v>Cedric Istasse</v>
      </c>
      <c r="D940" t="e">
        <f>VLOOKUP(I940,'Asset Owners and IT Custodians'!$A$1:$A$148,1,FALSE)</f>
        <v>#N/A</v>
      </c>
      <c r="E940"/>
      <c r="F940" t="s">
        <v>4111</v>
      </c>
      <c r="G940" t="s">
        <v>1469</v>
      </c>
      <c r="H940" t="s">
        <v>1551</v>
      </c>
      <c r="I940" t="s">
        <v>1715</v>
      </c>
      <c r="K940" t="s">
        <v>1914</v>
      </c>
      <c r="L940" t="s">
        <v>1472</v>
      </c>
      <c r="M940" t="s">
        <v>1473</v>
      </c>
      <c r="N940" t="s">
        <v>1476</v>
      </c>
      <c r="O940" t="s">
        <v>1477</v>
      </c>
      <c r="P940" t="s">
        <v>2240</v>
      </c>
      <c r="S940" t="s">
        <v>2480</v>
      </c>
    </row>
    <row r="941" spans="1:30" x14ac:dyDescent="0.35">
      <c r="A941" t="str" cm="1">
        <f t="array" ref="A941">_xlfn.IFS(S941=T941, S941,  ISBLANK(S941), T941, ISBLANK(T941), S941)</f>
        <v>application-support-997311</v>
      </c>
      <c r="B941" t="s">
        <v>1433</v>
      </c>
      <c r="C941" t="str">
        <f>VLOOKUP(H941,'Asset Owners and IT Custodians'!$A$1:$A$148,1,FALSE)</f>
        <v>Tine Puttenaers</v>
      </c>
      <c r="D941" t="e">
        <f>VLOOKUP(I941,'Asset Owners and IT Custodians'!$A$1:$A$148,1,FALSE)</f>
        <v>#N/A</v>
      </c>
      <c r="E941"/>
      <c r="G941" t="s">
        <v>1469</v>
      </c>
      <c r="H941" t="s">
        <v>1531</v>
      </c>
      <c r="I941" t="s">
        <v>1648</v>
      </c>
      <c r="K941" t="s">
        <v>1868</v>
      </c>
      <c r="L941" t="s">
        <v>1472</v>
      </c>
      <c r="M941" t="s">
        <v>1473</v>
      </c>
      <c r="N941" t="s">
        <v>1476</v>
      </c>
      <c r="O941" t="s">
        <v>1477</v>
      </c>
      <c r="P941" t="s">
        <v>2237</v>
      </c>
      <c r="S941" t="s">
        <v>3573</v>
      </c>
    </row>
    <row r="942" spans="1:30" x14ac:dyDescent="0.35">
      <c r="A942" t="str" cm="1">
        <f t="array" ref="A942">_xlfn.IFS(S942=T942, S942,  ISBLANK(S942), T942, ISBLANK(T942), S942)</f>
        <v>02bb2ff21b6f2050656ff646464bcbd3</v>
      </c>
      <c r="B942" t="s">
        <v>1303</v>
      </c>
      <c r="C942" t="str">
        <f>VLOOKUP(H942,'Asset Owners and IT Custodians'!$A$1:$A$148,1,FALSE)</f>
        <v>Ben Jansen</v>
      </c>
      <c r="D942" t="str">
        <f>VLOOKUP(I942,'Asset Owners and IT Custodians'!$A$1:$A$148,1,FALSE)</f>
        <v>Ben Jansen</v>
      </c>
      <c r="E942"/>
      <c r="F942" t="s">
        <v>4111</v>
      </c>
      <c r="G942" t="s">
        <v>1470</v>
      </c>
      <c r="H942" t="s">
        <v>1549</v>
      </c>
      <c r="I942" t="s">
        <v>1549</v>
      </c>
      <c r="J942" t="s">
        <v>3608</v>
      </c>
      <c r="K942" t="s">
        <v>1912</v>
      </c>
      <c r="L942" t="s">
        <v>1472</v>
      </c>
      <c r="M942" t="s">
        <v>1473</v>
      </c>
      <c r="N942" t="s">
        <v>1476</v>
      </c>
      <c r="O942" t="s">
        <v>1477</v>
      </c>
      <c r="P942" t="s">
        <v>2241</v>
      </c>
      <c r="S942" t="s">
        <v>3453</v>
      </c>
      <c r="T942" t="s">
        <v>3453</v>
      </c>
      <c r="U942" t="s">
        <v>3607</v>
      </c>
      <c r="V942" t="s">
        <v>1549</v>
      </c>
      <c r="X942" t="s">
        <v>3772</v>
      </c>
      <c r="Y942" t="s">
        <v>3781</v>
      </c>
      <c r="Z942" t="s">
        <v>3917</v>
      </c>
      <c r="AA942" t="s">
        <v>3919</v>
      </c>
      <c r="AB942" t="s">
        <v>3948</v>
      </c>
    </row>
    <row r="943" spans="1:30" x14ac:dyDescent="0.35">
      <c r="A943" t="str" cm="1">
        <f t="array" ref="A943">_xlfn.IFS(S943=T943, S943,  ISBLANK(S943), T943, ISBLANK(T943), S943)</f>
        <v>application-business-615356</v>
      </c>
      <c r="B943" t="s">
        <v>690</v>
      </c>
      <c r="C943" t="e">
        <f>VLOOKUP(H943,'Asset Owners and IT Custodians'!$A$1:$A$148,1,FALSE)</f>
        <v>#N/A</v>
      </c>
      <c r="D943" t="e">
        <f>VLOOKUP(I943,'Asset Owners and IT Custodians'!$A$1:$A$148,1,FALSE)</f>
        <v>#N/A</v>
      </c>
      <c r="E943"/>
      <c r="F943" t="s">
        <v>4019</v>
      </c>
      <c r="G943" t="s">
        <v>1469</v>
      </c>
      <c r="H943" t="s">
        <v>1504</v>
      </c>
      <c r="I943" t="s">
        <v>1660</v>
      </c>
      <c r="K943" t="s">
        <v>2074</v>
      </c>
      <c r="L943" t="s">
        <v>1472</v>
      </c>
      <c r="M943" t="s">
        <v>1473</v>
      </c>
      <c r="N943" t="s">
        <v>1476</v>
      </c>
      <c r="O943" t="s">
        <v>1477</v>
      </c>
      <c r="P943" t="s">
        <v>2227</v>
      </c>
      <c r="S943" t="s">
        <v>2877</v>
      </c>
    </row>
    <row r="944" spans="1:30" x14ac:dyDescent="0.35">
      <c r="A944" t="str" cm="1">
        <f t="array" ref="A944">_xlfn.IFS(S944=T944, S944,  ISBLANK(S944), T944, ISBLANK(T944), S944)</f>
        <v>62603d56db7fe340bfa9b34ffe961982</v>
      </c>
      <c r="B944" t="s">
        <v>442</v>
      </c>
      <c r="C944" t="str">
        <f>VLOOKUP(H944,'Asset Owners and IT Custodians'!$A$1:$A$148,1,FALSE)</f>
        <v>Stef Rigaux</v>
      </c>
      <c r="D944" t="e">
        <f>VLOOKUP(I944,'Asset Owners and IT Custodians'!$A$1:$A$148,1,FALSE)</f>
        <v>#N/A</v>
      </c>
      <c r="E944"/>
      <c r="G944" t="s">
        <v>1470</v>
      </c>
      <c r="H944" t="s">
        <v>1579</v>
      </c>
      <c r="I944" t="s">
        <v>1744</v>
      </c>
      <c r="J944" t="s">
        <v>3607</v>
      </c>
      <c r="K944" t="s">
        <v>1997</v>
      </c>
      <c r="L944" t="s">
        <v>1472</v>
      </c>
      <c r="M944" t="s">
        <v>1473</v>
      </c>
      <c r="N944" t="s">
        <v>1476</v>
      </c>
      <c r="O944" t="s">
        <v>1477</v>
      </c>
      <c r="P944" t="s">
        <v>2259</v>
      </c>
      <c r="S944" t="s">
        <v>2652</v>
      </c>
      <c r="T944" t="s">
        <v>2652</v>
      </c>
      <c r="U944" t="s">
        <v>3607</v>
      </c>
      <c r="V944" t="s">
        <v>1775</v>
      </c>
      <c r="W944" t="s">
        <v>3704</v>
      </c>
      <c r="X944" t="s">
        <v>3771</v>
      </c>
      <c r="Y944" t="s">
        <v>3781</v>
      </c>
      <c r="Z944" t="s">
        <v>3917</v>
      </c>
      <c r="AA944" t="s">
        <v>3919</v>
      </c>
      <c r="AB944" t="s">
        <v>3953</v>
      </c>
    </row>
    <row r="945" spans="1:30" x14ac:dyDescent="0.35">
      <c r="A945" t="str" cm="1">
        <f t="array" ref="A945">_xlfn.IFS(S945=T945, S945,  ISBLANK(S945), T945, ISBLANK(T945), S945)</f>
        <v>eb5f628c1b96fc10833ba9b3b24bcbee</v>
      </c>
      <c r="B945" t="s">
        <v>229</v>
      </c>
      <c r="C945" t="str">
        <f>VLOOKUP(H945,'Asset Owners and IT Custodians'!$A$1:$A$148,1,FALSE)</f>
        <v>Tine Puttenaers</v>
      </c>
      <c r="D945" t="e">
        <f>VLOOKUP(I945,'Asset Owners and IT Custodians'!$A$1:$A$148,1,FALSE)</f>
        <v>#N/A</v>
      </c>
      <c r="E945"/>
      <c r="F945" t="s">
        <v>4111</v>
      </c>
      <c r="G945" t="s">
        <v>1469</v>
      </c>
      <c r="H945" t="s">
        <v>1531</v>
      </c>
      <c r="I945" t="s">
        <v>1678</v>
      </c>
      <c r="K945" t="s">
        <v>1913</v>
      </c>
      <c r="L945" t="s">
        <v>1472</v>
      </c>
      <c r="M945" t="s">
        <v>1473</v>
      </c>
      <c r="N945" t="s">
        <v>1476</v>
      </c>
      <c r="O945" t="s">
        <v>1477</v>
      </c>
      <c r="P945" t="s">
        <v>2243</v>
      </c>
      <c r="S945" t="s">
        <v>2455</v>
      </c>
    </row>
    <row r="946" spans="1:30" x14ac:dyDescent="0.35">
      <c r="A946" t="str" cm="1">
        <f t="array" ref="A946">_xlfn.IFS(S946=T946, S946,  ISBLANK(S946), T946, ISBLANK(T946), S946)</f>
        <v>application-business-36665</v>
      </c>
      <c r="B946" t="s">
        <v>868</v>
      </c>
      <c r="C946" t="e">
        <f>VLOOKUP(H946,'Asset Owners and IT Custodians'!$A$1:$A$148,1,FALSE)</f>
        <v>#N/A</v>
      </c>
      <c r="D946" t="e">
        <f>VLOOKUP(I946,'Asset Owners and IT Custodians'!$A$1:$A$148,1,FALSE)</f>
        <v>#N/A</v>
      </c>
      <c r="E946"/>
      <c r="F946" t="s">
        <v>4019</v>
      </c>
      <c r="G946" t="s">
        <v>1469</v>
      </c>
      <c r="H946" t="s">
        <v>1496</v>
      </c>
      <c r="I946" t="s">
        <v>1652</v>
      </c>
      <c r="K946" t="s">
        <v>1857</v>
      </c>
      <c r="L946" t="s">
        <v>1472</v>
      </c>
      <c r="M946" t="s">
        <v>1473</v>
      </c>
      <c r="N946" t="s">
        <v>1476</v>
      </c>
      <c r="O946" t="s">
        <v>1477</v>
      </c>
      <c r="P946" t="s">
        <v>2223</v>
      </c>
      <c r="S946" t="s">
        <v>3044</v>
      </c>
    </row>
    <row r="947" spans="1:30" x14ac:dyDescent="0.35">
      <c r="A947" t="str" cm="1">
        <f t="array" ref="A947">_xlfn.IFS(S947=T947, S947,  ISBLANK(S947), T947, ISBLANK(T947), S947)</f>
        <v>application-business-985286</v>
      </c>
      <c r="B947" t="s">
        <v>582</v>
      </c>
      <c r="C947" t="e">
        <f>VLOOKUP(H947,'Asset Owners and IT Custodians'!$A$1:$A$148,1,FALSE)</f>
        <v>#N/A</v>
      </c>
      <c r="D947" t="str">
        <f>VLOOKUP(I947,'Asset Owners and IT Custodians'!$A$1:$A$148,1,FALSE)</f>
        <v>Jacques Schram</v>
      </c>
      <c r="E947"/>
      <c r="F947" t="s">
        <v>4111</v>
      </c>
      <c r="G947" t="s">
        <v>1470</v>
      </c>
      <c r="H947" t="s">
        <v>1479</v>
      </c>
      <c r="I947" t="s">
        <v>1683</v>
      </c>
      <c r="J947" t="s">
        <v>3608</v>
      </c>
      <c r="K947" t="s">
        <v>2042</v>
      </c>
      <c r="L947" t="s">
        <v>1472</v>
      </c>
      <c r="M947" t="s">
        <v>1473</v>
      </c>
      <c r="N947" t="s">
        <v>1476</v>
      </c>
      <c r="O947" t="s">
        <v>1477</v>
      </c>
      <c r="P947" t="s">
        <v>2211</v>
      </c>
      <c r="S947" t="s">
        <v>2777</v>
      </c>
      <c r="T947" t="s">
        <v>2777</v>
      </c>
      <c r="U947" t="s">
        <v>3608</v>
      </c>
      <c r="V947" t="s">
        <v>3610</v>
      </c>
      <c r="W947" t="s">
        <v>3671</v>
      </c>
      <c r="X947" t="s">
        <v>3775</v>
      </c>
      <c r="Y947" t="s">
        <v>3782</v>
      </c>
      <c r="Z947" t="s">
        <v>3917</v>
      </c>
      <c r="AA947" t="s">
        <v>3918</v>
      </c>
      <c r="AB947" t="s">
        <v>3920</v>
      </c>
      <c r="AC947" t="s">
        <v>3608</v>
      </c>
      <c r="AD947" t="s">
        <v>3608</v>
      </c>
    </row>
    <row r="948" spans="1:30" x14ac:dyDescent="0.35">
      <c r="A948" t="str" cm="1">
        <f t="array" ref="A948">_xlfn.IFS(S948=T948, S948,  ISBLANK(S948), T948, ISBLANK(T948), S948)</f>
        <v>application-business-1200619</v>
      </c>
      <c r="B948" t="s">
        <v>885</v>
      </c>
      <c r="C948" t="e">
        <f>VLOOKUP(H948,'Asset Owners and IT Custodians'!$A$1:$A$148,1,FALSE)</f>
        <v>#N/A</v>
      </c>
      <c r="D948" t="e">
        <f>VLOOKUP(I948,'Asset Owners and IT Custodians'!$A$1:$A$148,1,FALSE)</f>
        <v>#N/A</v>
      </c>
      <c r="E948"/>
      <c r="F948" t="s">
        <v>4019</v>
      </c>
      <c r="G948" t="s">
        <v>1469</v>
      </c>
      <c r="H948" t="s">
        <v>1556</v>
      </c>
      <c r="I948" t="s">
        <v>1768</v>
      </c>
      <c r="K948" t="s">
        <v>2092</v>
      </c>
      <c r="L948" t="s">
        <v>1472</v>
      </c>
      <c r="M948" t="s">
        <v>1473</v>
      </c>
      <c r="N948" t="s">
        <v>1476</v>
      </c>
      <c r="O948" t="s">
        <v>1477</v>
      </c>
      <c r="P948" t="s">
        <v>2245</v>
      </c>
      <c r="S948" t="s">
        <v>3061</v>
      </c>
    </row>
    <row r="949" spans="1:30" x14ac:dyDescent="0.35">
      <c r="A949" t="str" cm="1">
        <f t="array" ref="A949">_xlfn.IFS(S949=T949, S949,  ISBLANK(S949), T949, ISBLANK(T949), S949)</f>
        <v>application-business-34337</v>
      </c>
      <c r="B949" t="s">
        <v>291</v>
      </c>
      <c r="C949" t="e">
        <f>VLOOKUP(H949,'Asset Owners and IT Custodians'!$A$1:$A$148,1,FALSE)</f>
        <v>#N/A</v>
      </c>
      <c r="D949" t="e">
        <f>VLOOKUP(I949,'Asset Owners and IT Custodians'!$A$1:$A$148,1,FALSE)</f>
        <v>#N/A</v>
      </c>
      <c r="E949"/>
      <c r="F949" t="s">
        <v>4019</v>
      </c>
      <c r="G949" t="s">
        <v>1469</v>
      </c>
      <c r="H949" t="s">
        <v>1556</v>
      </c>
      <c r="I949" t="s">
        <v>1723</v>
      </c>
      <c r="K949" t="s">
        <v>1946</v>
      </c>
      <c r="L949" t="s">
        <v>1472</v>
      </c>
      <c r="M949" t="s">
        <v>1473</v>
      </c>
      <c r="N949" t="s">
        <v>1476</v>
      </c>
      <c r="O949" t="s">
        <v>1477</v>
      </c>
      <c r="P949" t="s">
        <v>2245</v>
      </c>
      <c r="S949" t="s">
        <v>2510</v>
      </c>
    </row>
    <row r="950" spans="1:30" x14ac:dyDescent="0.35">
      <c r="A950" t="str" cm="1">
        <f t="array" ref="A950">_xlfn.IFS(S950=T950, S950,  ISBLANK(S950), T950, ISBLANK(T950), S950)</f>
        <v>application-business-631358</v>
      </c>
      <c r="B950" t="s">
        <v>996</v>
      </c>
      <c r="C950" t="str">
        <f>VLOOKUP(H950,'Asset Owners and IT Custodians'!$A$1:$A$148,1,FALSE)</f>
        <v>Tine Puttenaers</v>
      </c>
      <c r="D950" t="e">
        <f>VLOOKUP(I950,'Asset Owners and IT Custodians'!$A$1:$A$148,1,FALSE)</f>
        <v>#N/A</v>
      </c>
      <c r="E950"/>
      <c r="G950" t="s">
        <v>1469</v>
      </c>
      <c r="H950" t="s">
        <v>1531</v>
      </c>
      <c r="I950" t="s">
        <v>1690</v>
      </c>
      <c r="K950" t="s">
        <v>1942</v>
      </c>
      <c r="L950" t="s">
        <v>1472</v>
      </c>
      <c r="M950" t="s">
        <v>1473</v>
      </c>
      <c r="N950" t="s">
        <v>1476</v>
      </c>
      <c r="O950" t="s">
        <v>1477</v>
      </c>
      <c r="P950" t="s">
        <v>2237</v>
      </c>
      <c r="S950" t="s">
        <v>3166</v>
      </c>
    </row>
    <row r="951" spans="1:30" x14ac:dyDescent="0.35">
      <c r="A951" t="str" cm="1">
        <f t="array" ref="A951">_xlfn.IFS(S951=T951, S951,  ISBLANK(S951), T951, ISBLANK(T951), S951)</f>
        <v>a0ee6ae7db0b6f009b58f9231d961925</v>
      </c>
      <c r="B951" t="s">
        <v>634</v>
      </c>
      <c r="C951" t="e">
        <f>VLOOKUP(H951,'Asset Owners and IT Custodians'!$A$1:$A$148,1,FALSE)</f>
        <v>#N/A</v>
      </c>
      <c r="D951" t="e">
        <f>VLOOKUP(I951,'Asset Owners and IT Custodians'!$A$1:$A$148,1,FALSE)</f>
        <v>#N/A</v>
      </c>
      <c r="E951"/>
      <c r="G951" t="s">
        <v>1469</v>
      </c>
      <c r="H951" t="s">
        <v>1478</v>
      </c>
      <c r="I951" t="s">
        <v>1635</v>
      </c>
      <c r="K951" t="s">
        <v>1798</v>
      </c>
      <c r="L951" t="s">
        <v>1472</v>
      </c>
      <c r="M951" t="s">
        <v>1473</v>
      </c>
      <c r="N951" t="s">
        <v>1476</v>
      </c>
      <c r="O951" t="s">
        <v>1477</v>
      </c>
      <c r="S951" t="s">
        <v>2822</v>
      </c>
    </row>
    <row r="952" spans="1:30" x14ac:dyDescent="0.35">
      <c r="A952" t="str" cm="1">
        <f t="array" ref="A952">_xlfn.IFS(S952=T952, S952,  ISBLANK(S952), T952, ISBLANK(T952), S952)</f>
        <v>bcee6ae7db0b6f009b58f9231d961930</v>
      </c>
      <c r="B952" t="s">
        <v>566</v>
      </c>
      <c r="C952" t="e">
        <f>VLOOKUP(H952,'Asset Owners and IT Custodians'!$A$1:$A$148,1,FALSE)</f>
        <v>#N/A</v>
      </c>
      <c r="D952" t="e">
        <f>VLOOKUP(I952,'Asset Owners and IT Custodians'!$A$1:$A$148,1,FALSE)</f>
        <v>#N/A</v>
      </c>
      <c r="E952"/>
      <c r="F952" t="s">
        <v>1474</v>
      </c>
      <c r="G952" t="s">
        <v>1469</v>
      </c>
      <c r="H952" t="s">
        <v>1478</v>
      </c>
      <c r="I952" t="s">
        <v>1635</v>
      </c>
      <c r="K952" t="s">
        <v>1798</v>
      </c>
      <c r="L952" t="s">
        <v>1472</v>
      </c>
      <c r="M952" t="s">
        <v>1474</v>
      </c>
      <c r="N952" t="s">
        <v>1476</v>
      </c>
      <c r="O952" t="s">
        <v>1477</v>
      </c>
      <c r="S952" t="s">
        <v>2761</v>
      </c>
    </row>
    <row r="953" spans="1:30" x14ac:dyDescent="0.35">
      <c r="A953" t="str" cm="1">
        <f t="array" ref="A953">_xlfn.IFS(S953=T953, S953,  ISBLANK(S953), T953, ISBLANK(T953), S953)</f>
        <v>e79beef5dbdc4b00eb6370600f9619de</v>
      </c>
      <c r="B953" t="s">
        <v>55</v>
      </c>
      <c r="C953" t="e">
        <f>VLOOKUP(H953,'Asset Owners and IT Custodians'!$A$1:$A$148,1,FALSE)</f>
        <v>#N/A</v>
      </c>
      <c r="D953" t="e">
        <f>VLOOKUP(I953,'Asset Owners and IT Custodians'!$A$1:$A$148,1,FALSE)</f>
        <v>#N/A</v>
      </c>
      <c r="E953"/>
      <c r="G953" t="s">
        <v>1469</v>
      </c>
      <c r="H953" t="s">
        <v>1483</v>
      </c>
      <c r="I953" t="s">
        <v>1640</v>
      </c>
      <c r="K953" t="s">
        <v>1824</v>
      </c>
      <c r="L953" t="s">
        <v>1472</v>
      </c>
      <c r="M953" t="s">
        <v>1473</v>
      </c>
      <c r="N953" t="s">
        <v>1476</v>
      </c>
      <c r="O953" t="s">
        <v>1477</v>
      </c>
      <c r="P953" t="s">
        <v>2215</v>
      </c>
      <c r="S953" t="s">
        <v>2294</v>
      </c>
    </row>
    <row r="954" spans="1:30" x14ac:dyDescent="0.35">
      <c r="A954" t="str" cm="1">
        <f t="array" ref="A954">_xlfn.IFS(S954=T954, S954,  ISBLANK(S954), T954, ISBLANK(T954), S954)</f>
        <v>8089ef001b5ded10e66d400de54bcbe3</v>
      </c>
      <c r="B954" t="s">
        <v>467</v>
      </c>
      <c r="C954" t="e">
        <f>VLOOKUP(H954,'Asset Owners and IT Custodians'!$A$1:$A$148,1,FALSE)</f>
        <v>#N/A</v>
      </c>
      <c r="D954" t="e">
        <f>VLOOKUP(I954,'Asset Owners and IT Custodians'!$A$1:$A$148,1,FALSE)</f>
        <v>#N/A</v>
      </c>
      <c r="E954"/>
      <c r="G954" t="s">
        <v>1469</v>
      </c>
      <c r="H954" t="s">
        <v>1483</v>
      </c>
      <c r="I954" t="s">
        <v>1640</v>
      </c>
      <c r="K954" t="s">
        <v>1824</v>
      </c>
      <c r="L954" t="s">
        <v>1472</v>
      </c>
      <c r="M954" t="s">
        <v>1473</v>
      </c>
      <c r="N954" t="s">
        <v>1476</v>
      </c>
      <c r="O954" t="s">
        <v>1477</v>
      </c>
      <c r="P954" t="s">
        <v>2215</v>
      </c>
      <c r="S954" t="s">
        <v>2676</v>
      </c>
    </row>
    <row r="955" spans="1:30" x14ac:dyDescent="0.35">
      <c r="A955" t="str" cm="1">
        <f t="array" ref="A955">_xlfn.IFS(S955=T955, S955,  ISBLANK(S955), T955, ISBLANK(T955), S955)</f>
        <v>d999d89d1b51a950e66d400de54bcb5d</v>
      </c>
      <c r="B955" t="s">
        <v>249</v>
      </c>
      <c r="C955" t="e">
        <f>VLOOKUP(H955,'Asset Owners and IT Custodians'!$A$1:$A$148,1,FALSE)</f>
        <v>#N/A</v>
      </c>
      <c r="D955" t="e">
        <f>VLOOKUP(I955,'Asset Owners and IT Custodians'!$A$1:$A$148,1,FALSE)</f>
        <v>#N/A</v>
      </c>
      <c r="E955"/>
      <c r="G955" t="s">
        <v>1469</v>
      </c>
      <c r="H955" t="s">
        <v>1483</v>
      </c>
      <c r="I955" t="s">
        <v>1640</v>
      </c>
      <c r="K955" t="s">
        <v>1824</v>
      </c>
      <c r="L955" t="s">
        <v>1472</v>
      </c>
      <c r="M955" t="s">
        <v>1473</v>
      </c>
      <c r="N955" t="s">
        <v>1476</v>
      </c>
      <c r="O955" t="s">
        <v>1477</v>
      </c>
      <c r="P955" t="s">
        <v>2215</v>
      </c>
      <c r="S955" t="s">
        <v>2474</v>
      </c>
    </row>
    <row r="956" spans="1:30" x14ac:dyDescent="0.35">
      <c r="A956" t="str" cm="1">
        <f t="array" ref="A956">_xlfn.IFS(S956=T956, S956,  ISBLANK(S956), T956, ISBLANK(T956), S956)</f>
        <v>8945d8191b11a950e66d400de54bcb18</v>
      </c>
      <c r="B956" t="s">
        <v>750</v>
      </c>
      <c r="C956" t="e">
        <f>VLOOKUP(H956,'Asset Owners and IT Custodians'!$A$1:$A$148,1,FALSE)</f>
        <v>#N/A</v>
      </c>
      <c r="D956" t="e">
        <f>VLOOKUP(I956,'Asset Owners and IT Custodians'!$A$1:$A$148,1,FALSE)</f>
        <v>#N/A</v>
      </c>
      <c r="E956"/>
      <c r="G956" t="s">
        <v>1469</v>
      </c>
      <c r="H956" t="s">
        <v>1483</v>
      </c>
      <c r="I956" t="s">
        <v>1640</v>
      </c>
      <c r="K956" t="s">
        <v>1824</v>
      </c>
      <c r="L956" t="s">
        <v>1472</v>
      </c>
      <c r="M956" t="s">
        <v>1473</v>
      </c>
      <c r="N956" t="s">
        <v>1476</v>
      </c>
      <c r="O956" t="s">
        <v>1477</v>
      </c>
      <c r="P956" t="s">
        <v>2215</v>
      </c>
      <c r="S956" t="s">
        <v>2935</v>
      </c>
    </row>
    <row r="957" spans="1:30" x14ac:dyDescent="0.35">
      <c r="A957" t="str" cm="1">
        <f t="array" ref="A957">_xlfn.IFS(S957=T957, S957,  ISBLANK(S957), T957, ISBLANK(T957), S957)</f>
        <v>e527767fdb094410e0a65858dc961948</v>
      </c>
      <c r="B957" t="s">
        <v>321</v>
      </c>
      <c r="C957" t="e">
        <f>VLOOKUP(H957,'Asset Owners and IT Custodians'!$A$1:$A$148,1,FALSE)</f>
        <v>#N/A</v>
      </c>
      <c r="D957" t="e">
        <f>VLOOKUP(I957,'Asset Owners and IT Custodians'!$A$1:$A$148,1,FALSE)</f>
        <v>#N/A</v>
      </c>
      <c r="E957"/>
      <c r="G957" t="s">
        <v>1469</v>
      </c>
      <c r="H957" t="s">
        <v>1501</v>
      </c>
      <c r="I957" t="s">
        <v>1657</v>
      </c>
      <c r="K957" t="s">
        <v>1825</v>
      </c>
      <c r="L957" t="s">
        <v>1472</v>
      </c>
      <c r="M957" t="s">
        <v>1473</v>
      </c>
      <c r="N957" t="s">
        <v>1476</v>
      </c>
      <c r="O957" t="s">
        <v>1477</v>
      </c>
      <c r="S957" t="s">
        <v>2539</v>
      </c>
    </row>
    <row r="958" spans="1:30" x14ac:dyDescent="0.35">
      <c r="A958" t="str" cm="1">
        <f t="array" ref="A958">_xlfn.IFS(S958=T958, S958,  ISBLANK(S958), T958, ISBLANK(T958), S958)</f>
        <v>a1e522971b88415052da9821b24bcb77</v>
      </c>
      <c r="B958" t="s">
        <v>1195</v>
      </c>
      <c r="C958" t="e">
        <f>VLOOKUP(H958,'Asset Owners and IT Custodians'!$A$1:$A$148,1,FALSE)</f>
        <v>#N/A</v>
      </c>
      <c r="D958" t="e">
        <f>VLOOKUP(I958,'Asset Owners and IT Custodians'!$A$1:$A$148,1,FALSE)</f>
        <v>#N/A</v>
      </c>
      <c r="E958"/>
      <c r="G958" t="s">
        <v>1469</v>
      </c>
      <c r="H958" t="s">
        <v>1553</v>
      </c>
      <c r="I958" t="s">
        <v>1675</v>
      </c>
      <c r="K958" t="s">
        <v>1814</v>
      </c>
      <c r="L958" t="s">
        <v>1472</v>
      </c>
      <c r="M958" t="s">
        <v>1473</v>
      </c>
      <c r="N958" t="s">
        <v>1476</v>
      </c>
      <c r="O958" t="s">
        <v>1477</v>
      </c>
      <c r="S958" t="s">
        <v>3352</v>
      </c>
    </row>
    <row r="959" spans="1:30" x14ac:dyDescent="0.35">
      <c r="A959" t="str" cm="1">
        <f t="array" ref="A959">_xlfn.IFS(S959=T959, S959,  ISBLANK(S959), T959, ISBLANK(T959), S959)</f>
        <v>application-support-1701129</v>
      </c>
      <c r="B959" t="s">
        <v>662</v>
      </c>
      <c r="C959" t="e">
        <f>VLOOKUP(H959,'Asset Owners and IT Custodians'!$A$1:$A$148,1,FALSE)</f>
        <v>#N/A</v>
      </c>
      <c r="D959" t="e">
        <f>VLOOKUP(I959,'Asset Owners and IT Custodians'!$A$1:$A$148,1,FALSE)</f>
        <v>#N/A</v>
      </c>
      <c r="E959"/>
      <c r="G959" t="s">
        <v>1469</v>
      </c>
      <c r="H959" t="s">
        <v>1504</v>
      </c>
      <c r="I959" t="s">
        <v>1660</v>
      </c>
      <c r="K959" t="s">
        <v>1837</v>
      </c>
      <c r="L959" t="s">
        <v>1472</v>
      </c>
      <c r="M959" t="s">
        <v>1473</v>
      </c>
      <c r="N959" t="s">
        <v>1476</v>
      </c>
      <c r="O959" t="s">
        <v>1477</v>
      </c>
      <c r="P959" t="s">
        <v>2227</v>
      </c>
      <c r="S959" t="s">
        <v>2850</v>
      </c>
    </row>
    <row r="960" spans="1:30" x14ac:dyDescent="0.35">
      <c r="A960" t="str" cm="1">
        <f t="array" ref="A960">_xlfn.IFS(S960=T960, S960,  ISBLANK(S960), T960, ISBLANK(T960), S960)</f>
        <v>1e40252bdb9958189cfbe2a94b9619b0</v>
      </c>
      <c r="B960" t="s">
        <v>385</v>
      </c>
      <c r="C960" t="str">
        <f>VLOOKUP(H960,'Asset Owners and IT Custodians'!$A$1:$A$148,1,FALSE)</f>
        <v>Sander Quik</v>
      </c>
      <c r="D960" t="e">
        <f>VLOOKUP(I960,'Asset Owners and IT Custodians'!$A$1:$A$148,1,FALSE)</f>
        <v>#N/A</v>
      </c>
      <c r="E960"/>
      <c r="G960" t="s">
        <v>1470</v>
      </c>
      <c r="H960" t="s">
        <v>1536</v>
      </c>
      <c r="I960" t="s">
        <v>1735</v>
      </c>
      <c r="J960" t="s">
        <v>3607</v>
      </c>
      <c r="K960" t="s">
        <v>1984</v>
      </c>
      <c r="L960" t="s">
        <v>1472</v>
      </c>
      <c r="M960" t="s">
        <v>1473</v>
      </c>
      <c r="N960" t="s">
        <v>1476</v>
      </c>
      <c r="O960" t="s">
        <v>1477</v>
      </c>
      <c r="P960" t="s">
        <v>2242</v>
      </c>
      <c r="S960" t="s">
        <v>2597</v>
      </c>
      <c r="T960" t="s">
        <v>2597</v>
      </c>
      <c r="U960" t="s">
        <v>3607</v>
      </c>
      <c r="X960" t="s">
        <v>3775</v>
      </c>
      <c r="Y960" t="s">
        <v>3781</v>
      </c>
      <c r="Z960" t="s">
        <v>3917</v>
      </c>
      <c r="AA960" t="s">
        <v>3919</v>
      </c>
      <c r="AB960" t="s">
        <v>3952</v>
      </c>
    </row>
    <row r="961" spans="1:28" x14ac:dyDescent="0.35">
      <c r="A961" t="str" cm="1">
        <f t="array" ref="A961">_xlfn.IFS(S961=T961, S961,  ISBLANK(S961), T961, ISBLANK(T961), S961)</f>
        <v>6127767fdb094410e0a65858dc96196b</v>
      </c>
      <c r="B961" t="s">
        <v>916</v>
      </c>
      <c r="C961" t="e">
        <f>VLOOKUP(H961,'Asset Owners and IT Custodians'!$A$1:$A$148,1,FALSE)</f>
        <v>#N/A</v>
      </c>
      <c r="D961" t="e">
        <f>VLOOKUP(I961,'Asset Owners and IT Custodians'!$A$1:$A$148,1,FALSE)</f>
        <v>#N/A</v>
      </c>
      <c r="E961"/>
      <c r="G961" t="s">
        <v>1469</v>
      </c>
      <c r="H961" t="s">
        <v>1501</v>
      </c>
      <c r="I961" t="s">
        <v>1657</v>
      </c>
      <c r="K961" t="s">
        <v>1825</v>
      </c>
      <c r="L961" t="s">
        <v>1472</v>
      </c>
      <c r="M961" t="s">
        <v>1473</v>
      </c>
      <c r="N961" t="s">
        <v>1476</v>
      </c>
      <c r="O961" t="s">
        <v>1477</v>
      </c>
      <c r="S961" t="s">
        <v>3091</v>
      </c>
    </row>
    <row r="962" spans="1:28" x14ac:dyDescent="0.35">
      <c r="A962" t="str" cm="1">
        <f t="array" ref="A962">_xlfn.IFS(S962=T962, S962,  ISBLANK(S962), T962, ISBLANK(T962), S962)</f>
        <v>application-support-1334314</v>
      </c>
      <c r="B962" t="s">
        <v>1274</v>
      </c>
      <c r="C962" t="e">
        <f>VLOOKUP(H962,'Asset Owners and IT Custodians'!$A$1:$A$148,1,FALSE)</f>
        <v>#N/A</v>
      </c>
      <c r="D962" t="e">
        <f>VLOOKUP(I962,'Asset Owners and IT Custodians'!$A$1:$A$148,1,FALSE)</f>
        <v>#N/A</v>
      </c>
      <c r="E962"/>
      <c r="G962" t="s">
        <v>1469</v>
      </c>
      <c r="H962" t="s">
        <v>1485</v>
      </c>
      <c r="I962" t="s">
        <v>1651</v>
      </c>
      <c r="K962" t="s">
        <v>1817</v>
      </c>
      <c r="L962" t="s">
        <v>1472</v>
      </c>
      <c r="M962" t="s">
        <v>1473</v>
      </c>
      <c r="N962" t="s">
        <v>1476</v>
      </c>
      <c r="O962" t="s">
        <v>1477</v>
      </c>
      <c r="P962" t="s">
        <v>2222</v>
      </c>
      <c r="S962" t="s">
        <v>3424</v>
      </c>
    </row>
    <row r="963" spans="1:28" x14ac:dyDescent="0.35">
      <c r="A963" t="str" cm="1">
        <f t="array" ref="A963">_xlfn.IFS(S963=T963, S963,  ISBLANK(S963), T963, ISBLANK(T963), S963)</f>
        <v>b0aec3dfdb259700b859fd051d9619bc</v>
      </c>
      <c r="B963" t="s">
        <v>192</v>
      </c>
      <c r="C963" t="e">
        <f>VLOOKUP(H963,'Asset Owners and IT Custodians'!$A$1:$A$148,1,FALSE)</f>
        <v>#N/A</v>
      </c>
      <c r="D963" t="e">
        <f>VLOOKUP(I963,'Asset Owners and IT Custodians'!$A$1:$A$148,1,FALSE)</f>
        <v>#N/A</v>
      </c>
      <c r="E963"/>
      <c r="G963" t="s">
        <v>1469</v>
      </c>
      <c r="H963" t="s">
        <v>1483</v>
      </c>
      <c r="I963" t="s">
        <v>1640</v>
      </c>
      <c r="K963" t="s">
        <v>1911</v>
      </c>
      <c r="L963" t="s">
        <v>1472</v>
      </c>
      <c r="M963" t="s">
        <v>1473</v>
      </c>
      <c r="N963" t="s">
        <v>1476</v>
      </c>
      <c r="O963" t="s">
        <v>1477</v>
      </c>
      <c r="P963" t="s">
        <v>2215</v>
      </c>
      <c r="S963" t="s">
        <v>2422</v>
      </c>
    </row>
    <row r="964" spans="1:28" x14ac:dyDescent="0.35">
      <c r="A964" t="str" cm="1">
        <f t="array" ref="A964">_xlfn.IFS(S964=T964, S964,  ISBLANK(S964), T964, ISBLANK(T964), S964)</f>
        <v>fea1535bdb659700b859fd051d961947</v>
      </c>
      <c r="B964" t="s">
        <v>350</v>
      </c>
      <c r="C964" t="e">
        <f>VLOOKUP(H964,'Asset Owners and IT Custodians'!$A$1:$A$148,1,FALSE)</f>
        <v>#N/A</v>
      </c>
      <c r="D964" t="e">
        <f>VLOOKUP(I964,'Asset Owners and IT Custodians'!$A$1:$A$148,1,FALSE)</f>
        <v>#N/A</v>
      </c>
      <c r="E964"/>
      <c r="G964" t="s">
        <v>1469</v>
      </c>
      <c r="H964" t="s">
        <v>1483</v>
      </c>
      <c r="I964" t="s">
        <v>1640</v>
      </c>
      <c r="K964" t="s">
        <v>1911</v>
      </c>
      <c r="L964" t="s">
        <v>1472</v>
      </c>
      <c r="M964" t="s">
        <v>1473</v>
      </c>
      <c r="N964" t="s">
        <v>1476</v>
      </c>
      <c r="O964" t="s">
        <v>1477</v>
      </c>
      <c r="P964" t="s">
        <v>2215</v>
      </c>
      <c r="S964" t="s">
        <v>2566</v>
      </c>
    </row>
    <row r="965" spans="1:28" x14ac:dyDescent="0.35">
      <c r="A965" t="str" cm="1">
        <f t="array" ref="A965">_xlfn.IFS(S965=T965, S965,  ISBLANK(S965), T965, ISBLANK(T965), S965)</f>
        <v>e95dd6471bcc8d10c498635ee54bcbcd</v>
      </c>
      <c r="B965" t="s">
        <v>383</v>
      </c>
      <c r="C965" t="e">
        <f>VLOOKUP(H965,'Asset Owners and IT Custodians'!$A$1:$A$148,1,FALSE)</f>
        <v>#N/A</v>
      </c>
      <c r="D965" t="str">
        <f>VLOOKUP(I965,'Asset Owners and IT Custodians'!$A$1:$A$148,1,FALSE)</f>
        <v>ESEN SAYGIVAR</v>
      </c>
      <c r="E965"/>
      <c r="G965" t="s">
        <v>1469</v>
      </c>
      <c r="H965" t="s">
        <v>1571</v>
      </c>
      <c r="I965" t="s">
        <v>1547</v>
      </c>
      <c r="K965" t="s">
        <v>1982</v>
      </c>
      <c r="L965" t="s">
        <v>1472</v>
      </c>
      <c r="M965" t="s">
        <v>1473</v>
      </c>
      <c r="N965" t="s">
        <v>1476</v>
      </c>
      <c r="O965" t="s">
        <v>1477</v>
      </c>
      <c r="P965" t="s">
        <v>2256</v>
      </c>
      <c r="S965" t="s">
        <v>2595</v>
      </c>
    </row>
    <row r="966" spans="1:28" x14ac:dyDescent="0.35">
      <c r="A966" t="str" cm="1">
        <f t="array" ref="A966">_xlfn.IFS(S966=T966, S966,  ISBLANK(S966), T966, ISBLANK(T966), S966)</f>
        <v>ad27767fdb094410e0a65858dc9619bf</v>
      </c>
      <c r="B966" t="s">
        <v>1409</v>
      </c>
      <c r="C966" t="e">
        <f>VLOOKUP(H966,'Asset Owners and IT Custodians'!$A$1:$A$148,1,FALSE)</f>
        <v>#N/A</v>
      </c>
      <c r="D966" t="e">
        <f>VLOOKUP(I966,'Asset Owners and IT Custodians'!$A$1:$A$148,1,FALSE)</f>
        <v>#N/A</v>
      </c>
      <c r="E966"/>
      <c r="G966" t="s">
        <v>1469</v>
      </c>
      <c r="H966" t="s">
        <v>1501</v>
      </c>
      <c r="I966" t="s">
        <v>1657</v>
      </c>
      <c r="K966" t="s">
        <v>1825</v>
      </c>
      <c r="L966" t="s">
        <v>1472</v>
      </c>
      <c r="M966" t="s">
        <v>1473</v>
      </c>
      <c r="N966" t="s">
        <v>1476</v>
      </c>
      <c r="O966" t="s">
        <v>1477</v>
      </c>
      <c r="S966" t="s">
        <v>3549</v>
      </c>
    </row>
    <row r="967" spans="1:28" x14ac:dyDescent="0.35">
      <c r="A967" cm="1">
        <f t="array" ref="A967">_xlfn.IFS(S967=T967, S967,  ISBLANK(S967), T967, ISBLANK(T967), S967)</f>
        <v>0</v>
      </c>
      <c r="B967" t="s">
        <v>503</v>
      </c>
      <c r="C967" t="str">
        <f>VLOOKUP(H967,'Asset Owners and IT Custodians'!$A$1:$A$148,1,FALSE)</f>
        <v>Vlad Kogan</v>
      </c>
      <c r="D967" t="str">
        <f>VLOOKUP(I967,'Asset Owners and IT Custodians'!$A$1:$A$148,1,FALSE)</f>
        <v>Annemieke Tromp</v>
      </c>
      <c r="E967" s="3" t="s">
        <v>3791</v>
      </c>
      <c r="F967" t="s">
        <v>4028</v>
      </c>
      <c r="G967" t="s">
        <v>1471</v>
      </c>
      <c r="H967" t="s">
        <v>1526</v>
      </c>
      <c r="I967" t="s">
        <v>1684</v>
      </c>
      <c r="J967" t="s">
        <v>3607</v>
      </c>
      <c r="K967" t="s">
        <v>1854</v>
      </c>
      <c r="L967" t="s">
        <v>1472</v>
      </c>
      <c r="M967" t="s">
        <v>1473</v>
      </c>
      <c r="N967" t="s">
        <v>1476</v>
      </c>
      <c r="O967" t="s">
        <v>1477</v>
      </c>
      <c r="Z967" t="s">
        <v>3917</v>
      </c>
      <c r="AA967" t="s">
        <v>3919</v>
      </c>
      <c r="AB967" t="s">
        <v>3940</v>
      </c>
    </row>
    <row r="968" spans="1:28" x14ac:dyDescent="0.35">
      <c r="A968" t="str" cm="1">
        <f t="array" ref="A968">_xlfn.IFS(S968=T968, S968,  ISBLANK(S968), T968, ISBLANK(T968), S968)</f>
        <v>76842cbadb2ed4549ded50abd3961910</v>
      </c>
      <c r="B968" t="s">
        <v>349</v>
      </c>
      <c r="C968" t="str">
        <f>VLOOKUP(H968,'Asset Owners and IT Custodians'!$A$1:$A$148,1,FALSE)</f>
        <v>Sijmen de Waart</v>
      </c>
      <c r="D968" t="str">
        <f>VLOOKUP(I968,'Asset Owners and IT Custodians'!$A$1:$A$148,1,FALSE)</f>
        <v>Chiel Keijzer</v>
      </c>
      <c r="E968" s="3" t="s">
        <v>3803</v>
      </c>
      <c r="F968" t="s">
        <v>4028</v>
      </c>
      <c r="G968" t="s">
        <v>1470</v>
      </c>
      <c r="H968" t="s">
        <v>1567</v>
      </c>
      <c r="I968" t="s">
        <v>1545</v>
      </c>
      <c r="J968" t="s">
        <v>3607</v>
      </c>
      <c r="K968" t="s">
        <v>1907</v>
      </c>
      <c r="L968" t="s">
        <v>1472</v>
      </c>
      <c r="M968" t="s">
        <v>1473</v>
      </c>
      <c r="N968" t="s">
        <v>1476</v>
      </c>
      <c r="O968" t="s">
        <v>1477</v>
      </c>
      <c r="S968" t="s">
        <v>2565</v>
      </c>
      <c r="T968" t="s">
        <v>2565</v>
      </c>
      <c r="U968" t="s">
        <v>3607</v>
      </c>
      <c r="V968" t="s">
        <v>1545</v>
      </c>
      <c r="W968" t="s">
        <v>3676</v>
      </c>
      <c r="X968" t="s">
        <v>3778</v>
      </c>
      <c r="Y968" t="s">
        <v>3781</v>
      </c>
      <c r="Z968" t="s">
        <v>3917</v>
      </c>
      <c r="AA968" t="s">
        <v>3919</v>
      </c>
      <c r="AB968" t="s">
        <v>3946</v>
      </c>
    </row>
    <row r="969" spans="1:28" x14ac:dyDescent="0.35">
      <c r="A969" t="str" cm="1">
        <f t="array" ref="A969">_xlfn.IFS(S969=T969, S969,  ISBLANK(S969), T969, ISBLANK(T969), S969)</f>
        <v>2dc5114f1b030d9065bd4042b24bcb94</v>
      </c>
      <c r="B969" t="s">
        <v>1403</v>
      </c>
      <c r="C969" t="str">
        <f>VLOOKUP(H969,'Asset Owners and IT Custodians'!$A$1:$A$148,1,FALSE)</f>
        <v>Rein Heddema</v>
      </c>
      <c r="D969" t="str">
        <f>VLOOKUP(I969,'Asset Owners and IT Custodians'!$A$1:$A$148,1,FALSE)</f>
        <v>Ed Spitteler</v>
      </c>
      <c r="E969"/>
      <c r="F969" t="s">
        <v>4111</v>
      </c>
      <c r="G969" t="s">
        <v>1469</v>
      </c>
      <c r="H969" t="s">
        <v>1486</v>
      </c>
      <c r="I969" t="s">
        <v>1637</v>
      </c>
      <c r="K969" t="s">
        <v>2109</v>
      </c>
      <c r="L969" t="s">
        <v>1472</v>
      </c>
      <c r="M969" t="s">
        <v>1473</v>
      </c>
      <c r="N969" t="s">
        <v>1476</v>
      </c>
      <c r="O969" t="s">
        <v>1477</v>
      </c>
      <c r="P969" t="s">
        <v>2216</v>
      </c>
      <c r="S969" t="s">
        <v>3544</v>
      </c>
    </row>
    <row r="970" spans="1:28" x14ac:dyDescent="0.35">
      <c r="A970" t="str" cm="1">
        <f t="array" ref="A970">_xlfn.IFS(S970=T970, S970,  ISBLANK(S970), T970, ISBLANK(T970), S970)</f>
        <v>2ba2ee19db22bb000ecefd961d9619d8</v>
      </c>
      <c r="B970" t="s">
        <v>967</v>
      </c>
      <c r="C970" t="e">
        <f>VLOOKUP(H970,'Asset Owners and IT Custodians'!$A$1:$A$148,1,FALSE)</f>
        <v>#N/A</v>
      </c>
      <c r="D970" t="e">
        <f>VLOOKUP(I970,'Asset Owners and IT Custodians'!$A$1:$A$148,1,FALSE)</f>
        <v>#N/A</v>
      </c>
      <c r="E970"/>
      <c r="F970" t="s">
        <v>4019</v>
      </c>
      <c r="G970" t="s">
        <v>1469</v>
      </c>
      <c r="H970" t="s">
        <v>1599</v>
      </c>
      <c r="I970" t="s">
        <v>1647</v>
      </c>
      <c r="K970" t="s">
        <v>1813</v>
      </c>
      <c r="L970" t="s">
        <v>1472</v>
      </c>
      <c r="M970" t="s">
        <v>1473</v>
      </c>
      <c r="N970" t="s">
        <v>1476</v>
      </c>
      <c r="O970" t="s">
        <v>1477</v>
      </c>
      <c r="S970" t="s">
        <v>3139</v>
      </c>
    </row>
    <row r="971" spans="1:28" x14ac:dyDescent="0.35">
      <c r="A971" t="str" cm="1">
        <f t="array" ref="A971">_xlfn.IFS(S971=T971, S971,  ISBLANK(S971), T971, ISBLANK(T971), S971)</f>
        <v>c17ba8941b493c50303f2fcde54bcb37</v>
      </c>
      <c r="B971" t="s">
        <v>1001</v>
      </c>
      <c r="C971" t="e">
        <f>VLOOKUP(H971,'Asset Owners and IT Custodians'!$A$1:$A$148,1,FALSE)</f>
        <v>#N/A</v>
      </c>
      <c r="D971" t="e">
        <f>VLOOKUP(I971,'Asset Owners and IT Custodians'!$A$1:$A$148,1,FALSE)</f>
        <v>#N/A</v>
      </c>
      <c r="E971"/>
      <c r="F971" t="s">
        <v>4019</v>
      </c>
      <c r="G971" t="s">
        <v>1469</v>
      </c>
      <c r="H971" t="s">
        <v>1485</v>
      </c>
      <c r="I971" t="s">
        <v>1642</v>
      </c>
      <c r="K971" t="s">
        <v>2144</v>
      </c>
      <c r="L971" t="s">
        <v>1472</v>
      </c>
      <c r="M971" t="s">
        <v>1473</v>
      </c>
      <c r="N971" t="s">
        <v>1476</v>
      </c>
      <c r="O971" t="s">
        <v>1477</v>
      </c>
      <c r="P971" t="s">
        <v>2222</v>
      </c>
      <c r="S971" t="s">
        <v>3171</v>
      </c>
    </row>
    <row r="972" spans="1:28" x14ac:dyDescent="0.35">
      <c r="A972" t="str" cm="1">
        <f t="array" ref="A972">_xlfn.IFS(S972=T972, S972,  ISBLANK(S972), T972, ISBLANK(T972), S972)</f>
        <v>acb701ccdb7f7bc04f25f9f51d96191a</v>
      </c>
      <c r="B972" t="s">
        <v>504</v>
      </c>
      <c r="C972" t="e">
        <f>VLOOKUP(H972,'Asset Owners and IT Custodians'!$A$1:$A$148,1,FALSE)</f>
        <v>#N/A</v>
      </c>
      <c r="D972" t="e">
        <f>VLOOKUP(I972,'Asset Owners and IT Custodians'!$A$1:$A$148,1,FALSE)</f>
        <v>#N/A</v>
      </c>
      <c r="E972"/>
      <c r="G972" t="s">
        <v>1469</v>
      </c>
      <c r="H972" t="s">
        <v>1580</v>
      </c>
      <c r="I972" t="s">
        <v>1745</v>
      </c>
      <c r="K972" t="s">
        <v>1999</v>
      </c>
      <c r="L972" t="s">
        <v>1472</v>
      </c>
      <c r="M972" t="s">
        <v>1473</v>
      </c>
      <c r="N972" t="s">
        <v>1476</v>
      </c>
      <c r="O972" t="s">
        <v>1477</v>
      </c>
      <c r="S972" t="s">
        <v>2706</v>
      </c>
    </row>
    <row r="973" spans="1:28" x14ac:dyDescent="0.35">
      <c r="A973" t="str" cm="1">
        <f t="array" ref="A973">_xlfn.IFS(S973=T973, S973,  ISBLANK(S973), T973, ISBLANK(T973), S973)</f>
        <v>fb56676adbbed05052516b4bd39619df</v>
      </c>
      <c r="B973" t="s">
        <v>280</v>
      </c>
      <c r="C973" t="str">
        <f>VLOOKUP(H973,'Asset Owners and IT Custodians'!$A$1:$A$148,1,FALSE)</f>
        <v>Pieter van Valenberg</v>
      </c>
      <c r="D973" t="e">
        <f>VLOOKUP(I973,'Asset Owners and IT Custodians'!$A$1:$A$148,1,FALSE)</f>
        <v>#N/A</v>
      </c>
      <c r="E973" s="3" t="s">
        <v>3815</v>
      </c>
      <c r="F973" t="s">
        <v>4028</v>
      </c>
      <c r="G973" t="s">
        <v>1470</v>
      </c>
      <c r="H973" t="s">
        <v>1516</v>
      </c>
      <c r="I973" t="s">
        <v>1672</v>
      </c>
      <c r="J973" t="s">
        <v>3607</v>
      </c>
      <c r="K973" t="s">
        <v>1847</v>
      </c>
      <c r="L973" t="s">
        <v>1472</v>
      </c>
      <c r="M973" t="s">
        <v>1473</v>
      </c>
      <c r="N973" t="s">
        <v>1476</v>
      </c>
      <c r="O973" t="s">
        <v>1477</v>
      </c>
      <c r="S973" t="s">
        <v>2503</v>
      </c>
      <c r="T973" t="s">
        <v>2503</v>
      </c>
      <c r="U973" t="s">
        <v>3607</v>
      </c>
      <c r="X973" t="s">
        <v>3771</v>
      </c>
      <c r="Y973" t="s">
        <v>3781</v>
      </c>
      <c r="Z973" t="s">
        <v>3917</v>
      </c>
      <c r="AA973" t="s">
        <v>3919</v>
      </c>
      <c r="AB973" t="s">
        <v>3936</v>
      </c>
    </row>
    <row r="974" spans="1:28" x14ac:dyDescent="0.35">
      <c r="A974" t="str" cm="1">
        <f t="array" ref="A974">_xlfn.IFS(S974=T974, S974,  ISBLANK(S974), T974, ISBLANK(T974), S974)</f>
        <v>1516c760dbbab304abd87c910f9619d5</v>
      </c>
      <c r="B974" t="s">
        <v>620</v>
      </c>
      <c r="C974" t="e">
        <f>VLOOKUP(H974,'Asset Owners and IT Custodians'!$A$1:$A$148,1,FALSE)</f>
        <v>#N/A</v>
      </c>
      <c r="D974" t="str">
        <f>VLOOKUP(I974,'Asset Owners and IT Custodians'!$A$1:$A$148,1,FALSE)</f>
        <v>Serkan Turhal</v>
      </c>
      <c r="E974"/>
      <c r="F974" t="s">
        <v>1474</v>
      </c>
      <c r="G974" t="s">
        <v>1469</v>
      </c>
      <c r="H974" t="s">
        <v>1595</v>
      </c>
      <c r="I974" t="s">
        <v>1733</v>
      </c>
      <c r="K974" t="s">
        <v>2058</v>
      </c>
      <c r="L974" t="s">
        <v>1472</v>
      </c>
      <c r="M974" t="s">
        <v>1474</v>
      </c>
      <c r="N974" t="s">
        <v>1476</v>
      </c>
      <c r="O974" t="s">
        <v>1477</v>
      </c>
      <c r="S974" t="s">
        <v>2808</v>
      </c>
    </row>
    <row r="975" spans="1:28" x14ac:dyDescent="0.35">
      <c r="A975" t="str" cm="1">
        <f t="array" ref="A975">_xlfn.IFS(S975=T975, S975,  ISBLANK(S975), T975, ISBLANK(T975), S975)</f>
        <v>3925ac23db1cec14b77b5ca5f39619ef</v>
      </c>
      <c r="B975" t="s">
        <v>1085</v>
      </c>
      <c r="C975" t="str">
        <f>VLOOKUP(H975,'Asset Owners and IT Custodians'!$A$1:$A$148,1,FALSE)</f>
        <v>Rik-Jan van Bree</v>
      </c>
      <c r="D975" t="e">
        <f>VLOOKUP(I975,'Asset Owners and IT Custodians'!$A$1:$A$148,1,FALSE)</f>
        <v>#N/A</v>
      </c>
      <c r="E975"/>
      <c r="G975" t="s">
        <v>1470</v>
      </c>
      <c r="H975" t="s">
        <v>1503</v>
      </c>
      <c r="I975" t="s">
        <v>1659</v>
      </c>
      <c r="J975" t="s">
        <v>3608</v>
      </c>
      <c r="K975" t="s">
        <v>1827</v>
      </c>
      <c r="L975" t="s">
        <v>1472</v>
      </c>
      <c r="M975" t="s">
        <v>1473</v>
      </c>
      <c r="N975" t="s">
        <v>1476</v>
      </c>
      <c r="O975" t="s">
        <v>1477</v>
      </c>
      <c r="P975" t="s">
        <v>2226</v>
      </c>
      <c r="S975" t="s">
        <v>3250</v>
      </c>
      <c r="T975" t="s">
        <v>3250</v>
      </c>
      <c r="U975" t="s">
        <v>3607</v>
      </c>
      <c r="V975" t="s">
        <v>3615</v>
      </c>
      <c r="W975" t="s">
        <v>3679</v>
      </c>
      <c r="X975" t="s">
        <v>3779</v>
      </c>
      <c r="Y975" t="s">
        <v>3781</v>
      </c>
      <c r="Z975" t="s">
        <v>3917</v>
      </c>
      <c r="AA975" t="s">
        <v>3919</v>
      </c>
      <c r="AB975" t="s">
        <v>3933</v>
      </c>
    </row>
    <row r="976" spans="1:28" x14ac:dyDescent="0.35">
      <c r="A976" t="str" cm="1">
        <f t="array" ref="A976">_xlfn.IFS(S976=T976, S976,  ISBLANK(S976), T976, ISBLANK(T976), S976)</f>
        <v>0e9088c2dbfe7f04bfa9b34ffe9619a3</v>
      </c>
      <c r="B976" t="s">
        <v>999</v>
      </c>
      <c r="C976" t="str">
        <f>VLOOKUP(H976,'Asset Owners and IT Custodians'!$A$1:$A$148,1,FALSE)</f>
        <v>Paul Schaper</v>
      </c>
      <c r="D976" t="str">
        <f>VLOOKUP(I976,'Asset Owners and IT Custodians'!$A$1:$A$148,1,FALSE)</f>
        <v>Paul Schaper</v>
      </c>
      <c r="E976"/>
      <c r="F976" t="s">
        <v>4111</v>
      </c>
      <c r="G976" t="s">
        <v>1470</v>
      </c>
      <c r="H976" t="s">
        <v>1499</v>
      </c>
      <c r="I976" t="s">
        <v>1499</v>
      </c>
      <c r="J976" t="s">
        <v>3608</v>
      </c>
      <c r="K976" t="s">
        <v>2143</v>
      </c>
      <c r="L976" t="s">
        <v>1472</v>
      </c>
      <c r="M976" t="s">
        <v>1473</v>
      </c>
      <c r="N976" t="s">
        <v>1476</v>
      </c>
      <c r="O976" t="s">
        <v>1477</v>
      </c>
      <c r="P976" t="s">
        <v>2225</v>
      </c>
      <c r="S976" t="s">
        <v>3169</v>
      </c>
      <c r="T976" t="s">
        <v>3169</v>
      </c>
      <c r="U976" t="s">
        <v>3608</v>
      </c>
      <c r="V976" t="s">
        <v>3642</v>
      </c>
      <c r="W976" t="s">
        <v>3745</v>
      </c>
      <c r="X976" t="s">
        <v>3779</v>
      </c>
      <c r="Y976" t="s">
        <v>3782</v>
      </c>
      <c r="Z976" t="s">
        <v>3917</v>
      </c>
      <c r="AA976" t="s">
        <v>3919</v>
      </c>
      <c r="AB976" t="s">
        <v>3942</v>
      </c>
    </row>
    <row r="977" spans="1:30" x14ac:dyDescent="0.35">
      <c r="A977" t="str" cm="1">
        <f t="array" ref="A977">_xlfn.IFS(S977=T977, S977,  ISBLANK(S977), T977, ISBLANK(T977), S977)</f>
        <v>application-business-1288706</v>
      </c>
      <c r="B977" t="s">
        <v>1053</v>
      </c>
      <c r="C977" t="e">
        <f>VLOOKUP(H977,'Asset Owners and IT Custodians'!$A$1:$A$148,1,FALSE)</f>
        <v>#N/A</v>
      </c>
      <c r="D977" t="e">
        <f>VLOOKUP(I977,'Asset Owners and IT Custodians'!$A$1:$A$148,1,FALSE)</f>
        <v>#N/A</v>
      </c>
      <c r="E977"/>
      <c r="F977" t="s">
        <v>4019</v>
      </c>
      <c r="G977" t="s">
        <v>1469</v>
      </c>
      <c r="H977" t="s">
        <v>1494</v>
      </c>
      <c r="I977" t="s">
        <v>1649</v>
      </c>
      <c r="K977" t="s">
        <v>2088</v>
      </c>
      <c r="L977" t="s">
        <v>1472</v>
      </c>
      <c r="M977" t="s">
        <v>1473</v>
      </c>
      <c r="N977" t="s">
        <v>1476</v>
      </c>
      <c r="O977" t="s">
        <v>1477</v>
      </c>
      <c r="P977" t="s">
        <v>2220</v>
      </c>
      <c r="S977" t="s">
        <v>3220</v>
      </c>
    </row>
    <row r="978" spans="1:30" x14ac:dyDescent="0.35">
      <c r="A978" t="str" cm="1">
        <f t="array" ref="A978">_xlfn.IFS(S978=T978, S978,  ISBLANK(S978), T978, ISBLANK(T978), S978)</f>
        <v>application-business-1288702</v>
      </c>
      <c r="B978" t="s">
        <v>332</v>
      </c>
      <c r="C978" t="e">
        <f>VLOOKUP(H978,'Asset Owners and IT Custodians'!$A$1:$A$148,1,FALSE)</f>
        <v>#N/A</v>
      </c>
      <c r="D978" t="e">
        <f>VLOOKUP(I978,'Asset Owners and IT Custodians'!$A$1:$A$148,1,FALSE)</f>
        <v>#N/A</v>
      </c>
      <c r="E978"/>
      <c r="F978" t="s">
        <v>4019</v>
      </c>
      <c r="G978" t="s">
        <v>1469</v>
      </c>
      <c r="H978" t="s">
        <v>1504</v>
      </c>
      <c r="I978" t="s">
        <v>1660</v>
      </c>
      <c r="K978" t="s">
        <v>1969</v>
      </c>
      <c r="L978" t="s">
        <v>1472</v>
      </c>
      <c r="M978" t="s">
        <v>1473</v>
      </c>
      <c r="N978" t="s">
        <v>1476</v>
      </c>
      <c r="O978" t="s">
        <v>1477</v>
      </c>
      <c r="P978" t="s">
        <v>2227</v>
      </c>
      <c r="S978" t="s">
        <v>2548</v>
      </c>
    </row>
    <row r="979" spans="1:30" x14ac:dyDescent="0.35">
      <c r="A979" t="str" cm="1">
        <f t="array" ref="A979">_xlfn.IFS(S979=T979, S979,  ISBLANK(S979), T979, ISBLANK(T979), S979)</f>
        <v>application-business-1288707</v>
      </c>
      <c r="B979" t="s">
        <v>731</v>
      </c>
      <c r="C979" t="e">
        <f>VLOOKUP(H979,'Asset Owners and IT Custodians'!$A$1:$A$148,1,FALSE)</f>
        <v>#N/A</v>
      </c>
      <c r="D979" t="e">
        <f>VLOOKUP(I979,'Asset Owners and IT Custodians'!$A$1:$A$148,1,FALSE)</f>
        <v>#N/A</v>
      </c>
      <c r="E979"/>
      <c r="F979" t="s">
        <v>4019</v>
      </c>
      <c r="G979" t="s">
        <v>1469</v>
      </c>
      <c r="H979" t="s">
        <v>1494</v>
      </c>
      <c r="I979" t="s">
        <v>1649</v>
      </c>
      <c r="K979" t="s">
        <v>2088</v>
      </c>
      <c r="L979" t="s">
        <v>1472</v>
      </c>
      <c r="M979" t="s">
        <v>1473</v>
      </c>
      <c r="N979" t="s">
        <v>1476</v>
      </c>
      <c r="O979" t="s">
        <v>1477</v>
      </c>
      <c r="P979" t="s">
        <v>2220</v>
      </c>
      <c r="S979" t="s">
        <v>2917</v>
      </c>
    </row>
    <row r="980" spans="1:30" x14ac:dyDescent="0.35">
      <c r="A980" t="str" cm="1">
        <f t="array" ref="A980">_xlfn.IFS(S980=T980, S980,  ISBLANK(S980), T980, ISBLANK(T980), S980)</f>
        <v>application-business-1090833</v>
      </c>
      <c r="B980" t="s">
        <v>492</v>
      </c>
      <c r="C980" t="str">
        <f>VLOOKUP(H980,'Asset Owners and IT Custodians'!$A$1:$A$148,1,FALSE)</f>
        <v>Jordy van der Vliet</v>
      </c>
      <c r="D980" t="e">
        <f>VLOOKUP(I980,'Asset Owners and IT Custodians'!$A$1:$A$148,1,FALSE)</f>
        <v>#N/A</v>
      </c>
      <c r="E980"/>
      <c r="G980" t="s">
        <v>1470</v>
      </c>
      <c r="H980" t="s">
        <v>1565</v>
      </c>
      <c r="I980" t="s">
        <v>1672</v>
      </c>
      <c r="J980" t="s">
        <v>3608</v>
      </c>
      <c r="K980" t="s">
        <v>1970</v>
      </c>
      <c r="L980" t="s">
        <v>1472</v>
      </c>
      <c r="M980" t="s">
        <v>1473</v>
      </c>
      <c r="N980" t="s">
        <v>1476</v>
      </c>
      <c r="O980" t="s">
        <v>1477</v>
      </c>
      <c r="P980" t="s">
        <v>2251</v>
      </c>
      <c r="S980" t="s">
        <v>2697</v>
      </c>
      <c r="T980" t="s">
        <v>2697</v>
      </c>
      <c r="U980" t="s">
        <v>3607</v>
      </c>
      <c r="V980" t="s">
        <v>1789</v>
      </c>
      <c r="W980" t="s">
        <v>3712</v>
      </c>
      <c r="X980" t="s">
        <v>3771</v>
      </c>
      <c r="Y980" t="s">
        <v>3782</v>
      </c>
      <c r="Z980" t="s">
        <v>3917</v>
      </c>
      <c r="AA980" t="s">
        <v>3918</v>
      </c>
      <c r="AB980" t="s">
        <v>3936</v>
      </c>
      <c r="AC980" t="s">
        <v>3608</v>
      </c>
      <c r="AD980" t="s">
        <v>3608</v>
      </c>
    </row>
    <row r="981" spans="1:30" x14ac:dyDescent="0.35">
      <c r="A981" t="str" cm="1">
        <f t="array" ref="A981">_xlfn.IFS(S981=T981, S981,  ISBLANK(S981), T981, ISBLANK(T981), S981)</f>
        <v>1e54909ddb89d78c0a86f7051d961928</v>
      </c>
      <c r="B981" t="s">
        <v>390</v>
      </c>
      <c r="C981" t="e">
        <f>VLOOKUP(H981,'Asset Owners and IT Custodians'!$A$1:$A$148,1,FALSE)</f>
        <v>#N/A</v>
      </c>
      <c r="D981" t="e">
        <f>VLOOKUP(I981,'Asset Owners and IT Custodians'!$A$1:$A$148,1,FALSE)</f>
        <v>#N/A</v>
      </c>
      <c r="E981"/>
      <c r="F981" t="s">
        <v>4019</v>
      </c>
      <c r="G981" t="s">
        <v>1469</v>
      </c>
      <c r="H981" t="s">
        <v>1480</v>
      </c>
      <c r="I981" t="s">
        <v>1736</v>
      </c>
      <c r="K981" t="s">
        <v>1929</v>
      </c>
      <c r="L981" t="s">
        <v>1472</v>
      </c>
      <c r="M981" t="s">
        <v>1473</v>
      </c>
      <c r="N981" t="s">
        <v>1476</v>
      </c>
      <c r="O981" t="s">
        <v>1477</v>
      </c>
      <c r="P981" t="s">
        <v>2216</v>
      </c>
      <c r="S981" t="s">
        <v>2602</v>
      </c>
    </row>
    <row r="982" spans="1:30" x14ac:dyDescent="0.35">
      <c r="A982" t="str" cm="1">
        <f t="array" ref="A982">_xlfn.IFS(S982=T982, S982,  ISBLANK(S982), T982, ISBLANK(T982), S982)</f>
        <v>application-business-36670</v>
      </c>
      <c r="B982" t="s">
        <v>103</v>
      </c>
      <c r="C982" t="e">
        <f>VLOOKUP(H982,'Asset Owners and IT Custodians'!$A$1:$A$148,1,FALSE)</f>
        <v>#N/A</v>
      </c>
      <c r="D982" t="e">
        <f>VLOOKUP(I982,'Asset Owners and IT Custodians'!$A$1:$A$148,1,FALSE)</f>
        <v>#N/A</v>
      </c>
      <c r="E982"/>
      <c r="F982" t="s">
        <v>4019</v>
      </c>
      <c r="G982" t="s">
        <v>1469</v>
      </c>
      <c r="H982" t="s">
        <v>1496</v>
      </c>
      <c r="I982" t="s">
        <v>1652</v>
      </c>
      <c r="K982" t="s">
        <v>1857</v>
      </c>
      <c r="L982" t="s">
        <v>1472</v>
      </c>
      <c r="M982" t="s">
        <v>1473</v>
      </c>
      <c r="N982" t="s">
        <v>1476</v>
      </c>
      <c r="O982" t="s">
        <v>1477</v>
      </c>
      <c r="P982" t="s">
        <v>2223</v>
      </c>
      <c r="S982" t="s">
        <v>2339</v>
      </c>
    </row>
    <row r="983" spans="1:30" x14ac:dyDescent="0.35">
      <c r="A983" t="str" cm="1">
        <f t="array" ref="A983">_xlfn.IFS(S983=T983, S983,  ISBLANK(S983), T983, ISBLANK(T983), S983)</f>
        <v>application-business-34205</v>
      </c>
      <c r="B983" t="s">
        <v>901</v>
      </c>
      <c r="C983" t="e">
        <f>VLOOKUP(H983,'Asset Owners and IT Custodians'!$A$1:$A$148,1,FALSE)</f>
        <v>#N/A</v>
      </c>
      <c r="D983" t="e">
        <f>VLOOKUP(I983,'Asset Owners and IT Custodians'!$A$1:$A$148,1,FALSE)</f>
        <v>#N/A</v>
      </c>
      <c r="E983"/>
      <c r="F983" t="s">
        <v>4019</v>
      </c>
      <c r="G983" t="s">
        <v>1469</v>
      </c>
      <c r="H983" t="s">
        <v>1496</v>
      </c>
      <c r="I983" t="s">
        <v>1654</v>
      </c>
      <c r="K983" t="s">
        <v>1820</v>
      </c>
      <c r="L983" t="s">
        <v>1472</v>
      </c>
      <c r="M983" t="s">
        <v>1473</v>
      </c>
      <c r="N983" t="s">
        <v>1476</v>
      </c>
      <c r="O983" t="s">
        <v>1477</v>
      </c>
      <c r="P983" t="s">
        <v>2223</v>
      </c>
      <c r="S983" t="s">
        <v>3076</v>
      </c>
    </row>
    <row r="984" spans="1:30" x14ac:dyDescent="0.35">
      <c r="A984" t="str" cm="1">
        <f t="array" ref="A984">_xlfn.IFS(S984=T984, S984,  ISBLANK(S984), T984, ISBLANK(T984), S984)</f>
        <v>application-business-1364312</v>
      </c>
      <c r="B984" t="s">
        <v>610</v>
      </c>
      <c r="C984" t="e">
        <f>VLOOKUP(H984,'Asset Owners and IT Custodians'!$A$1:$A$148,1,FALSE)</f>
        <v>#N/A</v>
      </c>
      <c r="D984" t="e">
        <f>VLOOKUP(I984,'Asset Owners and IT Custodians'!$A$1:$A$148,1,FALSE)</f>
        <v>#N/A</v>
      </c>
      <c r="E984"/>
      <c r="G984" t="s">
        <v>1469</v>
      </c>
      <c r="H984" t="s">
        <v>1504</v>
      </c>
      <c r="I984" t="s">
        <v>1660</v>
      </c>
      <c r="K984" t="s">
        <v>1837</v>
      </c>
      <c r="L984" t="s">
        <v>1472</v>
      </c>
      <c r="M984" t="s">
        <v>1473</v>
      </c>
      <c r="N984" t="s">
        <v>1476</v>
      </c>
      <c r="O984" t="s">
        <v>1477</v>
      </c>
      <c r="P984" t="s">
        <v>2227</v>
      </c>
      <c r="S984" t="s">
        <v>2799</v>
      </c>
    </row>
    <row r="985" spans="1:30" x14ac:dyDescent="0.35">
      <c r="A985" t="str" cm="1">
        <f t="array" ref="A985">_xlfn.IFS(S985=T985, S985,  ISBLANK(S985), T985, ISBLANK(T985), S985)</f>
        <v>b254bf461b644d109269dce2b24bcba2</v>
      </c>
      <c r="B985" t="s">
        <v>169</v>
      </c>
      <c r="C985" t="str">
        <f>VLOOKUP(H985,'Asset Owners and IT Custodians'!$A$1:$A$148,1,FALSE)</f>
        <v>Steven Frieswijk</v>
      </c>
      <c r="D985" t="str">
        <f>VLOOKUP(I985,'Asset Owners and IT Custodians'!$A$1:$A$148,1,FALSE)</f>
        <v>Rogier Festen</v>
      </c>
      <c r="E985" s="3" t="s">
        <v>3801</v>
      </c>
      <c r="F985" t="s">
        <v>4111</v>
      </c>
      <c r="G985" t="s">
        <v>1470</v>
      </c>
      <c r="H985" t="s">
        <v>1514</v>
      </c>
      <c r="I985" t="s">
        <v>1707</v>
      </c>
      <c r="J985" t="s">
        <v>3607</v>
      </c>
      <c r="K985" t="s">
        <v>1888</v>
      </c>
      <c r="L985" t="s">
        <v>1472</v>
      </c>
      <c r="M985" t="s">
        <v>1473</v>
      </c>
      <c r="N985" t="s">
        <v>1476</v>
      </c>
      <c r="O985" t="s">
        <v>1477</v>
      </c>
      <c r="P985" t="s">
        <v>2231</v>
      </c>
      <c r="S985" t="s">
        <v>2400</v>
      </c>
      <c r="T985" t="s">
        <v>2400</v>
      </c>
      <c r="U985" t="s">
        <v>3607</v>
      </c>
      <c r="V985" t="s">
        <v>3621</v>
      </c>
      <c r="W985" t="s">
        <v>3621</v>
      </c>
      <c r="X985" t="s">
        <v>3776</v>
      </c>
      <c r="Y985" t="s">
        <v>3782</v>
      </c>
      <c r="Z985" t="s">
        <v>3917</v>
      </c>
      <c r="AA985" t="s">
        <v>3919</v>
      </c>
      <c r="AB985" t="s">
        <v>3943</v>
      </c>
    </row>
    <row r="986" spans="1:30" x14ac:dyDescent="0.35">
      <c r="A986" t="str" cm="1">
        <f t="array" ref="A986">_xlfn.IFS(S986=T986, S986,  ISBLANK(S986), T986, ISBLANK(T986), S986)</f>
        <v>2168ea671b31641086e17805464bcb59</v>
      </c>
      <c r="B986" t="s">
        <v>734</v>
      </c>
      <c r="C986" t="e">
        <f>VLOOKUP(H986,'Asset Owners and IT Custodians'!$A$1:$A$148,1,FALSE)</f>
        <v>#N/A</v>
      </c>
      <c r="D986" t="str">
        <f>VLOOKUP(I986,'Asset Owners and IT Custodians'!$A$1:$A$148,1,FALSE)</f>
        <v>Jacques Schram</v>
      </c>
      <c r="E986"/>
      <c r="F986" t="s">
        <v>4111</v>
      </c>
      <c r="G986" t="s">
        <v>1469</v>
      </c>
      <c r="H986" t="s">
        <v>1479</v>
      </c>
      <c r="I986" t="s">
        <v>1683</v>
      </c>
      <c r="K986" t="s">
        <v>2089</v>
      </c>
      <c r="L986" t="s">
        <v>1472</v>
      </c>
      <c r="M986" t="s">
        <v>1473</v>
      </c>
      <c r="N986" t="s">
        <v>1476</v>
      </c>
      <c r="O986" t="s">
        <v>1477</v>
      </c>
      <c r="P986" t="s">
        <v>2211</v>
      </c>
      <c r="S986" t="s">
        <v>2920</v>
      </c>
    </row>
    <row r="987" spans="1:30" x14ac:dyDescent="0.35">
      <c r="A987" t="str" cm="1">
        <f t="array" ref="A987">_xlfn.IFS(S987=T987, S987,  ISBLANK(S987), T987, ISBLANK(T987), S987)</f>
        <v>24ee2eb6db2a5fc4949bfb261d96199f</v>
      </c>
      <c r="B987" t="s">
        <v>911</v>
      </c>
      <c r="C987" t="e">
        <f>VLOOKUP(H987,'Asset Owners and IT Custodians'!$A$1:$A$148,1,FALSE)</f>
        <v>#N/A</v>
      </c>
      <c r="D987" t="e">
        <f>VLOOKUP(I987,'Asset Owners and IT Custodians'!$A$1:$A$148,1,FALSE)</f>
        <v>#N/A</v>
      </c>
      <c r="E987"/>
      <c r="G987" t="s">
        <v>1469</v>
      </c>
      <c r="H987" t="s">
        <v>1508</v>
      </c>
      <c r="I987" t="s">
        <v>1675</v>
      </c>
      <c r="K987" t="s">
        <v>1814</v>
      </c>
      <c r="L987" t="s">
        <v>1472</v>
      </c>
      <c r="M987" t="s">
        <v>1473</v>
      </c>
      <c r="N987" t="s">
        <v>1476</v>
      </c>
      <c r="O987" t="s">
        <v>1477</v>
      </c>
      <c r="S987" t="s">
        <v>3086</v>
      </c>
    </row>
    <row r="988" spans="1:30" x14ac:dyDescent="0.35">
      <c r="A988" t="str" cm="1">
        <f t="array" ref="A988">_xlfn.IFS(S988=T988, S988,  ISBLANK(S988), T988, ISBLANK(T988), S988)</f>
        <v>application-business-44858</v>
      </c>
      <c r="B988" t="s">
        <v>476</v>
      </c>
      <c r="C988" t="str">
        <f>VLOOKUP(H988,'Asset Owners and IT Custodians'!$A$1:$A$148,1,FALSE)</f>
        <v>Tine Puttenaers</v>
      </c>
      <c r="D988" t="e">
        <f>VLOOKUP(I988,'Asset Owners and IT Custodians'!$A$1:$A$148,1,FALSE)</f>
        <v>#N/A</v>
      </c>
      <c r="E988"/>
      <c r="G988" t="s">
        <v>1469</v>
      </c>
      <c r="H988" t="s">
        <v>1531</v>
      </c>
      <c r="I988" t="s">
        <v>1690</v>
      </c>
      <c r="K988" t="s">
        <v>2007</v>
      </c>
      <c r="L988" t="s">
        <v>1472</v>
      </c>
      <c r="M988" t="s">
        <v>1473</v>
      </c>
      <c r="N988" t="s">
        <v>1476</v>
      </c>
      <c r="O988" t="s">
        <v>1477</v>
      </c>
      <c r="P988" t="s">
        <v>2237</v>
      </c>
      <c r="S988" t="s">
        <v>2684</v>
      </c>
    </row>
    <row r="989" spans="1:30" x14ac:dyDescent="0.35">
      <c r="A989" t="str" cm="1">
        <f t="array" ref="A989">_xlfn.IFS(S989=T989, S989,  ISBLANK(S989), T989, ISBLANK(T989), S989)</f>
        <v>2b46093e1ba1b09032114262b24bcb41</v>
      </c>
      <c r="B989" t="s">
        <v>1413</v>
      </c>
      <c r="C989" t="e">
        <f>VLOOKUP(H989,'Asset Owners and IT Custodians'!$A$1:$A$148,1,FALSE)</f>
        <v>#N/A</v>
      </c>
      <c r="D989" t="e">
        <f>VLOOKUP(I989,'Asset Owners and IT Custodians'!$A$1:$A$148,1,FALSE)</f>
        <v>#N/A</v>
      </c>
      <c r="E989"/>
      <c r="G989" t="s">
        <v>1469</v>
      </c>
      <c r="H989" t="s">
        <v>1508</v>
      </c>
      <c r="I989" t="s">
        <v>1674</v>
      </c>
      <c r="K989" t="s">
        <v>1814</v>
      </c>
      <c r="L989" t="s">
        <v>1472</v>
      </c>
      <c r="M989" t="s">
        <v>1473</v>
      </c>
      <c r="N989" t="s">
        <v>1476</v>
      </c>
      <c r="O989" t="s">
        <v>1477</v>
      </c>
      <c r="S989" t="s">
        <v>3553</v>
      </c>
    </row>
    <row r="990" spans="1:30" x14ac:dyDescent="0.35">
      <c r="A990" t="str" cm="1">
        <f t="array" ref="A990">_xlfn.IFS(S990=T990, S990,  ISBLANK(S990), T990, ISBLANK(T990), S990)</f>
        <v>application-support-1731520</v>
      </c>
      <c r="B990" t="s">
        <v>1393</v>
      </c>
      <c r="C990" t="str">
        <f>VLOOKUP(H990,'Asset Owners and IT Custodians'!$A$1:$A$148,1,FALSE)</f>
        <v>Tine Puttenaers</v>
      </c>
      <c r="D990" t="e">
        <f>VLOOKUP(I990,'Asset Owners and IT Custodians'!$A$1:$A$148,1,FALSE)</f>
        <v>#N/A</v>
      </c>
      <c r="E990"/>
      <c r="F990" t="s">
        <v>4111</v>
      </c>
      <c r="G990" t="s">
        <v>1469</v>
      </c>
      <c r="H990" t="s">
        <v>1531</v>
      </c>
      <c r="I990" t="s">
        <v>1678</v>
      </c>
      <c r="K990" t="s">
        <v>2199</v>
      </c>
      <c r="L990" t="s">
        <v>1472</v>
      </c>
      <c r="M990" t="s">
        <v>1473</v>
      </c>
      <c r="N990" t="s">
        <v>1476</v>
      </c>
      <c r="O990" t="s">
        <v>1477</v>
      </c>
      <c r="P990" t="s">
        <v>2237</v>
      </c>
      <c r="S990" t="s">
        <v>3535</v>
      </c>
    </row>
    <row r="991" spans="1:30" x14ac:dyDescent="0.35">
      <c r="A991" t="str" cm="1">
        <f t="array" ref="A991">_xlfn.IFS(S991=T991, S991,  ISBLANK(S991), T991, ISBLANK(T991), S991)</f>
        <v>cf0050c8c3607514e73b7fe4e401316b</v>
      </c>
      <c r="B991" t="s">
        <v>148</v>
      </c>
      <c r="C991" t="e">
        <f>VLOOKUP(H991,'Asset Owners and IT Custodians'!$A$1:$A$148,1,FALSE)</f>
        <v>#N/A</v>
      </c>
      <c r="D991" t="e">
        <f>VLOOKUP(I991,'Asset Owners and IT Custodians'!$A$1:$A$148,1,FALSE)</f>
        <v>#N/A</v>
      </c>
      <c r="E991"/>
      <c r="F991" t="s">
        <v>4019</v>
      </c>
      <c r="G991" t="s">
        <v>1469</v>
      </c>
      <c r="H991" t="s">
        <v>1533</v>
      </c>
      <c r="I991" t="s">
        <v>1694</v>
      </c>
      <c r="K991" t="s">
        <v>1874</v>
      </c>
      <c r="L991" t="s">
        <v>1472</v>
      </c>
      <c r="M991" t="s">
        <v>1473</v>
      </c>
      <c r="N991" t="s">
        <v>1476</v>
      </c>
      <c r="O991" t="s">
        <v>1477</v>
      </c>
      <c r="S991" t="s">
        <v>2382</v>
      </c>
    </row>
    <row r="992" spans="1:30" x14ac:dyDescent="0.35">
      <c r="A992" t="str" cm="1">
        <f t="array" ref="A992">_xlfn.IFS(S992=T992, S992,  ISBLANK(S992), T992, ISBLANK(T992), S992)</f>
        <v>c70050c8c3607514e73b7fe4e401319b</v>
      </c>
      <c r="B992" t="s">
        <v>512</v>
      </c>
      <c r="C992" t="e">
        <f>VLOOKUP(H992,'Asset Owners and IT Custodians'!$A$1:$A$148,1,FALSE)</f>
        <v>#N/A</v>
      </c>
      <c r="D992" t="e">
        <f>VLOOKUP(I992,'Asset Owners and IT Custodians'!$A$1:$A$148,1,FALSE)</f>
        <v>#N/A</v>
      </c>
      <c r="E992"/>
      <c r="F992" t="s">
        <v>4019</v>
      </c>
      <c r="G992" t="s">
        <v>1469</v>
      </c>
      <c r="H992" t="s">
        <v>1533</v>
      </c>
      <c r="I992" t="s">
        <v>1694</v>
      </c>
      <c r="K992" t="s">
        <v>1874</v>
      </c>
      <c r="L992" t="s">
        <v>1472</v>
      </c>
      <c r="M992" t="s">
        <v>1473</v>
      </c>
      <c r="N992" t="s">
        <v>1476</v>
      </c>
      <c r="O992" t="s">
        <v>1477</v>
      </c>
      <c r="S992" t="s">
        <v>2712</v>
      </c>
    </row>
    <row r="993" spans="1:30" x14ac:dyDescent="0.35">
      <c r="A993" t="str" cm="1">
        <f t="array" ref="A993">_xlfn.IFS(S993=T993, S993,  ISBLANK(S993), T993, ISBLANK(T993), S993)</f>
        <v>878376a5dba3d8508557be65f3961909</v>
      </c>
      <c r="B993" t="s">
        <v>1238</v>
      </c>
      <c r="C993" t="str">
        <f>VLOOKUP(H993,'Asset Owners and IT Custodians'!$A$1:$A$148,1,FALSE)</f>
        <v>Jos Klompe</v>
      </c>
      <c r="D993" t="str">
        <f>VLOOKUP(I993,'Asset Owners and IT Custodians'!$A$1:$A$148,1,FALSE)</f>
        <v>Matthias Neuner</v>
      </c>
      <c r="E993"/>
      <c r="F993" t="s">
        <v>4111</v>
      </c>
      <c r="G993" t="s">
        <v>1470</v>
      </c>
      <c r="H993" t="s">
        <v>1511</v>
      </c>
      <c r="I993" t="s">
        <v>1689</v>
      </c>
      <c r="J993" t="s">
        <v>3607</v>
      </c>
      <c r="K993" t="s">
        <v>2182</v>
      </c>
      <c r="L993" t="s">
        <v>1472</v>
      </c>
      <c r="M993" t="s">
        <v>1473</v>
      </c>
      <c r="N993" t="s">
        <v>1476</v>
      </c>
      <c r="O993" t="s">
        <v>1477</v>
      </c>
      <c r="P993" t="s">
        <v>2246</v>
      </c>
      <c r="S993" t="s">
        <v>3390</v>
      </c>
      <c r="T993" t="s">
        <v>3390</v>
      </c>
      <c r="V993" t="s">
        <v>1752</v>
      </c>
      <c r="W993" t="s">
        <v>3654</v>
      </c>
      <c r="Z993" t="s">
        <v>3917</v>
      </c>
      <c r="AA993" t="s">
        <v>3919</v>
      </c>
      <c r="AB993" t="s">
        <v>3926</v>
      </c>
    </row>
    <row r="994" spans="1:30" x14ac:dyDescent="0.35">
      <c r="A994" t="str" cm="1">
        <f t="array" ref="A994">_xlfn.IFS(S994=T994, S994,  ISBLANK(S994), T994, ISBLANK(T994), S994)</f>
        <v>2261c4841b845c50988a7739cd4bcb2d</v>
      </c>
      <c r="B994" t="s">
        <v>244</v>
      </c>
      <c r="C994" t="e">
        <f>VLOOKUP(H994,'Asset Owners and IT Custodians'!$A$1:$A$148,1,FALSE)</f>
        <v>#N/A</v>
      </c>
      <c r="D994" t="e">
        <f>VLOOKUP(I994,'Asset Owners and IT Custodians'!$A$1:$A$148,1,FALSE)</f>
        <v>#N/A</v>
      </c>
      <c r="E994"/>
      <c r="F994" t="s">
        <v>4019</v>
      </c>
      <c r="G994" t="s">
        <v>1469</v>
      </c>
      <c r="H994" t="s">
        <v>1556</v>
      </c>
      <c r="I994" t="s">
        <v>1719</v>
      </c>
      <c r="K994" t="s">
        <v>1932</v>
      </c>
      <c r="L994" t="s">
        <v>1472</v>
      </c>
      <c r="M994" t="s">
        <v>1473</v>
      </c>
      <c r="N994" t="s">
        <v>1476</v>
      </c>
      <c r="O994" t="s">
        <v>1477</v>
      </c>
      <c r="P994" t="s">
        <v>2245</v>
      </c>
      <c r="S994" t="s">
        <v>2469</v>
      </c>
    </row>
    <row r="995" spans="1:30" x14ac:dyDescent="0.35">
      <c r="A995" t="str" cm="1">
        <f t="array" ref="A995">_xlfn.IFS(S995=T995, S995,  ISBLANK(S995), T995, ISBLANK(T995), S995)</f>
        <v>def536badba0c890400afd141d96194f</v>
      </c>
      <c r="B995" t="s">
        <v>258</v>
      </c>
      <c r="C995" t="str">
        <f>VLOOKUP(H995,'Asset Owners and IT Custodians'!$A$1:$A$148,1,FALSE)</f>
        <v>Feitze Vogel</v>
      </c>
      <c r="D995" t="str">
        <f>VLOOKUP(I995,'Asset Owners and IT Custodians'!$A$1:$A$148,1,FALSE)</f>
        <v>Harm Jongedijk</v>
      </c>
      <c r="E995"/>
      <c r="F995" t="s">
        <v>4111</v>
      </c>
      <c r="G995" t="s">
        <v>1470</v>
      </c>
      <c r="H995" t="s">
        <v>1532</v>
      </c>
      <c r="I995" t="s">
        <v>1721</v>
      </c>
      <c r="J995" t="s">
        <v>3607</v>
      </c>
      <c r="K995" t="s">
        <v>1938</v>
      </c>
      <c r="L995" t="s">
        <v>1472</v>
      </c>
      <c r="M995" t="s">
        <v>1473</v>
      </c>
      <c r="N995" t="s">
        <v>1476</v>
      </c>
      <c r="O995" t="s">
        <v>1477</v>
      </c>
      <c r="S995" t="s">
        <v>2483</v>
      </c>
      <c r="T995" t="s">
        <v>2483</v>
      </c>
      <c r="U995" t="s">
        <v>3607</v>
      </c>
      <c r="Y995" t="s">
        <v>3781</v>
      </c>
      <c r="Z995" t="s">
        <v>3917</v>
      </c>
      <c r="AA995" t="s">
        <v>3919</v>
      </c>
      <c r="AB995" t="s">
        <v>3949</v>
      </c>
    </row>
    <row r="996" spans="1:30" x14ac:dyDescent="0.35">
      <c r="A996" t="str" cm="1">
        <f t="array" ref="A996">_xlfn.IFS(S996=T996, S996,  ISBLANK(S996), T996, ISBLANK(T996), S996)</f>
        <v>0355f0c2db18730019035487dc961947</v>
      </c>
      <c r="B996" t="s">
        <v>527</v>
      </c>
      <c r="C996" t="str">
        <f>VLOOKUP(H996,'Asset Owners and IT Custodians'!$A$1:$A$148,1,FALSE)</f>
        <v>Marcin Krzysztof Pakulnicki</v>
      </c>
      <c r="D996" t="str">
        <f>VLOOKUP(I996,'Asset Owners and IT Custodians'!$A$1:$A$148,1,FALSE)</f>
        <v>Tommy van de Zande</v>
      </c>
      <c r="E996"/>
      <c r="F996" t="s">
        <v>4111</v>
      </c>
      <c r="G996" t="s">
        <v>1470</v>
      </c>
      <c r="H996" t="s">
        <v>1539</v>
      </c>
      <c r="I996" t="s">
        <v>1702</v>
      </c>
      <c r="J996" t="s">
        <v>3607</v>
      </c>
      <c r="K996" t="s">
        <v>2028</v>
      </c>
      <c r="L996" t="s">
        <v>1472</v>
      </c>
      <c r="M996" t="s">
        <v>1473</v>
      </c>
      <c r="N996" t="s">
        <v>1476</v>
      </c>
      <c r="O996" t="s">
        <v>1477</v>
      </c>
      <c r="P996" t="s">
        <v>2244</v>
      </c>
      <c r="S996" t="s">
        <v>2723</v>
      </c>
      <c r="T996" t="s">
        <v>2723</v>
      </c>
      <c r="Z996" t="s">
        <v>3917</v>
      </c>
      <c r="AA996" t="s">
        <v>3918</v>
      </c>
      <c r="AB996" t="s">
        <v>3943</v>
      </c>
      <c r="AC996" t="s">
        <v>3608</v>
      </c>
      <c r="AD996" t="s">
        <v>3608</v>
      </c>
    </row>
    <row r="997" spans="1:30" x14ac:dyDescent="0.35">
      <c r="A997" t="str" cm="1">
        <f t="array" ref="A997">_xlfn.IFS(S997=T997, S997,  ISBLANK(S997), T997, ISBLANK(T997), S997)</f>
        <v>be8328e91b0d7c50bc230dcde54bcb79</v>
      </c>
      <c r="B997" t="s">
        <v>1099</v>
      </c>
      <c r="C997" t="str">
        <f>VLOOKUP(H997,'Asset Owners and IT Custodians'!$A$1:$A$148,1,FALSE)</f>
        <v>Steven Frieswijk</v>
      </c>
      <c r="D997" t="str">
        <f>VLOOKUP(I997,'Asset Owners and IT Custodians'!$A$1:$A$148,1,FALSE)</f>
        <v>Tommy van de Zande</v>
      </c>
      <c r="E997"/>
      <c r="F997" t="s">
        <v>4111</v>
      </c>
      <c r="G997" t="s">
        <v>1470</v>
      </c>
      <c r="H997" t="s">
        <v>1514</v>
      </c>
      <c r="I997" t="s">
        <v>1702</v>
      </c>
      <c r="J997" t="s">
        <v>3607</v>
      </c>
      <c r="K997" t="s">
        <v>1888</v>
      </c>
      <c r="L997" t="s">
        <v>1472</v>
      </c>
      <c r="M997" t="s">
        <v>1473</v>
      </c>
      <c r="N997" t="s">
        <v>1476</v>
      </c>
      <c r="O997" t="s">
        <v>1477</v>
      </c>
      <c r="P997" t="s">
        <v>2231</v>
      </c>
      <c r="S997" t="s">
        <v>3263</v>
      </c>
      <c r="T997" t="s">
        <v>3263</v>
      </c>
      <c r="Z997" t="s">
        <v>3917</v>
      </c>
      <c r="AA997" t="s">
        <v>3919</v>
      </c>
      <c r="AB997" t="s">
        <v>3943</v>
      </c>
    </row>
    <row r="998" spans="1:30" x14ac:dyDescent="0.35">
      <c r="A998" t="str" cm="1">
        <f t="array" ref="A998">_xlfn.IFS(S998=T998, S998,  ISBLANK(S998), T998, ISBLANK(T998), S998)</f>
        <v>921aa8b7dbc9af805929f9771d961935</v>
      </c>
      <c r="B998" t="s">
        <v>110</v>
      </c>
      <c r="C998" t="str">
        <f>VLOOKUP(H998,'Asset Owners and IT Custodians'!$A$1:$A$148,1,FALSE)</f>
        <v>Guido Smit</v>
      </c>
      <c r="D998" t="str">
        <f>VLOOKUP(I998,'Asset Owners and IT Custodians'!$A$1:$A$148,1,FALSE)</f>
        <v>Jeroen Losekoot</v>
      </c>
      <c r="E998"/>
      <c r="F998" t="s">
        <v>4111</v>
      </c>
      <c r="G998" t="s">
        <v>1470</v>
      </c>
      <c r="H998" t="s">
        <v>1489</v>
      </c>
      <c r="I998" t="s">
        <v>1645</v>
      </c>
      <c r="J998" t="s">
        <v>3607</v>
      </c>
      <c r="K998" t="s">
        <v>1862</v>
      </c>
      <c r="L998" t="s">
        <v>1472</v>
      </c>
      <c r="M998" t="s">
        <v>1473</v>
      </c>
      <c r="N998" t="s">
        <v>1476</v>
      </c>
      <c r="O998" t="s">
        <v>1477</v>
      </c>
      <c r="P998" t="s">
        <v>2218</v>
      </c>
      <c r="S998" t="s">
        <v>2346</v>
      </c>
      <c r="T998" t="s">
        <v>2346</v>
      </c>
      <c r="V998" t="s">
        <v>1645</v>
      </c>
      <c r="W998" t="s">
        <v>3654</v>
      </c>
      <c r="Z998" t="s">
        <v>3917</v>
      </c>
      <c r="AA998" t="s">
        <v>3918</v>
      </c>
      <c r="AB998" t="s">
        <v>3926</v>
      </c>
      <c r="AC998" t="s">
        <v>3607</v>
      </c>
    </row>
    <row r="999" spans="1:30" x14ac:dyDescent="0.35">
      <c r="A999" t="str" cm="1">
        <f t="array" ref="A999">_xlfn.IFS(S999=T999, S999,  ISBLANK(S999), T999, ISBLANK(T999), S999)</f>
        <v>6421b3a11bddb814b7b5ba63164bcba0</v>
      </c>
      <c r="B999" t="s">
        <v>565</v>
      </c>
      <c r="C999" t="str">
        <f>VLOOKUP(H999,'Asset Owners and IT Custodians'!$A$1:$A$148,1,FALSE)</f>
        <v>Jordy van der Vliet</v>
      </c>
      <c r="D999" t="e">
        <f>VLOOKUP(I999,'Asset Owners and IT Custodians'!$A$1:$A$148,1,FALSE)</f>
        <v>#N/A</v>
      </c>
      <c r="E999" s="3" t="s">
        <v>3842</v>
      </c>
      <c r="G999" t="s">
        <v>1470</v>
      </c>
      <c r="H999" t="s">
        <v>1565</v>
      </c>
      <c r="I999" t="s">
        <v>1672</v>
      </c>
      <c r="J999" t="s">
        <v>3607</v>
      </c>
      <c r="K999" t="s">
        <v>1970</v>
      </c>
      <c r="L999" t="s">
        <v>1472</v>
      </c>
      <c r="M999" t="s">
        <v>1473</v>
      </c>
      <c r="N999" t="s">
        <v>1476</v>
      </c>
      <c r="O999" t="s">
        <v>1477</v>
      </c>
      <c r="P999" t="s">
        <v>2251</v>
      </c>
      <c r="S999" t="s">
        <v>2760</v>
      </c>
      <c r="T999" t="s">
        <v>2760</v>
      </c>
      <c r="U999" t="s">
        <v>3609</v>
      </c>
      <c r="V999" t="s">
        <v>3634</v>
      </c>
      <c r="X999" t="s">
        <v>3775</v>
      </c>
      <c r="Y999" t="s">
        <v>3781</v>
      </c>
      <c r="Z999" t="s">
        <v>3917</v>
      </c>
      <c r="AA999" t="s">
        <v>3919</v>
      </c>
      <c r="AB999" t="s">
        <v>3936</v>
      </c>
    </row>
    <row r="1000" spans="1:30" x14ac:dyDescent="0.35">
      <c r="A1000" t="str" cm="1">
        <f t="array" ref="A1000">_xlfn.IFS(S1000=T1000, S1000,  ISBLANK(S1000), T1000, ISBLANK(T1000), S1000)</f>
        <v>application-support-1621887</v>
      </c>
      <c r="B1000" t="s">
        <v>1305</v>
      </c>
      <c r="C1000" t="e">
        <f>VLOOKUP(H1000,'Asset Owners and IT Custodians'!$A$1:$A$148,1,FALSE)</f>
        <v>#N/A</v>
      </c>
      <c r="D1000" t="e">
        <f>VLOOKUP(I1000,'Asset Owners and IT Custodians'!$A$1:$A$148,1,FALSE)</f>
        <v>#N/A</v>
      </c>
      <c r="E1000"/>
      <c r="G1000" t="s">
        <v>1469</v>
      </c>
      <c r="H1000" t="s">
        <v>1478</v>
      </c>
      <c r="I1000" t="s">
        <v>1635</v>
      </c>
      <c r="K1000" t="s">
        <v>1798</v>
      </c>
      <c r="L1000" t="s">
        <v>1472</v>
      </c>
      <c r="M1000" t="s">
        <v>1473</v>
      </c>
      <c r="N1000" t="s">
        <v>1476</v>
      </c>
      <c r="O1000" t="s">
        <v>1477</v>
      </c>
      <c r="S1000" t="s">
        <v>3455</v>
      </c>
    </row>
    <row r="1001" spans="1:30" x14ac:dyDescent="0.35">
      <c r="A1001" t="str" cm="1">
        <f t="array" ref="A1001">_xlfn.IFS(S1001=T1001, S1001,  ISBLANK(S1001), T1001, ISBLANK(T1001), S1001)</f>
        <v>b9607b5cdb8a0418de1bf3b31d9619d2</v>
      </c>
      <c r="B1001" t="s">
        <v>464</v>
      </c>
      <c r="C1001" t="str">
        <f>VLOOKUP(H1001,'Asset Owners and IT Custodians'!$A$1:$A$148,1,FALSE)</f>
        <v>Guido Smit</v>
      </c>
      <c r="D1001" t="str">
        <f>VLOOKUP(I1001,'Asset Owners and IT Custodians'!$A$1:$A$148,1,FALSE)</f>
        <v>Matthias Neuner</v>
      </c>
      <c r="E1001"/>
      <c r="F1001" t="s">
        <v>4111</v>
      </c>
      <c r="G1001" t="s">
        <v>1470</v>
      </c>
      <c r="H1001" t="s">
        <v>1489</v>
      </c>
      <c r="I1001" t="s">
        <v>1689</v>
      </c>
      <c r="J1001" t="s">
        <v>3607</v>
      </c>
      <c r="K1001" t="s">
        <v>1866</v>
      </c>
      <c r="L1001" t="s">
        <v>1472</v>
      </c>
      <c r="M1001" t="s">
        <v>1473</v>
      </c>
      <c r="N1001" t="s">
        <v>1476</v>
      </c>
      <c r="O1001" t="s">
        <v>1477</v>
      </c>
      <c r="P1001" t="s">
        <v>2218</v>
      </c>
      <c r="S1001" t="s">
        <v>2673</v>
      </c>
      <c r="T1001" t="s">
        <v>2673</v>
      </c>
      <c r="V1001" t="s">
        <v>1752</v>
      </c>
      <c r="W1001" t="s">
        <v>3654</v>
      </c>
      <c r="Z1001" t="s">
        <v>3917</v>
      </c>
      <c r="AA1001" t="s">
        <v>3918</v>
      </c>
      <c r="AB1001" t="s">
        <v>3926</v>
      </c>
      <c r="AC1001" t="s">
        <v>3607</v>
      </c>
    </row>
    <row r="1002" spans="1:30" x14ac:dyDescent="0.35">
      <c r="A1002" t="str" cm="1">
        <f t="array" ref="A1002">_xlfn.IFS(S1002=T1002, S1002,  ISBLANK(S1002), T1002, ISBLANK(T1002), S1002)</f>
        <v>8382c6e6dbad2b0c0b02f1061d96190c</v>
      </c>
      <c r="B1002" t="s">
        <v>115</v>
      </c>
      <c r="C1002" t="str">
        <f>VLOOKUP(H1002,'Asset Owners and IT Custodians'!$A$1:$A$148,1,FALSE)</f>
        <v>Guido Smit</v>
      </c>
      <c r="D1002" t="str">
        <f>VLOOKUP(I1002,'Asset Owners and IT Custodians'!$A$1:$A$148,1,FALSE)</f>
        <v>Matthias Neuner</v>
      </c>
      <c r="E1002"/>
      <c r="F1002" t="s">
        <v>4111</v>
      </c>
      <c r="G1002" t="s">
        <v>1470</v>
      </c>
      <c r="H1002" t="s">
        <v>1489</v>
      </c>
      <c r="I1002" t="s">
        <v>1689</v>
      </c>
      <c r="J1002" t="s">
        <v>3607</v>
      </c>
      <c r="K1002" t="s">
        <v>1866</v>
      </c>
      <c r="L1002" t="s">
        <v>1472</v>
      </c>
      <c r="M1002" t="s">
        <v>1473</v>
      </c>
      <c r="N1002" t="s">
        <v>1476</v>
      </c>
      <c r="O1002" t="s">
        <v>1477</v>
      </c>
      <c r="P1002" t="s">
        <v>2218</v>
      </c>
      <c r="S1002" t="s">
        <v>2351</v>
      </c>
      <c r="T1002" t="s">
        <v>2351</v>
      </c>
      <c r="V1002" t="s">
        <v>1752</v>
      </c>
      <c r="W1002" t="s">
        <v>3654</v>
      </c>
      <c r="Z1002" t="s">
        <v>3917</v>
      </c>
      <c r="AA1002" t="s">
        <v>3919</v>
      </c>
      <c r="AB1002" t="s">
        <v>3926</v>
      </c>
    </row>
    <row r="1003" spans="1:30" x14ac:dyDescent="0.35">
      <c r="A1003" t="str" cm="1">
        <f t="array" ref="A1003">_xlfn.IFS(S1003=T1003, S1003,  ISBLANK(S1003), T1003, ISBLANK(T1003), S1003)</f>
        <v>52f536badba0c890400afd141d961930</v>
      </c>
      <c r="B1003" t="s">
        <v>689</v>
      </c>
      <c r="C1003" t="str">
        <f>VLOOKUP(H1003,'Asset Owners and IT Custodians'!$A$1:$A$148,1,FALSE)</f>
        <v>Feitze Vogel</v>
      </c>
      <c r="D1003" t="str">
        <f>VLOOKUP(I1003,'Asset Owners and IT Custodians'!$A$1:$A$148,1,FALSE)</f>
        <v>Ajdin Causevic</v>
      </c>
      <c r="E1003"/>
      <c r="F1003" t="s">
        <v>4111</v>
      </c>
      <c r="G1003" t="s">
        <v>1470</v>
      </c>
      <c r="H1003" t="s">
        <v>1532</v>
      </c>
      <c r="I1003" t="s">
        <v>1766</v>
      </c>
      <c r="J1003" t="s">
        <v>3607</v>
      </c>
      <c r="K1003" t="s">
        <v>1938</v>
      </c>
      <c r="L1003" t="s">
        <v>1472</v>
      </c>
      <c r="M1003" t="s">
        <v>1473</v>
      </c>
      <c r="N1003" t="s">
        <v>1476</v>
      </c>
      <c r="O1003" t="s">
        <v>1477</v>
      </c>
      <c r="S1003" t="s">
        <v>2876</v>
      </c>
      <c r="T1003" t="s">
        <v>2876</v>
      </c>
      <c r="U1003" t="s">
        <v>3607</v>
      </c>
      <c r="V1003" t="s">
        <v>3633</v>
      </c>
      <c r="X1003" t="s">
        <v>3772</v>
      </c>
      <c r="Y1003" t="s">
        <v>3781</v>
      </c>
      <c r="Z1003" t="s">
        <v>3917</v>
      </c>
      <c r="AA1003" t="s">
        <v>3919</v>
      </c>
      <c r="AB1003" t="s">
        <v>3949</v>
      </c>
    </row>
    <row r="1004" spans="1:30" x14ac:dyDescent="0.35">
      <c r="A1004" t="str" cm="1">
        <f t="array" ref="A1004">_xlfn.IFS(S1004=T1004, S1004,  ISBLANK(S1004), T1004, ISBLANK(T1004), S1004)</f>
        <v>5e7a6d98db179704aa8af9231d961914</v>
      </c>
      <c r="B1004" t="s">
        <v>531</v>
      </c>
      <c r="C1004" t="str">
        <f>VLOOKUP(H1004,'Asset Owners and IT Custodians'!$A$1:$A$148,1,FALSE)</f>
        <v>Marcin Krzysztof Pakulnicki</v>
      </c>
      <c r="D1004" t="str">
        <f>VLOOKUP(I1004,'Asset Owners and IT Custodians'!$A$1:$A$148,1,FALSE)</f>
        <v>Tommy van de Zande</v>
      </c>
      <c r="E1004"/>
      <c r="F1004" t="s">
        <v>4111</v>
      </c>
      <c r="G1004" t="s">
        <v>1470</v>
      </c>
      <c r="H1004" t="s">
        <v>1539</v>
      </c>
      <c r="I1004" t="s">
        <v>1702</v>
      </c>
      <c r="J1004" t="s">
        <v>3607</v>
      </c>
      <c r="K1004" t="s">
        <v>1888</v>
      </c>
      <c r="L1004" t="s">
        <v>1472</v>
      </c>
      <c r="M1004" t="s">
        <v>1473</v>
      </c>
      <c r="N1004" t="s">
        <v>1476</v>
      </c>
      <c r="O1004" t="s">
        <v>1477</v>
      </c>
      <c r="P1004" t="s">
        <v>2244</v>
      </c>
      <c r="S1004" t="s">
        <v>2727</v>
      </c>
      <c r="T1004" t="s">
        <v>2727</v>
      </c>
      <c r="Z1004" t="s">
        <v>3917</v>
      </c>
      <c r="AA1004" t="s">
        <v>3918</v>
      </c>
      <c r="AB1004" t="s">
        <v>3943</v>
      </c>
      <c r="AC1004" t="s">
        <v>3608</v>
      </c>
      <c r="AD1004" t="s">
        <v>3608</v>
      </c>
    </row>
    <row r="1005" spans="1:30" x14ac:dyDescent="0.35">
      <c r="A1005" t="str" cm="1">
        <f t="array" ref="A1005">_xlfn.IFS(S1005=T1005, S1005,  ISBLANK(S1005), T1005, ISBLANK(T1005), S1005)</f>
        <v>8b56276adbbed05052516b4bd3961986</v>
      </c>
      <c r="B1005" t="s">
        <v>748</v>
      </c>
      <c r="C1005" t="str">
        <f>VLOOKUP(H1005,'Asset Owners and IT Custodians'!$A$1:$A$148,1,FALSE)</f>
        <v>Pieter van Valenberg</v>
      </c>
      <c r="D1005" t="e">
        <f>VLOOKUP(I1005,'Asset Owners and IT Custodians'!$A$1:$A$148,1,FALSE)</f>
        <v>#N/A</v>
      </c>
      <c r="E1005"/>
      <c r="G1005" t="s">
        <v>1470</v>
      </c>
      <c r="H1005" t="s">
        <v>1516</v>
      </c>
      <c r="I1005" t="s">
        <v>1672</v>
      </c>
      <c r="J1005" t="s">
        <v>3607</v>
      </c>
      <c r="K1005" t="s">
        <v>1847</v>
      </c>
      <c r="L1005" t="s">
        <v>1472</v>
      </c>
      <c r="M1005" t="s">
        <v>1473</v>
      </c>
      <c r="N1005" t="s">
        <v>1476</v>
      </c>
      <c r="O1005" t="s">
        <v>1477</v>
      </c>
      <c r="S1005" t="s">
        <v>2933</v>
      </c>
      <c r="T1005" t="s">
        <v>2933</v>
      </c>
      <c r="U1005" t="s">
        <v>3607</v>
      </c>
      <c r="X1005" t="s">
        <v>3771</v>
      </c>
      <c r="Y1005" t="s">
        <v>3781</v>
      </c>
      <c r="Z1005" t="s">
        <v>3917</v>
      </c>
      <c r="AA1005" t="s">
        <v>3919</v>
      </c>
      <c r="AB1005" t="s">
        <v>3936</v>
      </c>
    </row>
    <row r="1006" spans="1:30" x14ac:dyDescent="0.35">
      <c r="A1006" t="str" cm="1">
        <f t="array" ref="A1006">_xlfn.IFS(S1006=T1006, S1006,  ISBLANK(S1006), T1006, ISBLANK(T1006), S1006)</f>
        <v>c2c656411b0bc55052da9821b24bcb6b</v>
      </c>
      <c r="B1006" t="s">
        <v>1147</v>
      </c>
      <c r="C1006" t="str">
        <f>VLOOKUP(H1006,'Asset Owners and IT Custodians'!$A$1:$A$148,1,FALSE)</f>
        <v>Jan Reuterink</v>
      </c>
      <c r="D1006" t="e">
        <f>VLOOKUP(I1006,'Asset Owners and IT Custodians'!$A$1:$A$148,1,FALSE)</f>
        <v>#N/A</v>
      </c>
      <c r="E1006"/>
      <c r="G1006" t="s">
        <v>1469</v>
      </c>
      <c r="H1006" t="s">
        <v>1497</v>
      </c>
      <c r="I1006" t="s">
        <v>1712</v>
      </c>
      <c r="K1006" t="s">
        <v>1990</v>
      </c>
      <c r="L1006" t="s">
        <v>1472</v>
      </c>
      <c r="M1006" t="s">
        <v>1473</v>
      </c>
      <c r="N1006" t="s">
        <v>1476</v>
      </c>
      <c r="O1006" t="s">
        <v>1477</v>
      </c>
      <c r="P1006" t="s">
        <v>2224</v>
      </c>
      <c r="S1006" t="s">
        <v>3306</v>
      </c>
    </row>
    <row r="1007" spans="1:30" x14ac:dyDescent="0.35">
      <c r="A1007" t="str" cm="1">
        <f t="array" ref="A1007">_xlfn.IFS(S1007=T1007, S1007,  ISBLANK(S1007), T1007, ISBLANK(T1007), S1007)</f>
        <v>9c3b42701bb141107771639ce54bcb91</v>
      </c>
      <c r="B1007" t="s">
        <v>86</v>
      </c>
      <c r="C1007" t="e">
        <f>VLOOKUP(H1007,'Asset Owners and IT Custodians'!$A$1:$A$148,1,FALSE)</f>
        <v>#N/A</v>
      </c>
      <c r="D1007" t="str">
        <f>VLOOKUP(I1007,'Asset Owners and IT Custodians'!$A$1:$A$148,1,FALSE)</f>
        <v>Jos Diekman</v>
      </c>
      <c r="E1007"/>
      <c r="F1007" t="s">
        <v>1474</v>
      </c>
      <c r="G1007" t="s">
        <v>1469</v>
      </c>
      <c r="H1007" t="s">
        <v>1520</v>
      </c>
      <c r="I1007" t="s">
        <v>1673</v>
      </c>
      <c r="K1007" t="s">
        <v>1845</v>
      </c>
      <c r="L1007" t="s">
        <v>1472</v>
      </c>
      <c r="M1007" t="s">
        <v>1474</v>
      </c>
      <c r="N1007" t="s">
        <v>1476</v>
      </c>
      <c r="O1007" t="s">
        <v>1477</v>
      </c>
      <c r="S1007" t="s">
        <v>2323</v>
      </c>
    </row>
    <row r="1008" spans="1:30" x14ac:dyDescent="0.35">
      <c r="A1008" t="str" cm="1">
        <f t="array" ref="A1008">_xlfn.IFS(S1008=T1008, S1008,  ISBLANK(S1008), T1008, ISBLANK(T1008), S1008)</f>
        <v>bb7eca361b7c9c10b3ef54207e4bcb9c</v>
      </c>
      <c r="B1008" t="s">
        <v>939</v>
      </c>
      <c r="C1008" t="str">
        <f>VLOOKUP(H1008,'Asset Owners and IT Custodians'!$A$1:$A$148,1,FALSE)</f>
        <v>Jack Schilder</v>
      </c>
      <c r="D1008" t="str">
        <f>VLOOKUP(I1008,'Asset Owners and IT Custodians'!$A$1:$A$148,1,FALSE)</f>
        <v>Jinto Jose</v>
      </c>
      <c r="E1008"/>
      <c r="F1008" t="s">
        <v>4111</v>
      </c>
      <c r="G1008" t="s">
        <v>1470</v>
      </c>
      <c r="H1008" t="s">
        <v>1518</v>
      </c>
      <c r="I1008" t="s">
        <v>1751</v>
      </c>
      <c r="J1008" t="s">
        <v>3607</v>
      </c>
      <c r="K1008" t="s">
        <v>2114</v>
      </c>
      <c r="L1008" t="s">
        <v>1472</v>
      </c>
      <c r="M1008" t="s">
        <v>1473</v>
      </c>
      <c r="N1008" t="s">
        <v>1476</v>
      </c>
      <c r="O1008" t="s">
        <v>1477</v>
      </c>
      <c r="P1008" t="s">
        <v>2217</v>
      </c>
      <c r="S1008" t="s">
        <v>3113</v>
      </c>
      <c r="T1008" t="s">
        <v>3113</v>
      </c>
      <c r="W1008" t="s">
        <v>3739</v>
      </c>
      <c r="Z1008" t="s">
        <v>3917</v>
      </c>
      <c r="AA1008" t="s">
        <v>3919</v>
      </c>
      <c r="AB1008" t="s">
        <v>3937</v>
      </c>
    </row>
    <row r="1009" spans="1:30" x14ac:dyDescent="0.35">
      <c r="A1009" t="str" cm="1">
        <f t="array" ref="A1009">_xlfn.IFS(S1009=T1009, S1009,  ISBLANK(S1009), T1009, ISBLANK(T1009), S1009)</f>
        <v>143b42701bb141107771639ce54bcb5f</v>
      </c>
      <c r="B1009" t="s">
        <v>389</v>
      </c>
      <c r="C1009" t="e">
        <f>VLOOKUP(H1009,'Asset Owners and IT Custodians'!$A$1:$A$148,1,FALSE)</f>
        <v>#N/A</v>
      </c>
      <c r="D1009" t="str">
        <f>VLOOKUP(I1009,'Asset Owners and IT Custodians'!$A$1:$A$148,1,FALSE)</f>
        <v>Jos Diekman</v>
      </c>
      <c r="E1009"/>
      <c r="F1009" t="s">
        <v>1474</v>
      </c>
      <c r="G1009" t="s">
        <v>1469</v>
      </c>
      <c r="H1009" t="s">
        <v>1520</v>
      </c>
      <c r="I1009" t="s">
        <v>1673</v>
      </c>
      <c r="K1009" t="s">
        <v>1845</v>
      </c>
      <c r="L1009" t="s">
        <v>1472</v>
      </c>
      <c r="M1009" t="s">
        <v>1474</v>
      </c>
      <c r="N1009" t="s">
        <v>1476</v>
      </c>
      <c r="O1009" t="s">
        <v>1477</v>
      </c>
      <c r="S1009" t="s">
        <v>2601</v>
      </c>
    </row>
    <row r="1010" spans="1:30" x14ac:dyDescent="0.35">
      <c r="A1010" t="str" cm="1">
        <f t="array" ref="A1010">_xlfn.IFS(S1010=T1010, S1010,  ISBLANK(S1010), T1010, ISBLANK(T1010), S1010)</f>
        <v>cf33b3421b5bb8103ad1edb1b24bcbef</v>
      </c>
      <c r="B1010" t="s">
        <v>430</v>
      </c>
      <c r="C1010" t="e">
        <f>VLOOKUP(H1010,'Asset Owners and IT Custodians'!$A$1:$A$148,1,FALSE)</f>
        <v>#N/A</v>
      </c>
      <c r="D1010" t="e">
        <f>VLOOKUP(I1010,'Asset Owners and IT Custodians'!$A$1:$A$148,1,FALSE)</f>
        <v>#N/A</v>
      </c>
      <c r="E1010"/>
      <c r="F1010" t="s">
        <v>4019</v>
      </c>
      <c r="G1010" t="s">
        <v>1469</v>
      </c>
      <c r="H1010" t="s">
        <v>1577</v>
      </c>
      <c r="I1010" t="s">
        <v>1700</v>
      </c>
      <c r="K1010" t="s">
        <v>1884</v>
      </c>
      <c r="L1010" t="s">
        <v>1472</v>
      </c>
      <c r="M1010" t="s">
        <v>1473</v>
      </c>
      <c r="N1010" t="s">
        <v>1476</v>
      </c>
      <c r="O1010" t="s">
        <v>1477</v>
      </c>
      <c r="S1010" t="s">
        <v>2640</v>
      </c>
    </row>
    <row r="1011" spans="1:30" x14ac:dyDescent="0.35">
      <c r="A1011" t="str" cm="1">
        <f t="array" ref="A1011">_xlfn.IFS(S1011=T1011, S1011,  ISBLANK(S1011), T1011, ISBLANK(T1011), S1011)</f>
        <v>9dee6ae7db0b6f009b58f9231d9619c7</v>
      </c>
      <c r="B1011" t="s">
        <v>720</v>
      </c>
      <c r="C1011" t="e">
        <f>VLOOKUP(H1011,'Asset Owners and IT Custodians'!$A$1:$A$148,1,FALSE)</f>
        <v>#N/A</v>
      </c>
      <c r="D1011" t="e">
        <f>VLOOKUP(I1011,'Asset Owners and IT Custodians'!$A$1:$A$148,1,FALSE)</f>
        <v>#N/A</v>
      </c>
      <c r="E1011"/>
      <c r="F1011" t="s">
        <v>1474</v>
      </c>
      <c r="G1011" t="s">
        <v>1469</v>
      </c>
      <c r="H1011" t="s">
        <v>1478</v>
      </c>
      <c r="I1011" t="s">
        <v>1635</v>
      </c>
      <c r="K1011" t="s">
        <v>1798</v>
      </c>
      <c r="L1011" t="s">
        <v>1472</v>
      </c>
      <c r="M1011" t="s">
        <v>1474</v>
      </c>
      <c r="N1011" t="s">
        <v>1476</v>
      </c>
      <c r="O1011" t="s">
        <v>1477</v>
      </c>
      <c r="S1011" t="s">
        <v>2906</v>
      </c>
    </row>
    <row r="1012" spans="1:30" x14ac:dyDescent="0.35">
      <c r="A1012" t="str" cm="1">
        <f t="array" ref="A1012">_xlfn.IFS(S1012=T1012, S1012,  ISBLANK(S1012), T1012, ISBLANK(T1012), S1012)</f>
        <v>50ee2eb6db2a5fc4949bfb261d96197b</v>
      </c>
      <c r="B1012" t="s">
        <v>226</v>
      </c>
      <c r="C1012" t="e">
        <f>VLOOKUP(H1012,'Asset Owners and IT Custodians'!$A$1:$A$148,1,FALSE)</f>
        <v>#N/A</v>
      </c>
      <c r="D1012" t="e">
        <f>VLOOKUP(I1012,'Asset Owners and IT Custodians'!$A$1:$A$148,1,FALSE)</f>
        <v>#N/A</v>
      </c>
      <c r="E1012"/>
      <c r="G1012" t="s">
        <v>1469</v>
      </c>
      <c r="H1012" t="s">
        <v>1508</v>
      </c>
      <c r="I1012" t="s">
        <v>1664</v>
      </c>
      <c r="K1012" t="s">
        <v>1814</v>
      </c>
      <c r="L1012" t="s">
        <v>1472</v>
      </c>
      <c r="M1012" t="s">
        <v>1473</v>
      </c>
      <c r="N1012" t="s">
        <v>1476</v>
      </c>
      <c r="O1012" t="s">
        <v>1477</v>
      </c>
      <c r="S1012" t="s">
        <v>2452</v>
      </c>
    </row>
    <row r="1013" spans="1:30" x14ac:dyDescent="0.35">
      <c r="A1013" t="str" cm="1">
        <f t="array" ref="A1013">_xlfn.IFS(S1013=T1013, S1013,  ISBLANK(S1013), T1013, ISBLANK(T1013), S1013)</f>
        <v>47de2238dba30cd0d59179600f961915</v>
      </c>
      <c r="B1013" t="s">
        <v>1248</v>
      </c>
      <c r="C1013" t="str">
        <f>VLOOKUP(H1013,'Asset Owners and IT Custodians'!$A$1:$A$148,1,FALSE)</f>
        <v>Wouter Kallenberg</v>
      </c>
      <c r="D1013" t="str">
        <f>VLOOKUP(I1013,'Asset Owners and IT Custodians'!$A$1:$A$148,1,FALSE)</f>
        <v>Annemieke Tromp</v>
      </c>
      <c r="E1013"/>
      <c r="F1013" t="s">
        <v>4111</v>
      </c>
      <c r="G1013" t="s">
        <v>1470</v>
      </c>
      <c r="H1013" t="s">
        <v>1528</v>
      </c>
      <c r="I1013" t="s">
        <v>1684</v>
      </c>
      <c r="J1013" t="s">
        <v>3607</v>
      </c>
      <c r="K1013" t="s">
        <v>1854</v>
      </c>
      <c r="L1013" t="s">
        <v>1472</v>
      </c>
      <c r="M1013" t="s">
        <v>1473</v>
      </c>
      <c r="N1013" t="s">
        <v>1476</v>
      </c>
      <c r="O1013" t="s">
        <v>1477</v>
      </c>
      <c r="S1013" t="s">
        <v>3399</v>
      </c>
      <c r="T1013" t="s">
        <v>3399</v>
      </c>
      <c r="U1013" t="s">
        <v>3607</v>
      </c>
      <c r="V1013" t="s">
        <v>1684</v>
      </c>
      <c r="W1013" t="s">
        <v>3662</v>
      </c>
      <c r="X1013" t="s">
        <v>3777</v>
      </c>
      <c r="Y1013" t="s">
        <v>3782</v>
      </c>
      <c r="Z1013" t="s">
        <v>3917</v>
      </c>
      <c r="AA1013" t="s">
        <v>3919</v>
      </c>
      <c r="AB1013" t="s">
        <v>3940</v>
      </c>
    </row>
    <row r="1014" spans="1:30" x14ac:dyDescent="0.35">
      <c r="A1014" t="str" cm="1">
        <f t="array" ref="A1014">_xlfn.IFS(S1014=T1014, S1014,  ISBLANK(S1014), T1014, ISBLANK(T1014), S1014)</f>
        <v>d756676adbbed05052516b4bd3961936</v>
      </c>
      <c r="B1014" t="s">
        <v>1431</v>
      </c>
      <c r="C1014" t="str">
        <f>VLOOKUP(H1014,'Asset Owners and IT Custodians'!$A$1:$A$148,1,FALSE)</f>
        <v>Pieter van Valenberg</v>
      </c>
      <c r="D1014" t="e">
        <f>VLOOKUP(I1014,'Asset Owners and IT Custodians'!$A$1:$A$148,1,FALSE)</f>
        <v>#N/A</v>
      </c>
      <c r="E1014"/>
      <c r="G1014" t="s">
        <v>1470</v>
      </c>
      <c r="H1014" t="s">
        <v>1516</v>
      </c>
      <c r="I1014" t="s">
        <v>1672</v>
      </c>
      <c r="J1014" t="s">
        <v>3607</v>
      </c>
      <c r="K1014" t="s">
        <v>1847</v>
      </c>
      <c r="L1014" t="s">
        <v>1472</v>
      </c>
      <c r="M1014" t="s">
        <v>1473</v>
      </c>
      <c r="N1014" t="s">
        <v>1476</v>
      </c>
      <c r="O1014" t="s">
        <v>1477</v>
      </c>
      <c r="S1014" t="s">
        <v>3571</v>
      </c>
      <c r="T1014" t="s">
        <v>3571</v>
      </c>
      <c r="U1014" t="s">
        <v>3607</v>
      </c>
      <c r="X1014" t="s">
        <v>3775</v>
      </c>
      <c r="Y1014" t="s">
        <v>3781</v>
      </c>
      <c r="Z1014" t="s">
        <v>3917</v>
      </c>
      <c r="AA1014" t="s">
        <v>3919</v>
      </c>
      <c r="AB1014" t="s">
        <v>3936</v>
      </c>
    </row>
    <row r="1015" spans="1:30" x14ac:dyDescent="0.35">
      <c r="A1015" t="str" cm="1">
        <f t="array" ref="A1015">_xlfn.IFS(S1015=T1015, S1015,  ISBLANK(S1015), T1015, ISBLANK(T1015), S1015)</f>
        <v>application-business-34214</v>
      </c>
      <c r="B1015" t="s">
        <v>50</v>
      </c>
      <c r="C1015" t="e">
        <f>VLOOKUP(H1015,'Asset Owners and IT Custodians'!$A$1:$A$148,1,FALSE)</f>
        <v>#N/A</v>
      </c>
      <c r="D1015" t="e">
        <f>VLOOKUP(I1015,'Asset Owners and IT Custodians'!$A$1:$A$148,1,FALSE)</f>
        <v>#N/A</v>
      </c>
      <c r="E1015"/>
      <c r="F1015" t="s">
        <v>4019</v>
      </c>
      <c r="G1015" t="s">
        <v>1469</v>
      </c>
      <c r="H1015" t="s">
        <v>1496</v>
      </c>
      <c r="I1015" t="s">
        <v>1654</v>
      </c>
      <c r="K1015" t="s">
        <v>1820</v>
      </c>
      <c r="L1015" t="s">
        <v>1472</v>
      </c>
      <c r="M1015" t="s">
        <v>1473</v>
      </c>
      <c r="N1015" t="s">
        <v>1476</v>
      </c>
      <c r="O1015" t="s">
        <v>1477</v>
      </c>
      <c r="P1015" t="s">
        <v>2223</v>
      </c>
      <c r="S1015" t="s">
        <v>2290</v>
      </c>
    </row>
    <row r="1016" spans="1:30" x14ac:dyDescent="0.35">
      <c r="A1016" t="str" cm="1">
        <f t="array" ref="A1016">_xlfn.IFS(S1016=T1016, S1016,  ISBLANK(S1016), T1016, ISBLANK(T1016), S1016)</f>
        <v>application-business-34342</v>
      </c>
      <c r="B1016" t="s">
        <v>52</v>
      </c>
      <c r="C1016" t="e">
        <f>VLOOKUP(H1016,'Asset Owners and IT Custodians'!$A$1:$A$148,1,FALSE)</f>
        <v>#N/A</v>
      </c>
      <c r="D1016" t="e">
        <f>VLOOKUP(I1016,'Asset Owners and IT Custodians'!$A$1:$A$148,1,FALSE)</f>
        <v>#N/A</v>
      </c>
      <c r="E1016"/>
      <c r="F1016" t="s">
        <v>4019</v>
      </c>
      <c r="G1016" t="s">
        <v>1469</v>
      </c>
      <c r="H1016" t="s">
        <v>1496</v>
      </c>
      <c r="I1016" t="s">
        <v>1654</v>
      </c>
      <c r="K1016" t="s">
        <v>1821</v>
      </c>
      <c r="L1016" t="s">
        <v>1472</v>
      </c>
      <c r="M1016" t="s">
        <v>1473</v>
      </c>
      <c r="N1016" t="s">
        <v>1476</v>
      </c>
      <c r="O1016" t="s">
        <v>1477</v>
      </c>
      <c r="P1016" t="s">
        <v>2223</v>
      </c>
      <c r="S1016" t="s">
        <v>2292</v>
      </c>
    </row>
    <row r="1017" spans="1:30" x14ac:dyDescent="0.35">
      <c r="A1017" t="str" cm="1">
        <f t="array" ref="A1017">_xlfn.IFS(S1017=T1017, S1017,  ISBLANK(S1017), T1017, ISBLANK(T1017), S1017)</f>
        <v>13c276b2dbab3280b83bf3651d9619fb</v>
      </c>
      <c r="B1017" t="s">
        <v>1314</v>
      </c>
      <c r="C1017" t="str">
        <f>VLOOKUP(H1017,'Asset Owners and IT Custodians'!$A$1:$A$148,1,FALSE)</f>
        <v>Guido Smit</v>
      </c>
      <c r="D1017" t="str">
        <f>VLOOKUP(I1017,'Asset Owners and IT Custodians'!$A$1:$A$148,1,FALSE)</f>
        <v>Jeroen Losekoot</v>
      </c>
      <c r="E1017"/>
      <c r="F1017" t="s">
        <v>4111</v>
      </c>
      <c r="G1017" t="s">
        <v>1470</v>
      </c>
      <c r="H1017" t="s">
        <v>1489</v>
      </c>
      <c r="I1017" t="s">
        <v>1645</v>
      </c>
      <c r="J1017" t="s">
        <v>3607</v>
      </c>
      <c r="K1017" t="s">
        <v>2193</v>
      </c>
      <c r="L1017" t="s">
        <v>1472</v>
      </c>
      <c r="M1017" t="s">
        <v>1473</v>
      </c>
      <c r="N1017" t="s">
        <v>1476</v>
      </c>
      <c r="O1017" t="s">
        <v>1477</v>
      </c>
      <c r="P1017" t="s">
        <v>2218</v>
      </c>
      <c r="S1017" t="s">
        <v>3463</v>
      </c>
      <c r="T1017" t="s">
        <v>3463</v>
      </c>
      <c r="V1017" t="s">
        <v>1752</v>
      </c>
      <c r="W1017" t="s">
        <v>3654</v>
      </c>
      <c r="Z1017" t="s">
        <v>3917</v>
      </c>
      <c r="AA1017" t="s">
        <v>3918</v>
      </c>
      <c r="AB1017" t="s">
        <v>3926</v>
      </c>
      <c r="AC1017" t="s">
        <v>3607</v>
      </c>
    </row>
    <row r="1018" spans="1:30" x14ac:dyDescent="0.35">
      <c r="A1018" t="str" cm="1">
        <f t="array" ref="A1018">_xlfn.IFS(S1018=T1018, S1018,  ISBLANK(S1018), T1018, ISBLANK(T1018), S1018)</f>
        <v>ef4552ee1b617090dfddf436464bcb16</v>
      </c>
      <c r="B1018" t="s">
        <v>706</v>
      </c>
      <c r="C1018" t="str">
        <f>VLOOKUP(H1018,'Asset Owners and IT Custodians'!$A$1:$A$148,1,FALSE)</f>
        <v>Guido Smit</v>
      </c>
      <c r="D1018" t="str">
        <f>VLOOKUP(I1018,'Asset Owners and IT Custodians'!$A$1:$A$148,1,FALSE)</f>
        <v>Matthias Neuner</v>
      </c>
      <c r="E1018"/>
      <c r="F1018" t="s">
        <v>4111</v>
      </c>
      <c r="G1018" t="s">
        <v>1469</v>
      </c>
      <c r="H1018" t="s">
        <v>1489</v>
      </c>
      <c r="I1018" t="s">
        <v>1689</v>
      </c>
      <c r="K1018" t="s">
        <v>2080</v>
      </c>
      <c r="L1018" t="s">
        <v>1472</v>
      </c>
      <c r="M1018" t="s">
        <v>1473</v>
      </c>
      <c r="N1018" t="s">
        <v>1476</v>
      </c>
      <c r="O1018" t="s">
        <v>1477</v>
      </c>
      <c r="P1018" t="s">
        <v>2218</v>
      </c>
      <c r="S1018" t="s">
        <v>2892</v>
      </c>
    </row>
    <row r="1019" spans="1:30" x14ac:dyDescent="0.35">
      <c r="A1019" t="str" cm="1">
        <f t="array" ref="A1019">_xlfn.IFS(S1019=T1019, S1019,  ISBLANK(S1019), T1019, ISBLANK(T1019), S1019)</f>
        <v>application-business-1754479</v>
      </c>
      <c r="B1019" t="s">
        <v>1123</v>
      </c>
      <c r="C1019" t="str">
        <f>VLOOKUP(H1019,'Asset Owners and IT Custodians'!$A$1:$A$148,1,FALSE)</f>
        <v>Guido Smit</v>
      </c>
      <c r="D1019" t="str">
        <f>VLOOKUP(I1019,'Asset Owners and IT Custodians'!$A$1:$A$148,1,FALSE)</f>
        <v>Jeroen Losekoot</v>
      </c>
      <c r="E1019"/>
      <c r="F1019" t="s">
        <v>4111</v>
      </c>
      <c r="G1019" t="s">
        <v>1470</v>
      </c>
      <c r="H1019" t="s">
        <v>1489</v>
      </c>
      <c r="I1019" t="s">
        <v>1645</v>
      </c>
      <c r="J1019" t="s">
        <v>3607</v>
      </c>
      <c r="K1019" t="s">
        <v>2036</v>
      </c>
      <c r="L1019" t="s">
        <v>1472</v>
      </c>
      <c r="M1019" t="s">
        <v>1473</v>
      </c>
      <c r="N1019" t="s">
        <v>1476</v>
      </c>
      <c r="O1019" t="s">
        <v>1477</v>
      </c>
      <c r="P1019" t="s">
        <v>2218</v>
      </c>
      <c r="S1019" t="s">
        <v>3286</v>
      </c>
      <c r="T1019" t="s">
        <v>3286</v>
      </c>
      <c r="V1019" t="s">
        <v>1645</v>
      </c>
      <c r="W1019" t="s">
        <v>3654</v>
      </c>
      <c r="Z1019" t="s">
        <v>3917</v>
      </c>
      <c r="AA1019" t="s">
        <v>3918</v>
      </c>
      <c r="AB1019" t="s">
        <v>3926</v>
      </c>
      <c r="AC1019" t="s">
        <v>3608</v>
      </c>
      <c r="AD1019" t="s">
        <v>3608</v>
      </c>
    </row>
    <row r="1020" spans="1:30" x14ac:dyDescent="0.35">
      <c r="A1020" t="str" cm="1">
        <f t="array" ref="A1020">_xlfn.IFS(S1020=T1020, S1020,  ISBLANK(S1020), T1020, ISBLANK(T1020), S1020)</f>
        <v>application-business-1735581</v>
      </c>
      <c r="B1020" t="s">
        <v>423</v>
      </c>
      <c r="C1020" t="str">
        <f>VLOOKUP(H1020,'Asset Owners and IT Custodians'!$A$1:$A$148,1,FALSE)</f>
        <v>Emile Scheilen</v>
      </c>
      <c r="D1020" t="e">
        <f>VLOOKUP(I1020,'Asset Owners and IT Custodians'!$A$1:$A$148,1,FALSE)</f>
        <v>#N/A</v>
      </c>
      <c r="E1020"/>
      <c r="G1020" t="s">
        <v>1470</v>
      </c>
      <c r="H1020" t="s">
        <v>1506</v>
      </c>
      <c r="I1020" t="s">
        <v>1662</v>
      </c>
      <c r="J1020" t="s">
        <v>3608</v>
      </c>
      <c r="K1020" t="s">
        <v>1977</v>
      </c>
      <c r="L1020" t="s">
        <v>1472</v>
      </c>
      <c r="M1020" t="s">
        <v>1473</v>
      </c>
      <c r="N1020" t="s">
        <v>1476</v>
      </c>
      <c r="O1020" t="s">
        <v>1477</v>
      </c>
      <c r="P1020" t="s">
        <v>2228</v>
      </c>
      <c r="S1020" t="s">
        <v>2634</v>
      </c>
      <c r="T1020" t="s">
        <v>2634</v>
      </c>
      <c r="U1020" t="s">
        <v>3607</v>
      </c>
      <c r="V1020" t="s">
        <v>1747</v>
      </c>
      <c r="W1020" t="s">
        <v>3696</v>
      </c>
      <c r="X1020" t="s">
        <v>3775</v>
      </c>
      <c r="Y1020" t="s">
        <v>3781</v>
      </c>
      <c r="Z1020" t="s">
        <v>3917</v>
      </c>
      <c r="AA1020" t="s">
        <v>3918</v>
      </c>
      <c r="AB1020" t="s">
        <v>3934</v>
      </c>
      <c r="AC1020" t="s">
        <v>3607</v>
      </c>
      <c r="AD1020" t="s">
        <v>3608</v>
      </c>
    </row>
    <row r="1021" spans="1:30" x14ac:dyDescent="0.35">
      <c r="A1021" t="str" cm="1">
        <f t="array" ref="A1021">_xlfn.IFS(S1021=T1021, S1021,  ISBLANK(S1021), T1021, ISBLANK(T1021), S1021)</f>
        <v>0bbbd30adb811b003cc7f9771d9619f6</v>
      </c>
      <c r="B1021" t="s">
        <v>1356</v>
      </c>
      <c r="C1021" t="str">
        <f>VLOOKUP(H1021,'Asset Owners and IT Custodians'!$A$1:$A$148,1,FALSE)</f>
        <v>Guido Smit</v>
      </c>
      <c r="D1021" t="str">
        <f>VLOOKUP(I1021,'Asset Owners and IT Custodians'!$A$1:$A$148,1,FALSE)</f>
        <v>Jeroen Losekoot</v>
      </c>
      <c r="E1021"/>
      <c r="F1021" t="s">
        <v>4111</v>
      </c>
      <c r="G1021" t="s">
        <v>1470</v>
      </c>
      <c r="H1021" t="s">
        <v>1489</v>
      </c>
      <c r="I1021" t="s">
        <v>1645</v>
      </c>
      <c r="J1021" t="s">
        <v>3607</v>
      </c>
      <c r="K1021" t="s">
        <v>2193</v>
      </c>
      <c r="L1021" t="s">
        <v>1472</v>
      </c>
      <c r="M1021" t="s">
        <v>1473</v>
      </c>
      <c r="N1021" t="s">
        <v>1476</v>
      </c>
      <c r="O1021" t="s">
        <v>1477</v>
      </c>
      <c r="P1021" t="s">
        <v>2218</v>
      </c>
      <c r="S1021" t="s">
        <v>3500</v>
      </c>
      <c r="T1021" t="s">
        <v>3500</v>
      </c>
      <c r="V1021" t="s">
        <v>1645</v>
      </c>
      <c r="W1021" t="s">
        <v>3654</v>
      </c>
      <c r="Z1021" t="s">
        <v>3917</v>
      </c>
      <c r="AA1021" t="s">
        <v>3919</v>
      </c>
      <c r="AB1021" t="s">
        <v>3926</v>
      </c>
    </row>
    <row r="1022" spans="1:30" x14ac:dyDescent="0.35">
      <c r="A1022" t="str" cm="1">
        <f t="array" ref="A1022">_xlfn.IFS(S1022=T1022, S1022,  ISBLANK(S1022), T1022, ISBLANK(T1022), S1022)</f>
        <v>42d69976dbb20f00b83bf3651d96193c</v>
      </c>
      <c r="B1022" t="s">
        <v>1086</v>
      </c>
      <c r="C1022" t="str">
        <f>VLOOKUP(H1022,'Asset Owners and IT Custodians'!$A$1:$A$148,1,FALSE)</f>
        <v>Jan Reuterink</v>
      </c>
      <c r="D1022" t="e">
        <f>VLOOKUP(I1022,'Asset Owners and IT Custodians'!$A$1:$A$148,1,FALSE)</f>
        <v>#N/A</v>
      </c>
      <c r="E1022"/>
      <c r="G1022" t="s">
        <v>1470</v>
      </c>
      <c r="H1022" t="s">
        <v>1497</v>
      </c>
      <c r="I1022" t="s">
        <v>1698</v>
      </c>
      <c r="J1022" t="s">
        <v>3607</v>
      </c>
      <c r="K1022" t="s">
        <v>1879</v>
      </c>
      <c r="L1022" t="s">
        <v>1472</v>
      </c>
      <c r="M1022" t="s">
        <v>1473</v>
      </c>
      <c r="N1022" t="s">
        <v>1476</v>
      </c>
      <c r="O1022" t="s">
        <v>1477</v>
      </c>
      <c r="P1022" t="s">
        <v>2224</v>
      </c>
      <c r="S1022" t="s">
        <v>3251</v>
      </c>
      <c r="T1022" t="s">
        <v>3251</v>
      </c>
      <c r="U1022" t="s">
        <v>3607</v>
      </c>
      <c r="Z1022" t="s">
        <v>3917</v>
      </c>
      <c r="AA1022" t="s">
        <v>3918</v>
      </c>
      <c r="AB1022" t="s">
        <v>3938</v>
      </c>
      <c r="AC1022" t="s">
        <v>3607</v>
      </c>
    </row>
    <row r="1023" spans="1:30" x14ac:dyDescent="0.35">
      <c r="A1023" t="str" cm="1">
        <f t="array" ref="A1023">_xlfn.IFS(S1023=T1023, S1023,  ISBLANK(S1023), T1023, ISBLANK(T1023), S1023)</f>
        <v>80f4990e870921500c0862473cbb35a8</v>
      </c>
      <c r="B1023" t="s">
        <v>912</v>
      </c>
      <c r="C1023" t="e">
        <f>VLOOKUP(H1023,'Asset Owners and IT Custodians'!$A$1:$A$148,1,FALSE)</f>
        <v>#N/A</v>
      </c>
      <c r="D1023" t="e">
        <f>VLOOKUP(I1023,'Asset Owners and IT Custodians'!$A$1:$A$148,1,FALSE)</f>
        <v>#N/A</v>
      </c>
      <c r="E1023"/>
      <c r="G1023" t="s">
        <v>1469</v>
      </c>
      <c r="H1023" t="s">
        <v>1529</v>
      </c>
      <c r="I1023" t="s">
        <v>1688</v>
      </c>
      <c r="K1023" t="s">
        <v>1864</v>
      </c>
      <c r="L1023" t="s">
        <v>1472</v>
      </c>
      <c r="M1023" t="s">
        <v>1473</v>
      </c>
      <c r="N1023" t="s">
        <v>1476</v>
      </c>
      <c r="O1023" t="s">
        <v>1477</v>
      </c>
      <c r="S1023" t="s">
        <v>3087</v>
      </c>
    </row>
    <row r="1024" spans="1:30" x14ac:dyDescent="0.35">
      <c r="A1024" t="str" cm="1">
        <f t="array" ref="A1024">_xlfn.IFS(S1024=T1024, S1024,  ISBLANK(S1024), T1024, ISBLANK(T1024), S1024)</f>
        <v>77f71195db518f40aa8af9231d9619fa</v>
      </c>
      <c r="B1024" t="s">
        <v>1217</v>
      </c>
      <c r="C1024" t="str">
        <f>VLOOKUP(H1024,'Asset Owners and IT Custodians'!$A$1:$A$148,1,FALSE)</f>
        <v>Jan Reuterink</v>
      </c>
      <c r="D1024" t="e">
        <f>VLOOKUP(I1024,'Asset Owners and IT Custodians'!$A$1:$A$148,1,FALSE)</f>
        <v>#N/A</v>
      </c>
      <c r="E1024"/>
      <c r="G1024" t="s">
        <v>1470</v>
      </c>
      <c r="H1024" t="s">
        <v>1497</v>
      </c>
      <c r="I1024" t="s">
        <v>1698</v>
      </c>
      <c r="J1024" t="s">
        <v>3607</v>
      </c>
      <c r="K1024" t="s">
        <v>1879</v>
      </c>
      <c r="L1024" t="s">
        <v>1472</v>
      </c>
      <c r="M1024" t="s">
        <v>1473</v>
      </c>
      <c r="N1024" t="s">
        <v>1476</v>
      </c>
      <c r="O1024" t="s">
        <v>1477</v>
      </c>
      <c r="P1024" t="s">
        <v>2224</v>
      </c>
      <c r="S1024" t="s">
        <v>3371</v>
      </c>
      <c r="T1024" t="s">
        <v>3371</v>
      </c>
      <c r="U1024" t="s">
        <v>3607</v>
      </c>
      <c r="Z1024" t="s">
        <v>3917</v>
      </c>
      <c r="AA1024" t="s">
        <v>3918</v>
      </c>
      <c r="AB1024" t="s">
        <v>3938</v>
      </c>
      <c r="AC1024" t="s">
        <v>3607</v>
      </c>
    </row>
    <row r="1025" spans="1:30" x14ac:dyDescent="0.35">
      <c r="A1025" t="str" cm="1">
        <f t="array" ref="A1025">_xlfn.IFS(S1025=T1025, S1025,  ISBLANK(S1025), T1025, ISBLANK(T1025), S1025)</f>
        <v>application-business-34355</v>
      </c>
      <c r="B1025" t="s">
        <v>253</v>
      </c>
      <c r="C1025" t="e">
        <f>VLOOKUP(H1025,'Asset Owners and IT Custodians'!$A$1:$A$148,1,FALSE)</f>
        <v>#N/A</v>
      </c>
      <c r="D1025" t="e">
        <f>VLOOKUP(I1025,'Asset Owners and IT Custodians'!$A$1:$A$148,1,FALSE)</f>
        <v>#N/A</v>
      </c>
      <c r="E1025"/>
      <c r="F1025" t="s">
        <v>4019</v>
      </c>
      <c r="G1025" t="s">
        <v>1469</v>
      </c>
      <c r="H1025" t="s">
        <v>1496</v>
      </c>
      <c r="I1025" t="s">
        <v>1652</v>
      </c>
      <c r="K1025" t="s">
        <v>1857</v>
      </c>
      <c r="L1025" t="s">
        <v>1472</v>
      </c>
      <c r="M1025" t="s">
        <v>1473</v>
      </c>
      <c r="N1025" t="s">
        <v>1476</v>
      </c>
      <c r="O1025" t="s">
        <v>1477</v>
      </c>
      <c r="P1025" t="s">
        <v>2223</v>
      </c>
      <c r="S1025" t="s">
        <v>2478</v>
      </c>
    </row>
    <row r="1026" spans="1:30" x14ac:dyDescent="0.35">
      <c r="A1026" t="str" cm="1">
        <f t="array" ref="A1026">_xlfn.IFS(S1026=T1026, S1026,  ISBLANK(S1026), T1026, ISBLANK(T1026), S1026)</f>
        <v>df3a01bddb36d3c8949bfb261d9619e1</v>
      </c>
      <c r="B1026" t="s">
        <v>48</v>
      </c>
      <c r="C1026" t="e">
        <f>VLOOKUP(H1026,'Asset Owners and IT Custodians'!$A$1:$A$148,1,FALSE)</f>
        <v>#N/A</v>
      </c>
      <c r="D1026" t="e">
        <f>VLOOKUP(I1026,'Asset Owners and IT Custodians'!$A$1:$A$148,1,FALSE)</f>
        <v>#N/A</v>
      </c>
      <c r="E1026"/>
      <c r="F1026" t="s">
        <v>4019</v>
      </c>
      <c r="G1026" t="s">
        <v>1469</v>
      </c>
      <c r="H1026" t="s">
        <v>1496</v>
      </c>
      <c r="I1026" t="s">
        <v>1652</v>
      </c>
      <c r="K1026" t="s">
        <v>1818</v>
      </c>
      <c r="L1026" t="s">
        <v>1472</v>
      </c>
      <c r="M1026" t="s">
        <v>1473</v>
      </c>
      <c r="N1026" t="s">
        <v>1476</v>
      </c>
      <c r="O1026" t="s">
        <v>1477</v>
      </c>
      <c r="P1026" t="s">
        <v>2223</v>
      </c>
      <c r="S1026" t="s">
        <v>2288</v>
      </c>
    </row>
    <row r="1027" spans="1:30" x14ac:dyDescent="0.35">
      <c r="A1027" t="str" cm="1">
        <f t="array" ref="A1027">_xlfn.IFS(S1027=T1027, S1027,  ISBLANK(S1027), T1027, ISBLANK(T1027), S1027)</f>
        <v>97b5df121b07ac10eec0433be54bcbe6</v>
      </c>
      <c r="B1027" t="s">
        <v>1458</v>
      </c>
      <c r="C1027" t="e">
        <f>VLOOKUP(H1027,'Asset Owners and IT Custodians'!$A$1:$A$148,1,FALSE)</f>
        <v>#N/A</v>
      </c>
      <c r="D1027" t="e">
        <f>VLOOKUP(I1027,'Asset Owners and IT Custodians'!$A$1:$A$148,1,FALSE)</f>
        <v>#N/A</v>
      </c>
      <c r="E1027"/>
      <c r="F1027" t="s">
        <v>4019</v>
      </c>
      <c r="G1027" t="s">
        <v>1469</v>
      </c>
      <c r="H1027" t="s">
        <v>1556</v>
      </c>
      <c r="I1027" t="s">
        <v>1768</v>
      </c>
      <c r="K1027" t="s">
        <v>2210</v>
      </c>
      <c r="L1027" t="s">
        <v>1472</v>
      </c>
      <c r="M1027" t="s">
        <v>1473</v>
      </c>
      <c r="N1027" t="s">
        <v>1476</v>
      </c>
      <c r="O1027" t="s">
        <v>1477</v>
      </c>
      <c r="P1027" t="s">
        <v>2245</v>
      </c>
      <c r="S1027" t="s">
        <v>3597</v>
      </c>
    </row>
    <row r="1028" spans="1:30" x14ac:dyDescent="0.35">
      <c r="A1028" t="str" cm="1">
        <f t="array" ref="A1028">_xlfn.IFS(S1028=T1028, S1028,  ISBLANK(S1028), T1028, ISBLANK(T1028), S1028)</f>
        <v>68ee2eb6db2a5fc4949bfb261d9619b7</v>
      </c>
      <c r="B1028" t="s">
        <v>846</v>
      </c>
      <c r="C1028" t="e">
        <f>VLOOKUP(H1028,'Asset Owners and IT Custodians'!$A$1:$A$148,1,FALSE)</f>
        <v>#N/A</v>
      </c>
      <c r="D1028" t="e">
        <f>VLOOKUP(I1028,'Asset Owners and IT Custodians'!$A$1:$A$148,1,FALSE)</f>
        <v>#N/A</v>
      </c>
      <c r="E1028"/>
      <c r="G1028" t="s">
        <v>1469</v>
      </c>
      <c r="H1028" t="s">
        <v>1508</v>
      </c>
      <c r="I1028" t="s">
        <v>1674</v>
      </c>
      <c r="K1028" t="s">
        <v>1814</v>
      </c>
      <c r="L1028" t="s">
        <v>1472</v>
      </c>
      <c r="M1028" t="s">
        <v>1473</v>
      </c>
      <c r="N1028" t="s">
        <v>1476</v>
      </c>
      <c r="O1028" t="s">
        <v>1477</v>
      </c>
      <c r="S1028" t="s">
        <v>3025</v>
      </c>
    </row>
    <row r="1029" spans="1:30" x14ac:dyDescent="0.35">
      <c r="A1029" t="str" cm="1">
        <f t="array" ref="A1029">_xlfn.IFS(S1029=T1029, S1029,  ISBLANK(S1029), T1029, ISBLANK(T1029), S1029)</f>
        <v>application-business-1394743</v>
      </c>
      <c r="B1029" t="s">
        <v>907</v>
      </c>
      <c r="C1029" t="str">
        <f>VLOOKUP(H1029,'Asset Owners and IT Custodians'!$A$1:$A$148,1,FALSE)</f>
        <v>Jan Reuterink</v>
      </c>
      <c r="D1029" t="e">
        <f>VLOOKUP(I1029,'Asset Owners and IT Custodians'!$A$1:$A$148,1,FALSE)</f>
        <v>#N/A</v>
      </c>
      <c r="E1029"/>
      <c r="G1029" t="s">
        <v>1470</v>
      </c>
      <c r="H1029" t="s">
        <v>1497</v>
      </c>
      <c r="I1029" t="s">
        <v>1698</v>
      </c>
      <c r="J1029" t="s">
        <v>3607</v>
      </c>
      <c r="K1029" t="s">
        <v>1879</v>
      </c>
      <c r="L1029" t="s">
        <v>1472</v>
      </c>
      <c r="M1029" t="s">
        <v>1473</v>
      </c>
      <c r="N1029" t="s">
        <v>1476</v>
      </c>
      <c r="O1029" t="s">
        <v>1477</v>
      </c>
      <c r="P1029" t="s">
        <v>2224</v>
      </c>
      <c r="S1029" t="s">
        <v>3082</v>
      </c>
      <c r="T1029" t="s">
        <v>3082</v>
      </c>
      <c r="U1029" t="s">
        <v>3607</v>
      </c>
      <c r="Z1029" t="s">
        <v>3917</v>
      </c>
      <c r="AA1029" t="s">
        <v>3918</v>
      </c>
      <c r="AB1029" t="s">
        <v>3938</v>
      </c>
      <c r="AC1029" t="s">
        <v>3607</v>
      </c>
    </row>
    <row r="1030" spans="1:30" x14ac:dyDescent="0.35">
      <c r="A1030" t="str" cm="1">
        <f t="array" ref="A1030">_xlfn.IFS(S1030=T1030, S1030,  ISBLANK(S1030), T1030, ISBLANK(T1030), S1030)</f>
        <v>c47ef47c1b56a450833ba9b3b24bcb05</v>
      </c>
      <c r="B1030" t="s">
        <v>713</v>
      </c>
      <c r="C1030" t="str">
        <f>VLOOKUP(H1030,'Asset Owners and IT Custodians'!$A$1:$A$148,1,FALSE)</f>
        <v>Jos Klompe</v>
      </c>
      <c r="D1030" t="str">
        <f>VLOOKUP(I1030,'Asset Owners and IT Custodians'!$A$1:$A$148,1,FALSE)</f>
        <v>Dave van der Sluis</v>
      </c>
      <c r="E1030"/>
      <c r="G1030" t="s">
        <v>1469</v>
      </c>
      <c r="H1030" t="s">
        <v>1511</v>
      </c>
      <c r="I1030" t="s">
        <v>1742</v>
      </c>
      <c r="K1030" t="s">
        <v>1834</v>
      </c>
      <c r="L1030" t="s">
        <v>1472</v>
      </c>
      <c r="M1030" t="s">
        <v>1473</v>
      </c>
      <c r="N1030" t="s">
        <v>1476</v>
      </c>
      <c r="O1030" t="s">
        <v>1477</v>
      </c>
      <c r="P1030" t="s">
        <v>2246</v>
      </c>
      <c r="S1030" t="s">
        <v>2899</v>
      </c>
    </row>
    <row r="1031" spans="1:30" x14ac:dyDescent="0.35">
      <c r="A1031" t="str" cm="1">
        <f t="array" ref="A1031">_xlfn.IFS(S1031=T1031, S1031,  ISBLANK(S1031), T1031, ISBLANK(T1031), S1031)</f>
        <v>c47ef47c1b56a450833ba9b3b24bcb05</v>
      </c>
      <c r="B1031" t="s">
        <v>68</v>
      </c>
      <c r="C1031" t="str">
        <f>VLOOKUP(H1031,'Asset Owners and IT Custodians'!$A$1:$A$148,1,FALSE)</f>
        <v>Jos Klompe</v>
      </c>
      <c r="D1031" t="str">
        <f>VLOOKUP(I1031,'Asset Owners and IT Custodians'!$A$1:$A$148,1,FALSE)</f>
        <v>Marieke Bragt</v>
      </c>
      <c r="E1031"/>
      <c r="F1031" t="s">
        <v>4032</v>
      </c>
      <c r="G1031" t="s">
        <v>1471</v>
      </c>
      <c r="H1031" t="s">
        <v>1511</v>
      </c>
      <c r="I1031" t="s">
        <v>1666</v>
      </c>
      <c r="J1031" t="s">
        <v>3607</v>
      </c>
      <c r="K1031" t="s">
        <v>1834</v>
      </c>
      <c r="L1031" t="s">
        <v>1472</v>
      </c>
      <c r="M1031" t="s">
        <v>1473</v>
      </c>
      <c r="N1031" t="s">
        <v>1476</v>
      </c>
      <c r="O1031" t="s">
        <v>1477</v>
      </c>
      <c r="T1031" t="s">
        <v>2899</v>
      </c>
      <c r="U1031" t="s">
        <v>3607</v>
      </c>
      <c r="Z1031" t="s">
        <v>3917</v>
      </c>
      <c r="AA1031" t="s">
        <v>3919</v>
      </c>
      <c r="AB1031" t="s">
        <v>3928</v>
      </c>
    </row>
    <row r="1032" spans="1:30" x14ac:dyDescent="0.35">
      <c r="A1032" t="str" cm="1">
        <f t="array" ref="A1032">_xlfn.IFS(S1032=T1032, S1032,  ISBLANK(S1032), T1032, ISBLANK(T1032), S1032)</f>
        <v>994200afdb8873c04e9efda41d96195c</v>
      </c>
      <c r="B1032" t="s">
        <v>388</v>
      </c>
      <c r="C1032" t="str">
        <f>VLOOKUP(H1032,'Asset Owners and IT Custodians'!$A$1:$A$148,1,FALSE)</f>
        <v>Jan Reuterink</v>
      </c>
      <c r="D1032" t="e">
        <f>VLOOKUP(I1032,'Asset Owners and IT Custodians'!$A$1:$A$148,1,FALSE)</f>
        <v>#N/A</v>
      </c>
      <c r="E1032"/>
      <c r="G1032" t="s">
        <v>1470</v>
      </c>
      <c r="H1032" t="s">
        <v>1497</v>
      </c>
      <c r="I1032" t="s">
        <v>1677</v>
      </c>
      <c r="J1032" t="s">
        <v>3607</v>
      </c>
      <c r="K1032" t="s">
        <v>1846</v>
      </c>
      <c r="L1032" t="s">
        <v>1472</v>
      </c>
      <c r="M1032" t="s">
        <v>1473</v>
      </c>
      <c r="N1032" t="s">
        <v>1476</v>
      </c>
      <c r="O1032" t="s">
        <v>1477</v>
      </c>
      <c r="P1032" t="s">
        <v>2224</v>
      </c>
      <c r="S1032" t="s">
        <v>2600</v>
      </c>
      <c r="T1032" t="s">
        <v>2600</v>
      </c>
      <c r="U1032" t="s">
        <v>3607</v>
      </c>
      <c r="Z1032" t="s">
        <v>3917</v>
      </c>
      <c r="AA1032" t="s">
        <v>3918</v>
      </c>
      <c r="AB1032" t="s">
        <v>3938</v>
      </c>
      <c r="AC1032" t="s">
        <v>3607</v>
      </c>
    </row>
    <row r="1033" spans="1:30" x14ac:dyDescent="0.35">
      <c r="A1033" t="str" cm="1">
        <f t="array" ref="A1033">_xlfn.IFS(S1033=T1033, S1033,  ISBLANK(S1033), T1033, ISBLANK(T1033), S1033)</f>
        <v>application-business-1466627</v>
      </c>
      <c r="B1033" t="s">
        <v>1021</v>
      </c>
      <c r="C1033" t="str">
        <f>VLOOKUP(H1033,'Asset Owners and IT Custodians'!$A$1:$A$148,1,FALSE)</f>
        <v>Jan Reuterink</v>
      </c>
      <c r="D1033" t="e">
        <f>VLOOKUP(I1033,'Asset Owners and IT Custodians'!$A$1:$A$148,1,FALSE)</f>
        <v>#N/A</v>
      </c>
      <c r="E1033"/>
      <c r="G1033" t="s">
        <v>1470</v>
      </c>
      <c r="H1033" t="s">
        <v>1497</v>
      </c>
      <c r="I1033" t="s">
        <v>1726</v>
      </c>
      <c r="J1033" t="s">
        <v>3607</v>
      </c>
      <c r="K1033" t="s">
        <v>1955</v>
      </c>
      <c r="L1033" t="s">
        <v>1472</v>
      </c>
      <c r="M1033" t="s">
        <v>1473</v>
      </c>
      <c r="N1033" t="s">
        <v>1476</v>
      </c>
      <c r="O1033" t="s">
        <v>1477</v>
      </c>
      <c r="P1033" t="s">
        <v>2224</v>
      </c>
      <c r="S1033" t="s">
        <v>3189</v>
      </c>
      <c r="T1033" t="s">
        <v>3189</v>
      </c>
      <c r="U1033" t="s">
        <v>3607</v>
      </c>
      <c r="Z1033" t="s">
        <v>3917</v>
      </c>
      <c r="AA1033" t="s">
        <v>3918</v>
      </c>
      <c r="AB1033" t="s">
        <v>3938</v>
      </c>
      <c r="AC1033" t="s">
        <v>3607</v>
      </c>
      <c r="AD1033" t="s">
        <v>3607</v>
      </c>
    </row>
    <row r="1034" spans="1:30" x14ac:dyDescent="0.35">
      <c r="A1034" t="str" cm="1">
        <f t="array" ref="A1034">_xlfn.IFS(S1034=T1034, S1034,  ISBLANK(S1034), T1034, ISBLANK(T1034), S1034)</f>
        <v>376fe4591b25451052da9821b24bcb7b</v>
      </c>
      <c r="B1034" t="s">
        <v>736</v>
      </c>
      <c r="C1034" t="str">
        <f>VLOOKUP(H1034,'Asset Owners and IT Custodians'!$A$1:$A$148,1,FALSE)</f>
        <v>Jos Klompe</v>
      </c>
      <c r="D1034" t="str">
        <f>VLOOKUP(I1034,'Asset Owners and IT Custodians'!$A$1:$A$148,1,FALSE)</f>
        <v>Hans Overeem</v>
      </c>
      <c r="E1034"/>
      <c r="F1034" t="s">
        <v>4111</v>
      </c>
      <c r="G1034" t="s">
        <v>1469</v>
      </c>
      <c r="H1034" t="s">
        <v>1511</v>
      </c>
      <c r="I1034" t="s">
        <v>1752</v>
      </c>
      <c r="K1034" t="s">
        <v>1943</v>
      </c>
      <c r="L1034" t="s">
        <v>1472</v>
      </c>
      <c r="M1034" t="s">
        <v>1473</v>
      </c>
      <c r="N1034" t="s">
        <v>1476</v>
      </c>
      <c r="O1034" t="s">
        <v>1477</v>
      </c>
      <c r="P1034" t="s">
        <v>2246</v>
      </c>
      <c r="S1034" t="s">
        <v>2922</v>
      </c>
    </row>
    <row r="1035" spans="1:30" x14ac:dyDescent="0.35">
      <c r="A1035" t="str" cm="1">
        <f t="array" ref="A1035">_xlfn.IFS(S1035=T1035, S1035,  ISBLANK(S1035), T1035, ISBLANK(T1035), S1035)</f>
        <v>1ae90745db1e83448ef1f3731d96199a</v>
      </c>
      <c r="B1035" t="s">
        <v>87</v>
      </c>
      <c r="C1035" t="str">
        <f>VLOOKUP(H1035,'Asset Owners and IT Custodians'!$A$1:$A$148,1,FALSE)</f>
        <v>Jan Reuterink</v>
      </c>
      <c r="D1035" t="e">
        <f>VLOOKUP(I1035,'Asset Owners and IT Custodians'!$A$1:$A$148,1,FALSE)</f>
        <v>#N/A</v>
      </c>
      <c r="E1035"/>
      <c r="G1035" t="s">
        <v>1470</v>
      </c>
      <c r="H1035" t="s">
        <v>1497</v>
      </c>
      <c r="I1035" t="s">
        <v>1677</v>
      </c>
      <c r="J1035" t="s">
        <v>3607</v>
      </c>
      <c r="K1035" t="s">
        <v>1846</v>
      </c>
      <c r="L1035" t="s">
        <v>1472</v>
      </c>
      <c r="M1035" t="s">
        <v>1473</v>
      </c>
      <c r="N1035" t="s">
        <v>1476</v>
      </c>
      <c r="O1035" t="s">
        <v>1477</v>
      </c>
      <c r="P1035" t="s">
        <v>2224</v>
      </c>
      <c r="S1035" t="s">
        <v>2324</v>
      </c>
      <c r="T1035" t="s">
        <v>2324</v>
      </c>
      <c r="U1035" t="s">
        <v>3607</v>
      </c>
      <c r="Z1035" t="s">
        <v>3917</v>
      </c>
      <c r="AA1035" t="s">
        <v>3918</v>
      </c>
      <c r="AB1035" t="s">
        <v>3938</v>
      </c>
      <c r="AC1035" t="s">
        <v>3607</v>
      </c>
    </row>
    <row r="1036" spans="1:30" x14ac:dyDescent="0.35">
      <c r="A1036" t="str" cm="1">
        <f t="array" ref="A1036">_xlfn.IFS(S1036=T1036, S1036,  ISBLANK(S1036), T1036, ISBLANK(T1036), S1036)</f>
        <v>application-business-38612</v>
      </c>
      <c r="B1036" t="s">
        <v>776</v>
      </c>
      <c r="C1036" t="e">
        <f>VLOOKUP(H1036,'Asset Owners and IT Custodians'!$A$1:$A$148,1,FALSE)</f>
        <v>#N/A</v>
      </c>
      <c r="D1036" t="e">
        <f>VLOOKUP(I1036,'Asset Owners and IT Custodians'!$A$1:$A$148,1,FALSE)</f>
        <v>#N/A</v>
      </c>
      <c r="E1036"/>
      <c r="F1036" t="s">
        <v>4019</v>
      </c>
      <c r="G1036" t="s">
        <v>1469</v>
      </c>
      <c r="H1036" t="s">
        <v>1504</v>
      </c>
      <c r="I1036" t="s">
        <v>1660</v>
      </c>
      <c r="K1036" t="s">
        <v>2097</v>
      </c>
      <c r="L1036" t="s">
        <v>1472</v>
      </c>
      <c r="M1036" t="s">
        <v>1473</v>
      </c>
      <c r="N1036" t="s">
        <v>1476</v>
      </c>
      <c r="O1036" t="s">
        <v>1477</v>
      </c>
      <c r="P1036" t="s">
        <v>2227</v>
      </c>
      <c r="S1036" t="s">
        <v>2959</v>
      </c>
    </row>
    <row r="1037" spans="1:30" x14ac:dyDescent="0.35">
      <c r="A1037" t="str" cm="1">
        <f t="array" ref="A1037">_xlfn.IFS(S1037=T1037, S1037,  ISBLANK(S1037), T1037, ISBLANK(T1037), S1037)</f>
        <v>7c8c20dddb6bc014d59179600f9619ba</v>
      </c>
      <c r="B1037" t="s">
        <v>547</v>
      </c>
      <c r="C1037" t="e">
        <f>VLOOKUP(H1037,'Asset Owners and IT Custodians'!$A$1:$A$148,1,FALSE)</f>
        <v>#N/A</v>
      </c>
      <c r="D1037" t="e">
        <f>VLOOKUP(I1037,'Asset Owners and IT Custodians'!$A$1:$A$148,1,FALSE)</f>
        <v>#N/A</v>
      </c>
      <c r="E1037"/>
      <c r="F1037" t="s">
        <v>4019</v>
      </c>
      <c r="G1037" t="s">
        <v>1469</v>
      </c>
      <c r="H1037" t="s">
        <v>1507</v>
      </c>
      <c r="I1037" t="s">
        <v>1663</v>
      </c>
      <c r="K1037" t="s">
        <v>1818</v>
      </c>
      <c r="L1037" t="s">
        <v>1472</v>
      </c>
      <c r="M1037" t="s">
        <v>1473</v>
      </c>
      <c r="N1037" t="s">
        <v>1476</v>
      </c>
      <c r="O1037" t="s">
        <v>1477</v>
      </c>
      <c r="P1037" t="s">
        <v>2262</v>
      </c>
      <c r="S1037" t="s">
        <v>2743</v>
      </c>
    </row>
    <row r="1038" spans="1:30" x14ac:dyDescent="0.35">
      <c r="A1038" t="str" cm="1">
        <f t="array" ref="A1038">_xlfn.IFS(S1038=T1038, S1038,  ISBLANK(S1038), T1038, ISBLANK(T1038), S1038)</f>
        <v>application-support-1684608</v>
      </c>
      <c r="B1038" t="s">
        <v>661</v>
      </c>
      <c r="C1038" t="e">
        <f>VLOOKUP(H1038,'Asset Owners and IT Custodians'!$A$1:$A$148,1,FALSE)</f>
        <v>#N/A</v>
      </c>
      <c r="D1038" t="e">
        <f>VLOOKUP(I1038,'Asset Owners and IT Custodians'!$A$1:$A$148,1,FALSE)</f>
        <v>#N/A</v>
      </c>
      <c r="E1038"/>
      <c r="F1038" t="s">
        <v>4019</v>
      </c>
      <c r="G1038" t="s">
        <v>1469</v>
      </c>
      <c r="H1038" t="s">
        <v>1599</v>
      </c>
      <c r="I1038" t="s">
        <v>1647</v>
      </c>
      <c r="K1038" t="s">
        <v>1813</v>
      </c>
      <c r="L1038" t="s">
        <v>1472</v>
      </c>
      <c r="M1038" t="s">
        <v>1473</v>
      </c>
      <c r="N1038" t="s">
        <v>1476</v>
      </c>
      <c r="O1038" t="s">
        <v>1477</v>
      </c>
      <c r="S1038" t="s">
        <v>2849</v>
      </c>
    </row>
    <row r="1039" spans="1:30" x14ac:dyDescent="0.35">
      <c r="A1039" t="str" cm="1">
        <f t="array" ref="A1039">_xlfn.IFS(S1039=T1039, S1039,  ISBLANK(S1039), T1039, ISBLANK(T1039), S1039)</f>
        <v>application-support-1684616</v>
      </c>
      <c r="B1039" t="s">
        <v>935</v>
      </c>
      <c r="C1039" t="e">
        <f>VLOOKUP(H1039,'Asset Owners and IT Custodians'!$A$1:$A$148,1,FALSE)</f>
        <v>#N/A</v>
      </c>
      <c r="D1039" t="e">
        <f>VLOOKUP(I1039,'Asset Owners and IT Custodians'!$A$1:$A$148,1,FALSE)</f>
        <v>#N/A</v>
      </c>
      <c r="E1039"/>
      <c r="F1039" t="s">
        <v>4019</v>
      </c>
      <c r="G1039" t="s">
        <v>1469</v>
      </c>
      <c r="H1039" t="s">
        <v>1599</v>
      </c>
      <c r="I1039" t="s">
        <v>1647</v>
      </c>
      <c r="K1039" t="s">
        <v>1813</v>
      </c>
      <c r="L1039" t="s">
        <v>1472</v>
      </c>
      <c r="M1039" t="s">
        <v>1473</v>
      </c>
      <c r="N1039" t="s">
        <v>1476</v>
      </c>
      <c r="O1039" t="s">
        <v>1477</v>
      </c>
      <c r="S1039" t="s">
        <v>3109</v>
      </c>
    </row>
    <row r="1040" spans="1:30" x14ac:dyDescent="0.35">
      <c r="A1040" t="str" cm="1">
        <f t="array" ref="A1040">_xlfn.IFS(S1040=T1040, S1040,  ISBLANK(S1040), T1040, ISBLANK(T1040), S1040)</f>
        <v>688cec9ddb6bc014d59179600f9619f8</v>
      </c>
      <c r="B1040" t="s">
        <v>516</v>
      </c>
      <c r="C1040" t="e">
        <f>VLOOKUP(H1040,'Asset Owners and IT Custodians'!$A$1:$A$148,1,FALSE)</f>
        <v>#N/A</v>
      </c>
      <c r="D1040" t="e">
        <f>VLOOKUP(I1040,'Asset Owners and IT Custodians'!$A$1:$A$148,1,FALSE)</f>
        <v>#N/A</v>
      </c>
      <c r="E1040"/>
      <c r="G1040" t="s">
        <v>1469</v>
      </c>
      <c r="H1040" t="s">
        <v>1507</v>
      </c>
      <c r="I1040" t="s">
        <v>1663</v>
      </c>
      <c r="K1040" t="s">
        <v>1831</v>
      </c>
      <c r="L1040" t="s">
        <v>1472</v>
      </c>
      <c r="M1040" t="s">
        <v>1473</v>
      </c>
      <c r="N1040" t="s">
        <v>1476</v>
      </c>
      <c r="O1040" t="s">
        <v>1477</v>
      </c>
      <c r="S1040" t="s">
        <v>2715</v>
      </c>
    </row>
    <row r="1041" spans="1:30" x14ac:dyDescent="0.35">
      <c r="A1041" t="str" cm="1">
        <f t="array" ref="A1041">_xlfn.IFS(S1041=T1041, S1041,  ISBLANK(S1041), T1041, ISBLANK(T1041), S1041)</f>
        <v>b4102e14db0d8018400afd141d9619c4</v>
      </c>
      <c r="B1041" t="s">
        <v>457</v>
      </c>
      <c r="C1041" t="str">
        <f>VLOOKUP(H1041,'Asset Owners and IT Custodians'!$A$1:$A$148,1,FALSE)</f>
        <v>Marcin Krzysztof Pakulnicki</v>
      </c>
      <c r="D1041" t="str">
        <f>VLOOKUP(I1041,'Asset Owners and IT Custodians'!$A$1:$A$148,1,FALSE)</f>
        <v>Tommy van de Zande</v>
      </c>
      <c r="E1041"/>
      <c r="F1041" t="s">
        <v>4111</v>
      </c>
      <c r="G1041" t="s">
        <v>1470</v>
      </c>
      <c r="H1041" t="s">
        <v>1539</v>
      </c>
      <c r="I1041" t="s">
        <v>1702</v>
      </c>
      <c r="J1041" t="s">
        <v>3607</v>
      </c>
      <c r="K1041" t="s">
        <v>2004</v>
      </c>
      <c r="L1041" t="s">
        <v>1472</v>
      </c>
      <c r="M1041" t="s">
        <v>1473</v>
      </c>
      <c r="N1041" t="s">
        <v>1476</v>
      </c>
      <c r="O1041" t="s">
        <v>1477</v>
      </c>
      <c r="P1041" t="s">
        <v>2244</v>
      </c>
      <c r="S1041" t="s">
        <v>2666</v>
      </c>
      <c r="T1041" t="s">
        <v>2666</v>
      </c>
      <c r="Z1041" t="s">
        <v>3917</v>
      </c>
      <c r="AA1041" t="s">
        <v>3918</v>
      </c>
      <c r="AB1041" t="s">
        <v>3944</v>
      </c>
      <c r="AC1041" t="s">
        <v>3608</v>
      </c>
      <c r="AD1041" t="s">
        <v>3608</v>
      </c>
    </row>
    <row r="1042" spans="1:30" x14ac:dyDescent="0.35">
      <c r="A1042" t="str" cm="1">
        <f t="array" ref="A1042">_xlfn.IFS(S1042=T1042, S1042,  ISBLANK(S1042), T1042, ISBLANK(T1042), S1042)</f>
        <v>479fc42adb1500d0abd87c910f96199d</v>
      </c>
      <c r="B1042" t="s">
        <v>212</v>
      </c>
      <c r="C1042" t="e">
        <f>VLOOKUP(H1042,'Asset Owners and IT Custodians'!$A$1:$A$148,1,FALSE)</f>
        <v>#N/A</v>
      </c>
      <c r="D1042" t="e">
        <f>VLOOKUP(I1042,'Asset Owners and IT Custodians'!$A$1:$A$148,1,FALSE)</f>
        <v>#N/A</v>
      </c>
      <c r="E1042"/>
      <c r="F1042" t="s">
        <v>4019</v>
      </c>
      <c r="G1042" t="s">
        <v>1469</v>
      </c>
      <c r="H1042" t="s">
        <v>1494</v>
      </c>
      <c r="I1042" t="s">
        <v>1649</v>
      </c>
      <c r="K1042" t="s">
        <v>1919</v>
      </c>
      <c r="L1042" t="s">
        <v>1472</v>
      </c>
      <c r="M1042" t="s">
        <v>1473</v>
      </c>
      <c r="N1042" t="s">
        <v>1476</v>
      </c>
      <c r="O1042" t="s">
        <v>1477</v>
      </c>
      <c r="P1042" t="s">
        <v>2220</v>
      </c>
      <c r="S1042" t="s">
        <v>2438</v>
      </c>
    </row>
    <row r="1043" spans="1:30" x14ac:dyDescent="0.35">
      <c r="A1043" t="str" cm="1">
        <f t="array" ref="A1043">_xlfn.IFS(S1043=T1043, S1043,  ISBLANK(S1043), T1043, ISBLANK(T1043), S1043)</f>
        <v>application-business-1564431</v>
      </c>
      <c r="B1043" t="s">
        <v>94</v>
      </c>
      <c r="C1043" t="str">
        <f>VLOOKUP(H1043,'Asset Owners and IT Custodians'!$A$1:$A$148,1,FALSE)</f>
        <v>Rik-Jan van Bree</v>
      </c>
      <c r="D1043" t="str">
        <f>VLOOKUP(I1043,'Asset Owners and IT Custodians'!$A$1:$A$148,1,FALSE)</f>
        <v>Maarten van Gessel</v>
      </c>
      <c r="E1043"/>
      <c r="F1043" t="s">
        <v>4111</v>
      </c>
      <c r="G1043" t="s">
        <v>1470</v>
      </c>
      <c r="H1043" t="s">
        <v>1503</v>
      </c>
      <c r="I1043" t="s">
        <v>1681</v>
      </c>
      <c r="J1043" t="s">
        <v>3607</v>
      </c>
      <c r="K1043" t="s">
        <v>1851</v>
      </c>
      <c r="L1043" t="s">
        <v>1472</v>
      </c>
      <c r="M1043" t="s">
        <v>1473</v>
      </c>
      <c r="N1043" t="s">
        <v>1476</v>
      </c>
      <c r="O1043" t="s">
        <v>1477</v>
      </c>
      <c r="P1043" t="s">
        <v>2226</v>
      </c>
      <c r="S1043" t="s">
        <v>2331</v>
      </c>
      <c r="T1043" t="s">
        <v>2331</v>
      </c>
      <c r="U1043" t="s">
        <v>3607</v>
      </c>
      <c r="V1043" t="s">
        <v>3615</v>
      </c>
      <c r="W1043" t="s">
        <v>3655</v>
      </c>
      <c r="Z1043" t="s">
        <v>3917</v>
      </c>
      <c r="AA1043" t="s">
        <v>3918</v>
      </c>
      <c r="AB1043" t="s">
        <v>3933</v>
      </c>
      <c r="AC1043" t="s">
        <v>3607</v>
      </c>
      <c r="AD1043" t="s">
        <v>3607</v>
      </c>
    </row>
    <row r="1044" spans="1:30" x14ac:dyDescent="0.35">
      <c r="A1044" t="str" cm="1">
        <f t="array" ref="A1044">_xlfn.IFS(S1044=T1044, S1044,  ISBLANK(S1044), T1044, ISBLANK(T1044), S1044)</f>
        <v>1a1b57bbdb670b00b83bf3651d9619e0</v>
      </c>
      <c r="B1044" t="s">
        <v>171</v>
      </c>
      <c r="C1044" t="str">
        <f>VLOOKUP(H1044,'Asset Owners and IT Custodians'!$A$1:$A$148,1,FALSE)</f>
        <v>Rik-Jan van Bree</v>
      </c>
      <c r="D1044" t="str">
        <f>VLOOKUP(I1044,'Asset Owners and IT Custodians'!$A$1:$A$148,1,FALSE)</f>
        <v>Milan Staalenhoef</v>
      </c>
      <c r="E1044"/>
      <c r="F1044" t="s">
        <v>4111</v>
      </c>
      <c r="G1044" t="s">
        <v>1470</v>
      </c>
      <c r="H1044" t="s">
        <v>1503</v>
      </c>
      <c r="I1044" t="s">
        <v>1709</v>
      </c>
      <c r="J1044" t="s">
        <v>3607</v>
      </c>
      <c r="K1044" t="s">
        <v>1899</v>
      </c>
      <c r="L1044" t="s">
        <v>1472</v>
      </c>
      <c r="M1044" t="s">
        <v>1473</v>
      </c>
      <c r="N1044" t="s">
        <v>1476</v>
      </c>
      <c r="O1044" t="s">
        <v>1477</v>
      </c>
      <c r="P1044" t="s">
        <v>2226</v>
      </c>
      <c r="S1044" t="s">
        <v>2402</v>
      </c>
      <c r="T1044" t="s">
        <v>2402</v>
      </c>
      <c r="U1044" t="s">
        <v>3607</v>
      </c>
      <c r="V1044" t="s">
        <v>3615</v>
      </c>
      <c r="W1044" t="s">
        <v>3673</v>
      </c>
      <c r="Z1044" t="s">
        <v>3917</v>
      </c>
      <c r="AA1044" t="s">
        <v>3919</v>
      </c>
      <c r="AB1044" t="s">
        <v>3933</v>
      </c>
    </row>
    <row r="1045" spans="1:30" x14ac:dyDescent="0.35">
      <c r="A1045" t="str" cm="1">
        <f t="array" ref="A1045">_xlfn.IFS(S1045=T1045, S1045,  ISBLANK(S1045), T1045, ISBLANK(T1045), S1045)</f>
        <v>353310ee1b60bc90eec0433be54bcb5e</v>
      </c>
      <c r="B1045" t="s">
        <v>569</v>
      </c>
      <c r="C1045" t="e">
        <f>VLOOKUP(H1045,'Asset Owners and IT Custodians'!$A$1:$A$148,1,FALSE)</f>
        <v>#N/A</v>
      </c>
      <c r="D1045" t="e">
        <f>VLOOKUP(I1045,'Asset Owners and IT Custodians'!$A$1:$A$148,1,FALSE)</f>
        <v>#N/A</v>
      </c>
      <c r="E1045"/>
      <c r="G1045" t="s">
        <v>1469</v>
      </c>
      <c r="H1045" t="s">
        <v>1493</v>
      </c>
      <c r="I1045" t="s">
        <v>1648</v>
      </c>
      <c r="K1045" t="s">
        <v>1814</v>
      </c>
      <c r="L1045" t="s">
        <v>1472</v>
      </c>
      <c r="M1045" t="s">
        <v>1473</v>
      </c>
      <c r="N1045" t="s">
        <v>1476</v>
      </c>
      <c r="O1045" t="s">
        <v>1477</v>
      </c>
      <c r="S1045" t="s">
        <v>2764</v>
      </c>
    </row>
    <row r="1046" spans="1:30" x14ac:dyDescent="0.35">
      <c r="A1046" t="str" cm="1">
        <f t="array" ref="A1046">_xlfn.IFS(S1046=T1046, S1046,  ISBLANK(S1046), T1046, ISBLANK(T1046), S1046)</f>
        <v>26cc5e571b549550cc3cdce0b24bcb38</v>
      </c>
      <c r="B1046" t="s">
        <v>1324</v>
      </c>
      <c r="C1046" t="e">
        <f>VLOOKUP(H1046,'Asset Owners and IT Custodians'!$A$1:$A$148,1,FALSE)</f>
        <v>#N/A</v>
      </c>
      <c r="D1046" t="e">
        <f>VLOOKUP(I1046,'Asset Owners and IT Custodians'!$A$1:$A$148,1,FALSE)</f>
        <v>#N/A</v>
      </c>
      <c r="E1046"/>
      <c r="F1046" t="s">
        <v>4019</v>
      </c>
      <c r="G1046" t="s">
        <v>1469</v>
      </c>
      <c r="H1046" t="s">
        <v>1496</v>
      </c>
      <c r="I1046" t="s">
        <v>1654</v>
      </c>
      <c r="K1046" t="s">
        <v>1820</v>
      </c>
      <c r="L1046" t="s">
        <v>1472</v>
      </c>
      <c r="M1046" t="s">
        <v>1473</v>
      </c>
      <c r="N1046" t="s">
        <v>1476</v>
      </c>
      <c r="O1046" t="s">
        <v>1477</v>
      </c>
      <c r="P1046" t="s">
        <v>2223</v>
      </c>
      <c r="S1046" t="s">
        <v>3472</v>
      </c>
    </row>
    <row r="1047" spans="1:30" x14ac:dyDescent="0.35">
      <c r="A1047" t="str" cm="1">
        <f t="array" ref="A1047">_xlfn.IFS(S1047=T1047, S1047,  ISBLANK(S1047), T1047, ISBLANK(T1047), S1047)</f>
        <v>6ee52fe31bdae850cc3cdce0b24bcba3</v>
      </c>
      <c r="B1047" t="s">
        <v>1264</v>
      </c>
      <c r="C1047" t="str">
        <f>VLOOKUP(H1047,'Asset Owners and IT Custodians'!$A$1:$A$148,1,FALSE)</f>
        <v>Marcin Krzysztof Pakulnicki</v>
      </c>
      <c r="D1047" t="str">
        <f>VLOOKUP(I1047,'Asset Owners and IT Custodians'!$A$1:$A$148,1,FALSE)</f>
        <v>Tommy van de Zande</v>
      </c>
      <c r="E1047"/>
      <c r="F1047" t="s">
        <v>4111</v>
      </c>
      <c r="G1047" t="s">
        <v>1470</v>
      </c>
      <c r="H1047" t="s">
        <v>1539</v>
      </c>
      <c r="I1047" t="s">
        <v>1702</v>
      </c>
      <c r="J1047" t="s">
        <v>3607</v>
      </c>
      <c r="K1047" t="s">
        <v>1888</v>
      </c>
      <c r="L1047" t="s">
        <v>1472</v>
      </c>
      <c r="M1047" t="s">
        <v>1473</v>
      </c>
      <c r="N1047" t="s">
        <v>1476</v>
      </c>
      <c r="O1047" t="s">
        <v>1477</v>
      </c>
      <c r="P1047" t="s">
        <v>2244</v>
      </c>
      <c r="S1047" t="s">
        <v>3414</v>
      </c>
      <c r="T1047" t="s">
        <v>3414</v>
      </c>
      <c r="Z1047" t="s">
        <v>3917</v>
      </c>
      <c r="AA1047" t="s">
        <v>3918</v>
      </c>
      <c r="AB1047" t="s">
        <v>3943</v>
      </c>
      <c r="AC1047" t="s">
        <v>3608</v>
      </c>
      <c r="AD1047" t="s">
        <v>3608</v>
      </c>
    </row>
    <row r="1048" spans="1:30" x14ac:dyDescent="0.35">
      <c r="A1048" t="str" cm="1">
        <f t="array" ref="A1048">_xlfn.IFS(S1048=T1048, S1048,  ISBLANK(S1048), T1048, ISBLANK(T1048), S1048)</f>
        <v>application-support-1625889</v>
      </c>
      <c r="B1048" t="s">
        <v>799</v>
      </c>
      <c r="C1048" t="e">
        <f>VLOOKUP(H1048,'Asset Owners and IT Custodians'!$A$1:$A$148,1,FALSE)</f>
        <v>#N/A</v>
      </c>
      <c r="D1048" t="e">
        <f>VLOOKUP(I1048,'Asset Owners and IT Custodians'!$A$1:$A$148,1,FALSE)</f>
        <v>#N/A</v>
      </c>
      <c r="E1048"/>
      <c r="G1048" t="s">
        <v>1469</v>
      </c>
      <c r="H1048" t="s">
        <v>1580</v>
      </c>
      <c r="I1048" t="s">
        <v>1745</v>
      </c>
      <c r="K1048" t="s">
        <v>1999</v>
      </c>
      <c r="L1048" t="s">
        <v>1472</v>
      </c>
      <c r="M1048" t="s">
        <v>1473</v>
      </c>
      <c r="N1048" t="s">
        <v>1476</v>
      </c>
      <c r="O1048" t="s">
        <v>1477</v>
      </c>
      <c r="P1048" t="s">
        <v>2266</v>
      </c>
      <c r="S1048" t="s">
        <v>2981</v>
      </c>
    </row>
    <row r="1049" spans="1:30" x14ac:dyDescent="0.35">
      <c r="A1049" t="str" cm="1">
        <f t="array" ref="A1049">_xlfn.IFS(S1049=T1049, S1049,  ISBLANK(S1049), T1049, ISBLANK(T1049), S1049)</f>
        <v>549c0ce8dbef1fc4398afb971d961935</v>
      </c>
      <c r="B1049" t="s">
        <v>819</v>
      </c>
      <c r="C1049" t="e">
        <f>VLOOKUP(H1049,'Asset Owners and IT Custodians'!$A$1:$A$148,1,FALSE)</f>
        <v>#N/A</v>
      </c>
      <c r="D1049" t="e">
        <f>VLOOKUP(I1049,'Asset Owners and IT Custodians'!$A$1:$A$148,1,FALSE)</f>
        <v>#N/A</v>
      </c>
      <c r="E1049"/>
      <c r="F1049" t="s">
        <v>4019</v>
      </c>
      <c r="G1049" t="s">
        <v>1469</v>
      </c>
      <c r="H1049" t="s">
        <v>1504</v>
      </c>
      <c r="I1049" t="s">
        <v>1660</v>
      </c>
      <c r="K1049" t="s">
        <v>2079</v>
      </c>
      <c r="L1049" t="s">
        <v>1472</v>
      </c>
      <c r="M1049" t="s">
        <v>1473</v>
      </c>
      <c r="N1049" t="s">
        <v>1476</v>
      </c>
      <c r="O1049" t="s">
        <v>1477</v>
      </c>
      <c r="P1049" t="s">
        <v>2227</v>
      </c>
      <c r="S1049" t="s">
        <v>2999</v>
      </c>
    </row>
    <row r="1050" spans="1:30" x14ac:dyDescent="0.35">
      <c r="A1050" t="str" cm="1">
        <f t="array" ref="A1050">_xlfn.IFS(S1050=T1050, S1050,  ISBLANK(S1050), T1050, ISBLANK(T1050), S1050)</f>
        <v>application-business-767937</v>
      </c>
      <c r="B1050" t="s">
        <v>672</v>
      </c>
      <c r="C1050" t="str">
        <f>VLOOKUP(H1050,'Asset Owners and IT Custodians'!$A$1:$A$148,1,FALSE)</f>
        <v>Joan de Jong</v>
      </c>
      <c r="D1050" t="str">
        <f>VLOOKUP(I1050,'Asset Owners and IT Custodians'!$A$1:$A$148,1,FALSE)</f>
        <v>Joan de Jong</v>
      </c>
      <c r="E1050" s="3" t="s">
        <v>3856</v>
      </c>
      <c r="F1050" t="s">
        <v>4111</v>
      </c>
      <c r="G1050" t="s">
        <v>1470</v>
      </c>
      <c r="H1050" t="s">
        <v>1586</v>
      </c>
      <c r="I1050" t="s">
        <v>1586</v>
      </c>
      <c r="J1050" t="s">
        <v>3608</v>
      </c>
      <c r="K1050" t="s">
        <v>2047</v>
      </c>
      <c r="L1050" t="s">
        <v>1472</v>
      </c>
      <c r="M1050" t="s">
        <v>1473</v>
      </c>
      <c r="N1050" t="s">
        <v>1476</v>
      </c>
      <c r="O1050" t="s">
        <v>1477</v>
      </c>
      <c r="P1050" t="s">
        <v>2261</v>
      </c>
      <c r="S1050" t="s">
        <v>2860</v>
      </c>
      <c r="T1050" t="s">
        <v>2860</v>
      </c>
      <c r="U1050" t="s">
        <v>3608</v>
      </c>
      <c r="V1050" t="s">
        <v>3639</v>
      </c>
      <c r="W1050" t="s">
        <v>3726</v>
      </c>
      <c r="X1050" t="s">
        <v>3778</v>
      </c>
      <c r="Y1050" t="s">
        <v>3782</v>
      </c>
      <c r="Z1050" t="s">
        <v>3917</v>
      </c>
      <c r="AA1050" t="s">
        <v>3918</v>
      </c>
      <c r="AB1050" t="s">
        <v>3942</v>
      </c>
      <c r="AC1050" t="s">
        <v>3608</v>
      </c>
      <c r="AD1050" t="s">
        <v>3608</v>
      </c>
    </row>
    <row r="1051" spans="1:30" x14ac:dyDescent="0.35">
      <c r="A1051" t="str" cm="1">
        <f t="array" ref="A1051">_xlfn.IFS(S1051=T1051, S1051,  ISBLANK(S1051), T1051, ISBLANK(T1051), S1051)</f>
        <v>ebde44b4dbfcdf88949bfb261d9619e0</v>
      </c>
      <c r="B1051" t="s">
        <v>596</v>
      </c>
      <c r="C1051" t="str">
        <f>VLOOKUP(H1051,'Asset Owners and IT Custodians'!$A$1:$A$148,1,FALSE)</f>
        <v>Joan de Jong</v>
      </c>
      <c r="D1051" t="str">
        <f>VLOOKUP(I1051,'Asset Owners and IT Custodians'!$A$1:$A$148,1,FALSE)</f>
        <v>Joan de Jong</v>
      </c>
      <c r="E1051" s="3" t="s">
        <v>3845</v>
      </c>
      <c r="F1051" t="s">
        <v>4111</v>
      </c>
      <c r="G1051" t="s">
        <v>1470</v>
      </c>
      <c r="H1051" t="s">
        <v>1586</v>
      </c>
      <c r="I1051" t="s">
        <v>1586</v>
      </c>
      <c r="J1051" t="s">
        <v>3607</v>
      </c>
      <c r="K1051" t="s">
        <v>2047</v>
      </c>
      <c r="L1051" t="s">
        <v>1472</v>
      </c>
      <c r="M1051" t="s">
        <v>1473</v>
      </c>
      <c r="N1051" t="s">
        <v>1476</v>
      </c>
      <c r="O1051" t="s">
        <v>1477</v>
      </c>
      <c r="P1051" t="s">
        <v>2261</v>
      </c>
      <c r="S1051" t="s">
        <v>2788</v>
      </c>
      <c r="T1051" t="s">
        <v>2788</v>
      </c>
      <c r="U1051" t="s">
        <v>3607</v>
      </c>
      <c r="Z1051" t="s">
        <v>3917</v>
      </c>
      <c r="AA1051" t="s">
        <v>3918</v>
      </c>
      <c r="AB1051" t="s">
        <v>3942</v>
      </c>
      <c r="AC1051" t="s">
        <v>3608</v>
      </c>
      <c r="AD1051" t="s">
        <v>3608</v>
      </c>
    </row>
    <row r="1052" spans="1:30" x14ac:dyDescent="0.35">
      <c r="A1052" t="str" cm="1">
        <f t="array" ref="A1052">_xlfn.IFS(S1052=T1052, S1052,  ISBLANK(S1052), T1052, ISBLANK(T1052), S1052)</f>
        <v>application-business-1289224</v>
      </c>
      <c r="B1052" t="s">
        <v>729</v>
      </c>
      <c r="C1052" t="e">
        <f>VLOOKUP(H1052,'Asset Owners and IT Custodians'!$A$1:$A$148,1,FALSE)</f>
        <v>#N/A</v>
      </c>
      <c r="D1052" t="e">
        <f>VLOOKUP(I1052,'Asset Owners and IT Custodians'!$A$1:$A$148,1,FALSE)</f>
        <v>#N/A</v>
      </c>
      <c r="E1052"/>
      <c r="F1052" t="s">
        <v>4019</v>
      </c>
      <c r="G1052" t="s">
        <v>1469</v>
      </c>
      <c r="H1052" t="s">
        <v>1496</v>
      </c>
      <c r="I1052" t="s">
        <v>1676</v>
      </c>
      <c r="K1052" t="s">
        <v>1818</v>
      </c>
      <c r="L1052" t="s">
        <v>1472</v>
      </c>
      <c r="M1052" t="s">
        <v>1473</v>
      </c>
      <c r="N1052" t="s">
        <v>1476</v>
      </c>
      <c r="O1052" t="s">
        <v>1477</v>
      </c>
      <c r="P1052" t="s">
        <v>2223</v>
      </c>
      <c r="S1052" t="s">
        <v>2915</v>
      </c>
    </row>
    <row r="1053" spans="1:30" x14ac:dyDescent="0.35">
      <c r="A1053" t="str" cm="1">
        <f t="array" ref="A1053">_xlfn.IFS(S1053=T1053, S1053,  ISBLANK(S1053), T1053, ISBLANK(T1053), S1053)</f>
        <v>ce9f503edb0cdbc03cc7f9771d9619f6</v>
      </c>
      <c r="B1053" t="s">
        <v>644</v>
      </c>
      <c r="C1053" t="str">
        <f>VLOOKUP(H1053,'Asset Owners and IT Custodians'!$A$1:$A$148,1,FALSE)</f>
        <v>Guido Smit</v>
      </c>
      <c r="D1053" t="str">
        <f>VLOOKUP(I1053,'Asset Owners and IT Custodians'!$A$1:$A$148,1,FALSE)</f>
        <v>Matthias Neuner</v>
      </c>
      <c r="E1053"/>
      <c r="F1053" t="s">
        <v>4111</v>
      </c>
      <c r="G1053" t="s">
        <v>1470</v>
      </c>
      <c r="H1053" t="s">
        <v>1489</v>
      </c>
      <c r="I1053" t="s">
        <v>1689</v>
      </c>
      <c r="J1053" t="s">
        <v>3607</v>
      </c>
      <c r="K1053" t="s">
        <v>2034</v>
      </c>
      <c r="L1053" t="s">
        <v>1472</v>
      </c>
      <c r="M1053" t="s">
        <v>1473</v>
      </c>
      <c r="N1053" t="s">
        <v>1476</v>
      </c>
      <c r="O1053" t="s">
        <v>1477</v>
      </c>
      <c r="P1053" t="s">
        <v>2218</v>
      </c>
      <c r="S1053" t="s">
        <v>2832</v>
      </c>
      <c r="T1053" t="s">
        <v>2832</v>
      </c>
      <c r="V1053" t="s">
        <v>1752</v>
      </c>
      <c r="W1053" t="s">
        <v>3654</v>
      </c>
      <c r="Z1053" t="s">
        <v>3917</v>
      </c>
      <c r="AA1053" t="s">
        <v>3918</v>
      </c>
      <c r="AB1053" t="s">
        <v>3926</v>
      </c>
      <c r="AC1053" t="s">
        <v>3608</v>
      </c>
      <c r="AD1053" t="s">
        <v>3608</v>
      </c>
    </row>
    <row r="1054" spans="1:30" x14ac:dyDescent="0.35">
      <c r="A1054" t="str" cm="1">
        <f t="array" ref="A1054">_xlfn.IFS(S1054=T1054, S1054,  ISBLANK(S1054), T1054, ISBLANK(T1054), S1054)</f>
        <v>application-business-1077182</v>
      </c>
      <c r="B1054" t="s">
        <v>172</v>
      </c>
      <c r="C1054" t="str">
        <f>VLOOKUP(H1054,'Asset Owners and IT Custodians'!$A$1:$A$148,1,FALSE)</f>
        <v>Emile Scheilen</v>
      </c>
      <c r="D1054" t="e">
        <f>VLOOKUP(I1054,'Asset Owners and IT Custodians'!$A$1:$A$148,1,FALSE)</f>
        <v>#N/A</v>
      </c>
      <c r="E1054"/>
      <c r="G1054" t="s">
        <v>1470</v>
      </c>
      <c r="H1054" t="s">
        <v>1506</v>
      </c>
      <c r="I1054" t="s">
        <v>1662</v>
      </c>
      <c r="J1054" t="s">
        <v>3608</v>
      </c>
      <c r="K1054" t="s">
        <v>1883</v>
      </c>
      <c r="L1054" t="s">
        <v>1472</v>
      </c>
      <c r="M1054" t="s">
        <v>1473</v>
      </c>
      <c r="N1054" t="s">
        <v>1476</v>
      </c>
      <c r="O1054" t="s">
        <v>1477</v>
      </c>
      <c r="P1054" t="s">
        <v>2228</v>
      </c>
      <c r="S1054" t="s">
        <v>2403</v>
      </c>
      <c r="T1054" t="s">
        <v>2403</v>
      </c>
      <c r="U1054" t="s">
        <v>3607</v>
      </c>
      <c r="V1054" t="s">
        <v>1747</v>
      </c>
      <c r="W1054" t="s">
        <v>3668</v>
      </c>
      <c r="X1054" t="s">
        <v>3775</v>
      </c>
      <c r="Y1054" t="s">
        <v>3781</v>
      </c>
      <c r="Z1054" t="s">
        <v>3917</v>
      </c>
      <c r="AA1054" t="s">
        <v>3918</v>
      </c>
      <c r="AB1054" t="s">
        <v>3934</v>
      </c>
      <c r="AC1054" t="s">
        <v>3608</v>
      </c>
      <c r="AD1054" t="s">
        <v>3608</v>
      </c>
    </row>
    <row r="1055" spans="1:30" ht="29" x14ac:dyDescent="0.35">
      <c r="A1055" t="str" cm="1">
        <f t="array" ref="A1055">_xlfn.IFS(S1055=T1055, S1055,  ISBLANK(S1055), T1055, ISBLANK(T1055), S1055)</f>
        <v>1332b5a93726ee4061eb2b2943990e01</v>
      </c>
      <c r="B1055" t="s">
        <v>611</v>
      </c>
      <c r="C1055" t="str">
        <f>VLOOKUP(H1055,'Asset Owners and IT Custodians'!$A$1:$A$148,1,FALSE)</f>
        <v>Akram Musa</v>
      </c>
      <c r="D1055" t="e">
        <f>VLOOKUP(I1055,'Asset Owners and IT Custodians'!$A$1:$A$148,1,FALSE)</f>
        <v>#N/A</v>
      </c>
      <c r="E1055" s="3" t="s">
        <v>3849</v>
      </c>
      <c r="G1055" t="s">
        <v>1470</v>
      </c>
      <c r="H1055" t="s">
        <v>1555</v>
      </c>
      <c r="I1055" t="s">
        <v>1760</v>
      </c>
      <c r="J1055" t="s">
        <v>3608</v>
      </c>
      <c r="K1055" t="s">
        <v>2055</v>
      </c>
      <c r="L1055" t="s">
        <v>1472</v>
      </c>
      <c r="M1055" t="s">
        <v>1473</v>
      </c>
      <c r="N1055" t="s">
        <v>1476</v>
      </c>
      <c r="O1055" t="s">
        <v>1477</v>
      </c>
      <c r="P1055" t="s">
        <v>2250</v>
      </c>
      <c r="S1055" t="s">
        <v>2800</v>
      </c>
      <c r="T1055" t="s">
        <v>2800</v>
      </c>
      <c r="U1055" t="s">
        <v>3607</v>
      </c>
      <c r="V1055" t="s">
        <v>3615</v>
      </c>
      <c r="X1055" t="s">
        <v>3771</v>
      </c>
      <c r="Y1055" t="s">
        <v>3783</v>
      </c>
      <c r="Z1055" t="s">
        <v>3917</v>
      </c>
      <c r="AA1055" t="s">
        <v>3918</v>
      </c>
      <c r="AB1055" t="s">
        <v>3933</v>
      </c>
      <c r="AC1055" t="s">
        <v>3607</v>
      </c>
      <c r="AD1055" t="s">
        <v>3607</v>
      </c>
    </row>
    <row r="1056" spans="1:30" x14ac:dyDescent="0.35">
      <c r="A1056" t="str" cm="1">
        <f t="array" ref="A1056">_xlfn.IFS(S1056=T1056, S1056,  ISBLANK(S1056), T1056, ISBLANK(T1056), S1056)</f>
        <v>application-business-1425610</v>
      </c>
      <c r="B1056" t="s">
        <v>860</v>
      </c>
      <c r="C1056" t="e">
        <f>VLOOKUP(H1056,'Asset Owners and IT Custodians'!$A$1:$A$148,1,FALSE)</f>
        <v>#N/A</v>
      </c>
      <c r="D1056" t="e">
        <f>VLOOKUP(I1056,'Asset Owners and IT Custodians'!$A$1:$A$148,1,FALSE)</f>
        <v>#N/A</v>
      </c>
      <c r="E1056"/>
      <c r="F1056" t="s">
        <v>4019</v>
      </c>
      <c r="G1056" t="s">
        <v>1469</v>
      </c>
      <c r="H1056" t="s">
        <v>1534</v>
      </c>
      <c r="I1056" t="s">
        <v>1725</v>
      </c>
      <c r="K1056" t="s">
        <v>1964</v>
      </c>
      <c r="L1056" t="s">
        <v>1472</v>
      </c>
      <c r="M1056" t="s">
        <v>1473</v>
      </c>
      <c r="N1056" t="s">
        <v>1476</v>
      </c>
      <c r="O1056" t="s">
        <v>1477</v>
      </c>
      <c r="P1056" t="s">
        <v>2238</v>
      </c>
      <c r="S1056" t="s">
        <v>3036</v>
      </c>
    </row>
    <row r="1057" spans="1:30" x14ac:dyDescent="0.35">
      <c r="A1057" t="str" cm="1">
        <f t="array" ref="A1057">_xlfn.IFS(S1057=T1057, S1057,  ISBLANK(S1057), T1057, ISBLANK(T1057), S1057)</f>
        <v>23bdae28db071090ce12671cd396192c</v>
      </c>
      <c r="B1057" t="s">
        <v>948</v>
      </c>
      <c r="C1057" t="str">
        <f>VLOOKUP(H1057,'Asset Owners and IT Custodians'!$A$1:$A$148,1,FALSE)</f>
        <v>Christophe Van Campfort</v>
      </c>
      <c r="D1057" t="str">
        <f>VLOOKUP(I1057,'Asset Owners and IT Custodians'!$A$1:$A$148,1,FALSE)</f>
        <v>Christophe Van Campfort</v>
      </c>
      <c r="E1057" s="3" t="s">
        <v>3878</v>
      </c>
      <c r="F1057" t="s">
        <v>4029</v>
      </c>
      <c r="G1057" t="s">
        <v>1470</v>
      </c>
      <c r="H1057" t="s">
        <v>1515</v>
      </c>
      <c r="I1057" t="s">
        <v>1515</v>
      </c>
      <c r="J1057" t="s">
        <v>3607</v>
      </c>
      <c r="K1057" t="s">
        <v>1826</v>
      </c>
      <c r="L1057" t="s">
        <v>1472</v>
      </c>
      <c r="M1057" t="s">
        <v>1473</v>
      </c>
      <c r="N1057" t="s">
        <v>1476</v>
      </c>
      <c r="O1057" t="s">
        <v>1477</v>
      </c>
      <c r="P1057" t="s">
        <v>2254</v>
      </c>
      <c r="S1057" t="s">
        <v>3122</v>
      </c>
      <c r="T1057" t="s">
        <v>3122</v>
      </c>
      <c r="U1057" t="s">
        <v>3607</v>
      </c>
      <c r="V1057" t="s">
        <v>1515</v>
      </c>
      <c r="W1057" t="s">
        <v>1546</v>
      </c>
      <c r="X1057" t="s">
        <v>3773</v>
      </c>
      <c r="Y1057" t="s">
        <v>3782</v>
      </c>
      <c r="Z1057" t="s">
        <v>3917</v>
      </c>
      <c r="AA1057" t="s">
        <v>3919</v>
      </c>
      <c r="AB1057" t="s">
        <v>3932</v>
      </c>
    </row>
    <row r="1058" spans="1:30" x14ac:dyDescent="0.35">
      <c r="A1058" t="str" cm="1">
        <f t="array" ref="A1058">_xlfn.IFS(S1058=T1058, S1058,  ISBLANK(S1058), T1058, ISBLANK(T1058), S1058)</f>
        <v>application-business-1708025</v>
      </c>
      <c r="B1058" t="s">
        <v>892</v>
      </c>
      <c r="C1058" t="str">
        <f>VLOOKUP(H1058,'Asset Owners and IT Custodians'!$A$1:$A$148,1,FALSE)</f>
        <v>Akram Musa</v>
      </c>
      <c r="D1058" t="str">
        <f>VLOOKUP(I1058,'Asset Owners and IT Custodians'!$A$1:$A$148,1,FALSE)</f>
        <v>Jacco Kort</v>
      </c>
      <c r="E1058"/>
      <c r="F1058" t="s">
        <v>4111</v>
      </c>
      <c r="G1058" t="s">
        <v>1470</v>
      </c>
      <c r="H1058" t="s">
        <v>1555</v>
      </c>
      <c r="I1058" t="s">
        <v>1753</v>
      </c>
      <c r="J1058" t="s">
        <v>3607</v>
      </c>
      <c r="K1058" t="s">
        <v>2123</v>
      </c>
      <c r="L1058" t="s">
        <v>1472</v>
      </c>
      <c r="M1058" t="s">
        <v>1473</v>
      </c>
      <c r="N1058" t="s">
        <v>1476</v>
      </c>
      <c r="O1058" t="s">
        <v>1477</v>
      </c>
      <c r="P1058" t="s">
        <v>2250</v>
      </c>
      <c r="S1058" t="s">
        <v>3067</v>
      </c>
      <c r="T1058" t="s">
        <v>3067</v>
      </c>
      <c r="U1058" t="s">
        <v>3608</v>
      </c>
      <c r="V1058" t="s">
        <v>3615</v>
      </c>
      <c r="X1058" t="s">
        <v>3771</v>
      </c>
      <c r="Z1058" t="s">
        <v>3917</v>
      </c>
      <c r="AA1058" t="s">
        <v>3918</v>
      </c>
      <c r="AB1058" t="s">
        <v>3933</v>
      </c>
      <c r="AC1058" t="s">
        <v>3608</v>
      </c>
      <c r="AD1058" t="s">
        <v>3607</v>
      </c>
    </row>
    <row r="1059" spans="1:30" x14ac:dyDescent="0.35">
      <c r="A1059" t="str" cm="1">
        <f t="array" ref="A1059">_xlfn.IFS(S1059=T1059, S1059,  ISBLANK(S1059), T1059, ISBLANK(T1059), S1059)</f>
        <v>2b8ceb56db49db003cc7f9771d961921</v>
      </c>
      <c r="B1059" t="s">
        <v>1320</v>
      </c>
      <c r="C1059" t="str">
        <f>VLOOKUP(H1059,'Asset Owners and IT Custodians'!$A$1:$A$148,1,FALSE)</f>
        <v>Guido Smit</v>
      </c>
      <c r="D1059" t="str">
        <f>VLOOKUP(I1059,'Asset Owners and IT Custodians'!$A$1:$A$148,1,FALSE)</f>
        <v>Matthias Neuner</v>
      </c>
      <c r="E1059"/>
      <c r="F1059" t="s">
        <v>4111</v>
      </c>
      <c r="G1059" t="s">
        <v>1470</v>
      </c>
      <c r="H1059" t="s">
        <v>1489</v>
      </c>
      <c r="I1059" t="s">
        <v>1689</v>
      </c>
      <c r="J1059" t="s">
        <v>3607</v>
      </c>
      <c r="K1059" t="s">
        <v>2195</v>
      </c>
      <c r="L1059" t="s">
        <v>1472</v>
      </c>
      <c r="M1059" t="s">
        <v>1473</v>
      </c>
      <c r="N1059" t="s">
        <v>1476</v>
      </c>
      <c r="O1059" t="s">
        <v>1477</v>
      </c>
      <c r="P1059" t="s">
        <v>2218</v>
      </c>
      <c r="S1059" t="s">
        <v>3468</v>
      </c>
      <c r="T1059" t="s">
        <v>3468</v>
      </c>
      <c r="V1059" t="s">
        <v>1752</v>
      </c>
      <c r="W1059" t="s">
        <v>3654</v>
      </c>
      <c r="Z1059" t="s">
        <v>3917</v>
      </c>
      <c r="AA1059" t="s">
        <v>3918</v>
      </c>
      <c r="AB1059" t="s">
        <v>3926</v>
      </c>
      <c r="AC1059" t="s">
        <v>3607</v>
      </c>
    </row>
    <row r="1060" spans="1:30" x14ac:dyDescent="0.35">
      <c r="A1060" t="str" cm="1">
        <f t="array" ref="A1060">_xlfn.IFS(S1060=T1060, S1060,  ISBLANK(S1060), T1060, ISBLANK(T1060), S1060)</f>
        <v>982e8f991bd6e41087c51022b24bcb5e</v>
      </c>
      <c r="B1060" t="s">
        <v>666</v>
      </c>
      <c r="C1060" t="e">
        <f>VLOOKUP(H1060,'Asset Owners and IT Custodians'!$A$1:$A$148,1,FALSE)</f>
        <v>#N/A</v>
      </c>
      <c r="D1060" t="e">
        <f>VLOOKUP(I1060,'Asset Owners and IT Custodians'!$A$1:$A$148,1,FALSE)</f>
        <v>#N/A</v>
      </c>
      <c r="E1060"/>
      <c r="G1060" t="s">
        <v>1469</v>
      </c>
      <c r="H1060" t="s">
        <v>1501</v>
      </c>
      <c r="I1060" t="s">
        <v>1657</v>
      </c>
      <c r="K1060" t="s">
        <v>1825</v>
      </c>
      <c r="L1060" t="s">
        <v>1472</v>
      </c>
      <c r="M1060" t="s">
        <v>1473</v>
      </c>
      <c r="N1060" t="s">
        <v>1476</v>
      </c>
      <c r="O1060" t="s">
        <v>1477</v>
      </c>
      <c r="S1060" t="s">
        <v>2854</v>
      </c>
    </row>
    <row r="1061" spans="1:30" x14ac:dyDescent="0.35">
      <c r="A1061" t="str" cm="1">
        <f t="array" ref="A1061">_xlfn.IFS(S1061=T1061, S1061,  ISBLANK(S1061), T1061, ISBLANK(T1061), S1061)</f>
        <v>1c3e1972dbafc8900ecefd961d96193d</v>
      </c>
      <c r="B1061" t="s">
        <v>235</v>
      </c>
      <c r="C1061" t="e">
        <f>VLOOKUP(H1061,'Asset Owners and IT Custodians'!$A$1:$A$148,1,FALSE)</f>
        <v>#N/A</v>
      </c>
      <c r="D1061" t="str">
        <f>VLOOKUP(I1061,'Asset Owners and IT Custodians'!$A$1:$A$148,1,FALSE)</f>
        <v>Annemieke Tromp</v>
      </c>
      <c r="E1061"/>
      <c r="F1061" t="s">
        <v>4111</v>
      </c>
      <c r="G1061" t="s">
        <v>1470</v>
      </c>
      <c r="H1061" t="s">
        <v>1554</v>
      </c>
      <c r="I1061" t="s">
        <v>1684</v>
      </c>
      <c r="J1061" t="s">
        <v>3607</v>
      </c>
      <c r="K1061" t="s">
        <v>1854</v>
      </c>
      <c r="L1061" t="s">
        <v>1472</v>
      </c>
      <c r="M1061" t="s">
        <v>1473</v>
      </c>
      <c r="N1061" t="s">
        <v>1476</v>
      </c>
      <c r="O1061" t="s">
        <v>1477</v>
      </c>
      <c r="S1061" t="s">
        <v>2461</v>
      </c>
      <c r="T1061" t="s">
        <v>2461</v>
      </c>
      <c r="U1061" t="s">
        <v>3607</v>
      </c>
      <c r="V1061" t="s">
        <v>1684</v>
      </c>
      <c r="W1061" t="s">
        <v>3662</v>
      </c>
      <c r="X1061" t="s">
        <v>3777</v>
      </c>
      <c r="Y1061" t="s">
        <v>3782</v>
      </c>
      <c r="Z1061" t="s">
        <v>3917</v>
      </c>
      <c r="AA1061" t="s">
        <v>3919</v>
      </c>
      <c r="AB1061" t="s">
        <v>3940</v>
      </c>
    </row>
    <row r="1062" spans="1:30" x14ac:dyDescent="0.35">
      <c r="A1062" t="str" cm="1">
        <f t="array" ref="A1062">_xlfn.IFS(S1062=T1062, S1062,  ISBLANK(S1062), T1062, ISBLANK(T1062), S1062)</f>
        <v>b133dcae1b60bc90eec0433be54bcbee</v>
      </c>
      <c r="B1062" t="s">
        <v>231</v>
      </c>
      <c r="C1062" t="e">
        <f>VLOOKUP(H1062,'Asset Owners and IT Custodians'!$A$1:$A$148,1,FALSE)</f>
        <v>#N/A</v>
      </c>
      <c r="D1062" t="e">
        <f>VLOOKUP(I1062,'Asset Owners and IT Custodians'!$A$1:$A$148,1,FALSE)</f>
        <v>#N/A</v>
      </c>
      <c r="E1062"/>
      <c r="G1062" t="s">
        <v>1469</v>
      </c>
      <c r="H1062" t="s">
        <v>1501</v>
      </c>
      <c r="I1062" t="s">
        <v>1657</v>
      </c>
      <c r="K1062" t="s">
        <v>1825</v>
      </c>
      <c r="L1062" t="s">
        <v>1472</v>
      </c>
      <c r="M1062" t="s">
        <v>1473</v>
      </c>
      <c r="N1062" t="s">
        <v>1476</v>
      </c>
      <c r="O1062" t="s">
        <v>1477</v>
      </c>
      <c r="S1062" t="s">
        <v>2457</v>
      </c>
    </row>
    <row r="1063" spans="1:30" x14ac:dyDescent="0.35">
      <c r="A1063" t="str" cm="1">
        <f t="array" ref="A1063">_xlfn.IFS(S1063=T1063, S1063,  ISBLANK(S1063), T1063, ISBLANK(T1063), S1063)</f>
        <v>application-support-1621831</v>
      </c>
      <c r="B1063" t="s">
        <v>883</v>
      </c>
      <c r="C1063" t="e">
        <f>VLOOKUP(H1063,'Asset Owners and IT Custodians'!$A$1:$A$148,1,FALSE)</f>
        <v>#N/A</v>
      </c>
      <c r="D1063" t="e">
        <f>VLOOKUP(I1063,'Asset Owners and IT Custodians'!$A$1:$A$148,1,FALSE)</f>
        <v>#N/A</v>
      </c>
      <c r="E1063"/>
      <c r="F1063" t="s">
        <v>4019</v>
      </c>
      <c r="G1063" t="s">
        <v>1469</v>
      </c>
      <c r="H1063" t="s">
        <v>1496</v>
      </c>
      <c r="I1063" t="s">
        <v>1652</v>
      </c>
      <c r="K1063" t="s">
        <v>1818</v>
      </c>
      <c r="L1063" t="s">
        <v>1472</v>
      </c>
      <c r="M1063" t="s">
        <v>1473</v>
      </c>
      <c r="N1063" t="s">
        <v>1476</v>
      </c>
      <c r="O1063" t="s">
        <v>1477</v>
      </c>
      <c r="P1063" t="s">
        <v>2223</v>
      </c>
      <c r="S1063" t="s">
        <v>3059</v>
      </c>
    </row>
    <row r="1064" spans="1:30" x14ac:dyDescent="0.35">
      <c r="A1064" t="str" cm="1">
        <f t="array" ref="A1064">_xlfn.IFS(S1064=T1064, S1064,  ISBLANK(S1064), T1064, ISBLANK(T1064), S1064)</f>
        <v>99ffd6541b27bc103ad1edb1b24bcb5b</v>
      </c>
      <c r="B1064" t="s">
        <v>263</v>
      </c>
      <c r="C1064" t="e">
        <f>VLOOKUP(H1064,'Asset Owners and IT Custodians'!$A$1:$A$148,1,FALSE)</f>
        <v>#N/A</v>
      </c>
      <c r="D1064" t="e">
        <f>VLOOKUP(I1064,'Asset Owners and IT Custodians'!$A$1:$A$148,1,FALSE)</f>
        <v>#N/A</v>
      </c>
      <c r="E1064"/>
      <c r="G1064" t="s">
        <v>1469</v>
      </c>
      <c r="H1064" t="s">
        <v>1519</v>
      </c>
      <c r="I1064" t="s">
        <v>1693</v>
      </c>
      <c r="K1064" t="s">
        <v>1910</v>
      </c>
      <c r="L1064" t="s">
        <v>1472</v>
      </c>
      <c r="M1064" t="s">
        <v>1473</v>
      </c>
      <c r="N1064" t="s">
        <v>1476</v>
      </c>
      <c r="O1064" t="s">
        <v>1477</v>
      </c>
      <c r="S1064" t="s">
        <v>2487</v>
      </c>
    </row>
    <row r="1065" spans="1:30" x14ac:dyDescent="0.35">
      <c r="A1065" t="str" cm="1">
        <f t="array" ref="A1065">_xlfn.IFS(S1065=T1065, S1065,  ISBLANK(S1065), T1065, ISBLANK(T1065), S1065)</f>
        <v>application-support-1741255</v>
      </c>
      <c r="B1065" t="s">
        <v>391</v>
      </c>
      <c r="C1065" t="e">
        <f>VLOOKUP(H1065,'Asset Owners and IT Custodians'!$A$1:$A$148,1,FALSE)</f>
        <v>#N/A</v>
      </c>
      <c r="D1065" t="e">
        <f>VLOOKUP(I1065,'Asset Owners and IT Custodians'!$A$1:$A$148,1,FALSE)</f>
        <v>#N/A</v>
      </c>
      <c r="E1065"/>
      <c r="F1065" t="s">
        <v>4019</v>
      </c>
      <c r="G1065" t="s">
        <v>1469</v>
      </c>
      <c r="H1065" t="s">
        <v>1572</v>
      </c>
      <c r="I1065" t="s">
        <v>1737</v>
      </c>
      <c r="K1065" t="s">
        <v>1833</v>
      </c>
      <c r="L1065" t="s">
        <v>1472</v>
      </c>
      <c r="M1065" t="s">
        <v>1473</v>
      </c>
      <c r="N1065" t="s">
        <v>1476</v>
      </c>
      <c r="O1065" t="s">
        <v>1477</v>
      </c>
      <c r="S1065" t="s">
        <v>2603</v>
      </c>
    </row>
    <row r="1066" spans="1:30" x14ac:dyDescent="0.35">
      <c r="A1066" t="str" cm="1">
        <f t="array" ref="A1066">_xlfn.IFS(S1066=T1066, S1066,  ISBLANK(S1066), T1066, ISBLANK(T1066), S1066)</f>
        <v>441fec181b36cdd0b7b5ba63164bcbf6</v>
      </c>
      <c r="B1066" t="s">
        <v>1162</v>
      </c>
      <c r="C1066" t="str">
        <f>VLOOKUP(H1066,'Asset Owners and IT Custodians'!$A$1:$A$148,1,FALSE)</f>
        <v>Emile Scheilen</v>
      </c>
      <c r="D1066" t="e">
        <f>VLOOKUP(I1066,'Asset Owners and IT Custodians'!$A$1:$A$148,1,FALSE)</f>
        <v>#N/A</v>
      </c>
      <c r="E1066"/>
      <c r="G1066" t="s">
        <v>1469</v>
      </c>
      <c r="H1066" t="s">
        <v>1506</v>
      </c>
      <c r="I1066" t="s">
        <v>1662</v>
      </c>
      <c r="K1066" t="s">
        <v>1883</v>
      </c>
      <c r="L1066" t="s">
        <v>1472</v>
      </c>
      <c r="M1066" t="s">
        <v>1473</v>
      </c>
      <c r="N1066" t="s">
        <v>1476</v>
      </c>
      <c r="O1066" t="s">
        <v>1477</v>
      </c>
      <c r="P1066" t="s">
        <v>2228</v>
      </c>
      <c r="S1066" t="s">
        <v>3321</v>
      </c>
    </row>
    <row r="1067" spans="1:30" x14ac:dyDescent="0.35">
      <c r="A1067" t="str" cm="1">
        <f t="array" ref="A1067">_xlfn.IFS(S1067=T1067, S1067,  ISBLANK(S1067), T1067, ISBLANK(T1067), S1067)</f>
        <v>application-support-1684624</v>
      </c>
      <c r="B1067" t="s">
        <v>680</v>
      </c>
      <c r="C1067" t="e">
        <f>VLOOKUP(H1067,'Asset Owners and IT Custodians'!$A$1:$A$148,1,FALSE)</f>
        <v>#N/A</v>
      </c>
      <c r="D1067" t="e">
        <f>VLOOKUP(I1067,'Asset Owners and IT Custodians'!$A$1:$A$148,1,FALSE)</f>
        <v>#N/A</v>
      </c>
      <c r="E1067"/>
      <c r="F1067" t="s">
        <v>4019</v>
      </c>
      <c r="G1067" t="s">
        <v>1469</v>
      </c>
      <c r="H1067" t="s">
        <v>1509</v>
      </c>
      <c r="I1067" t="s">
        <v>1647</v>
      </c>
      <c r="K1067" t="s">
        <v>1813</v>
      </c>
      <c r="L1067" t="s">
        <v>1472</v>
      </c>
      <c r="M1067" t="s">
        <v>1473</v>
      </c>
      <c r="N1067" t="s">
        <v>1476</v>
      </c>
      <c r="O1067" t="s">
        <v>1477</v>
      </c>
      <c r="S1067" t="s">
        <v>2867</v>
      </c>
    </row>
    <row r="1068" spans="1:30" x14ac:dyDescent="0.35">
      <c r="A1068" t="str" cm="1">
        <f t="array" ref="A1068">_xlfn.IFS(S1068=T1068, S1068,  ISBLANK(S1068), T1068, ISBLANK(T1068), S1068)</f>
        <v>application-business-1669089</v>
      </c>
      <c r="B1068" t="s">
        <v>590</v>
      </c>
      <c r="C1068" t="str">
        <f>VLOOKUP(H1068,'Asset Owners and IT Custodians'!$A$1:$A$148,1,FALSE)</f>
        <v>Jan Reuterink</v>
      </c>
      <c r="D1068" t="e">
        <f>VLOOKUP(I1068,'Asset Owners and IT Custodians'!$A$1:$A$148,1,FALSE)</f>
        <v>#N/A</v>
      </c>
      <c r="E1068"/>
      <c r="G1068" t="s">
        <v>1470</v>
      </c>
      <c r="H1068" t="s">
        <v>1497</v>
      </c>
      <c r="I1068" t="s">
        <v>1740</v>
      </c>
      <c r="J1068" t="s">
        <v>3607</v>
      </c>
      <c r="K1068" t="s">
        <v>1989</v>
      </c>
      <c r="L1068" t="s">
        <v>1472</v>
      </c>
      <c r="M1068" t="s">
        <v>1473</v>
      </c>
      <c r="N1068" t="s">
        <v>1476</v>
      </c>
      <c r="O1068" t="s">
        <v>1477</v>
      </c>
      <c r="P1068" t="s">
        <v>2224</v>
      </c>
      <c r="S1068" t="s">
        <v>2783</v>
      </c>
      <c r="T1068" t="s">
        <v>2783</v>
      </c>
      <c r="U1068" t="s">
        <v>3607</v>
      </c>
      <c r="Z1068" t="s">
        <v>3917</v>
      </c>
      <c r="AA1068" t="s">
        <v>3918</v>
      </c>
      <c r="AB1068" t="s">
        <v>3938</v>
      </c>
      <c r="AC1068" t="s">
        <v>3607</v>
      </c>
    </row>
    <row r="1069" spans="1:30" x14ac:dyDescent="0.35">
      <c r="A1069" t="str" cm="1">
        <f t="array" ref="A1069">_xlfn.IFS(S1069=T1069, S1069,  ISBLANK(S1069), T1069, ISBLANK(T1069), S1069)</f>
        <v>31bfa070db720810a2baf3b31d9619cc</v>
      </c>
      <c r="B1069" t="s">
        <v>480</v>
      </c>
      <c r="C1069" t="str">
        <f>VLOOKUP(H1069,'Asset Owners and IT Custodians'!$A$1:$A$148,1,FALSE)</f>
        <v>Steven Frieswijk</v>
      </c>
      <c r="D1069" t="str">
        <f>VLOOKUP(I1069,'Asset Owners and IT Custodians'!$A$1:$A$148,1,FALSE)</f>
        <v>Liesbeth Berns</v>
      </c>
      <c r="E1069"/>
      <c r="F1069" t="s">
        <v>4111</v>
      </c>
      <c r="G1069" t="s">
        <v>1470</v>
      </c>
      <c r="H1069" t="s">
        <v>1514</v>
      </c>
      <c r="I1069" t="s">
        <v>1671</v>
      </c>
      <c r="J1069" t="s">
        <v>3607</v>
      </c>
      <c r="K1069" t="s">
        <v>2011</v>
      </c>
      <c r="L1069" t="s">
        <v>1472</v>
      </c>
      <c r="M1069" t="s">
        <v>1473</v>
      </c>
      <c r="N1069" t="s">
        <v>1476</v>
      </c>
      <c r="O1069" t="s">
        <v>1477</v>
      </c>
      <c r="P1069" t="s">
        <v>2231</v>
      </c>
      <c r="S1069" t="s">
        <v>2687</v>
      </c>
      <c r="T1069" t="s">
        <v>2687</v>
      </c>
      <c r="Z1069" t="s">
        <v>3917</v>
      </c>
      <c r="AA1069" t="s">
        <v>3918</v>
      </c>
      <c r="AB1069" t="s">
        <v>3944</v>
      </c>
      <c r="AC1069" t="s">
        <v>3608</v>
      </c>
      <c r="AD1069" t="s">
        <v>3608</v>
      </c>
    </row>
    <row r="1070" spans="1:30" x14ac:dyDescent="0.35">
      <c r="A1070" t="str" cm="1">
        <f t="array" ref="A1070">_xlfn.IFS(S1070=T1070, S1070,  ISBLANK(S1070), T1070, ISBLANK(T1070), S1070)</f>
        <v>application-business-34996</v>
      </c>
      <c r="B1070" t="s">
        <v>506</v>
      </c>
      <c r="C1070" t="str">
        <f>VLOOKUP(H1070,'Asset Owners and IT Custodians'!$A$1:$A$148,1,FALSE)</f>
        <v>Tine Puttenaers</v>
      </c>
      <c r="D1070" t="e">
        <f>VLOOKUP(I1070,'Asset Owners and IT Custodians'!$A$1:$A$148,1,FALSE)</f>
        <v>#N/A</v>
      </c>
      <c r="E1070"/>
      <c r="F1070" t="s">
        <v>4111</v>
      </c>
      <c r="G1070" t="s">
        <v>1469</v>
      </c>
      <c r="H1070" t="s">
        <v>1531</v>
      </c>
      <c r="I1070" t="s">
        <v>1647</v>
      </c>
      <c r="K1070" t="s">
        <v>2021</v>
      </c>
      <c r="L1070" t="s">
        <v>1472</v>
      </c>
      <c r="M1070" t="s">
        <v>1473</v>
      </c>
      <c r="N1070" t="s">
        <v>1476</v>
      </c>
      <c r="O1070" t="s">
        <v>1477</v>
      </c>
      <c r="P1070" t="s">
        <v>2237</v>
      </c>
      <c r="S1070" t="s">
        <v>2708</v>
      </c>
    </row>
    <row r="1071" spans="1:30" x14ac:dyDescent="0.35">
      <c r="A1071" t="str" cm="1">
        <f t="array" ref="A1071">_xlfn.IFS(S1071=T1071, S1071,  ISBLANK(S1071), T1071, ISBLANK(T1071), S1071)</f>
        <v>application-business-34072</v>
      </c>
      <c r="B1071" t="s">
        <v>726</v>
      </c>
      <c r="C1071" t="e">
        <f>VLOOKUP(H1071,'Asset Owners and IT Custodians'!$A$1:$A$148,1,FALSE)</f>
        <v>#N/A</v>
      </c>
      <c r="D1071" t="e">
        <f>VLOOKUP(I1071,'Asset Owners and IT Custodians'!$A$1:$A$148,1,FALSE)</f>
        <v>#N/A</v>
      </c>
      <c r="E1071"/>
      <c r="F1071" t="s">
        <v>4019</v>
      </c>
      <c r="G1071" t="s">
        <v>1469</v>
      </c>
      <c r="H1071" t="s">
        <v>1519</v>
      </c>
      <c r="I1071" t="s">
        <v>1676</v>
      </c>
      <c r="K1071" t="s">
        <v>1950</v>
      </c>
      <c r="L1071" t="s">
        <v>1472</v>
      </c>
      <c r="M1071" t="s">
        <v>1473</v>
      </c>
      <c r="N1071" t="s">
        <v>1476</v>
      </c>
      <c r="O1071" t="s">
        <v>1477</v>
      </c>
      <c r="P1071" t="s">
        <v>2233</v>
      </c>
      <c r="S1071" t="s">
        <v>2912</v>
      </c>
    </row>
    <row r="1072" spans="1:30" x14ac:dyDescent="0.35">
      <c r="A1072" t="str" cm="1">
        <f t="array" ref="A1072">_xlfn.IFS(S1072=T1072, S1072,  ISBLANK(S1072), T1072, ISBLANK(T1072), S1072)</f>
        <v>application-business-38757</v>
      </c>
      <c r="B1072" t="s">
        <v>795</v>
      </c>
      <c r="C1072" t="e">
        <f>VLOOKUP(H1072,'Asset Owners and IT Custodians'!$A$1:$A$148,1,FALSE)</f>
        <v>#N/A</v>
      </c>
      <c r="D1072" t="e">
        <f>VLOOKUP(I1072,'Asset Owners and IT Custodians'!$A$1:$A$148,1,FALSE)</f>
        <v>#N/A</v>
      </c>
      <c r="E1072"/>
      <c r="F1072" t="s">
        <v>4019</v>
      </c>
      <c r="G1072" t="s">
        <v>1469</v>
      </c>
      <c r="H1072" t="s">
        <v>1496</v>
      </c>
      <c r="I1072" t="s">
        <v>1654</v>
      </c>
      <c r="K1072" t="s">
        <v>1820</v>
      </c>
      <c r="L1072" t="s">
        <v>1472</v>
      </c>
      <c r="M1072" t="s">
        <v>1473</v>
      </c>
      <c r="N1072" t="s">
        <v>1476</v>
      </c>
      <c r="O1072" t="s">
        <v>1477</v>
      </c>
      <c r="P1072" t="s">
        <v>2223</v>
      </c>
      <c r="S1072" t="s">
        <v>2977</v>
      </c>
    </row>
    <row r="1073" spans="1:30" x14ac:dyDescent="0.35">
      <c r="A1073" t="str" cm="1">
        <f t="array" ref="A1073">_xlfn.IFS(S1073=T1073, S1073,  ISBLANK(S1073), T1073, ISBLANK(T1073), S1073)</f>
        <v>application-support-1207921</v>
      </c>
      <c r="B1073" t="s">
        <v>541</v>
      </c>
      <c r="C1073" t="str">
        <f>VLOOKUP(H1073,'Asset Owners and IT Custodians'!$A$1:$A$148,1,FALSE)</f>
        <v>Jan Reuterink</v>
      </c>
      <c r="D1073" t="e">
        <f>VLOOKUP(I1073,'Asset Owners and IT Custodians'!$A$1:$A$148,1,FALSE)</f>
        <v>#N/A</v>
      </c>
      <c r="E1073"/>
      <c r="G1073" t="s">
        <v>1470</v>
      </c>
      <c r="H1073" t="s">
        <v>1497</v>
      </c>
      <c r="I1073" t="s">
        <v>1653</v>
      </c>
      <c r="J1073" t="s">
        <v>3607</v>
      </c>
      <c r="K1073" t="s">
        <v>1819</v>
      </c>
      <c r="L1073" t="s">
        <v>1472</v>
      </c>
      <c r="M1073" t="s">
        <v>1473</v>
      </c>
      <c r="N1073" t="s">
        <v>1476</v>
      </c>
      <c r="O1073" t="s">
        <v>1477</v>
      </c>
      <c r="P1073" t="s">
        <v>2224</v>
      </c>
      <c r="S1073" t="s">
        <v>2737</v>
      </c>
      <c r="T1073" t="s">
        <v>2737</v>
      </c>
      <c r="U1073" t="s">
        <v>3607</v>
      </c>
      <c r="Z1073" t="s">
        <v>3917</v>
      </c>
      <c r="AA1073" t="s">
        <v>3918</v>
      </c>
      <c r="AB1073" t="s">
        <v>3938</v>
      </c>
      <c r="AC1073" t="s">
        <v>3607</v>
      </c>
      <c r="AD1073" t="s">
        <v>3607</v>
      </c>
    </row>
    <row r="1074" spans="1:30" x14ac:dyDescent="0.35">
      <c r="A1074" t="str" cm="1">
        <f t="array" ref="A1074">_xlfn.IFS(S1074=T1074, S1074,  ISBLANK(S1074), T1074, ISBLANK(T1074), S1074)</f>
        <v>2a39efb2db01f780f7a6b47ffe9619ee</v>
      </c>
      <c r="B1074" t="s">
        <v>488</v>
      </c>
      <c r="C1074" t="str">
        <f>VLOOKUP(H1074,'Asset Owners and IT Custodians'!$A$1:$A$148,1,FALSE)</f>
        <v>Paul Schaper</v>
      </c>
      <c r="D1074" t="str">
        <f>VLOOKUP(I1074,'Asset Owners and IT Custodians'!$A$1:$A$148,1,FALSE)</f>
        <v>Paul Schaper</v>
      </c>
      <c r="E1074" s="3" t="s">
        <v>3818</v>
      </c>
      <c r="F1074" t="s">
        <v>4111</v>
      </c>
      <c r="G1074" t="s">
        <v>1470</v>
      </c>
      <c r="H1074" t="s">
        <v>1499</v>
      </c>
      <c r="I1074" t="s">
        <v>1499</v>
      </c>
      <c r="J1074" t="s">
        <v>3607</v>
      </c>
      <c r="K1074" t="s">
        <v>2015</v>
      </c>
      <c r="L1074" t="s">
        <v>1472</v>
      </c>
      <c r="M1074" t="s">
        <v>1473</v>
      </c>
      <c r="N1074" t="s">
        <v>1476</v>
      </c>
      <c r="O1074" t="s">
        <v>1477</v>
      </c>
      <c r="P1074" t="s">
        <v>2225</v>
      </c>
      <c r="S1074" t="s">
        <v>2693</v>
      </c>
      <c r="T1074" t="s">
        <v>2693</v>
      </c>
      <c r="U1074" t="s">
        <v>3607</v>
      </c>
      <c r="V1074" t="s">
        <v>3614</v>
      </c>
      <c r="W1074" t="s">
        <v>3614</v>
      </c>
      <c r="Z1074" t="s">
        <v>3917</v>
      </c>
      <c r="AA1074" t="s">
        <v>3919</v>
      </c>
      <c r="AB1074" t="s">
        <v>3942</v>
      </c>
    </row>
    <row r="1075" spans="1:30" x14ac:dyDescent="0.35">
      <c r="A1075" t="str" cm="1">
        <f t="array" ref="A1075">_xlfn.IFS(S1075=T1075, S1075,  ISBLANK(S1075), T1075, ISBLANK(T1075), S1075)</f>
        <v>10f49b981b237050833ba9b3b24bcb19</v>
      </c>
      <c r="B1075" t="s">
        <v>703</v>
      </c>
      <c r="C1075" t="e">
        <f>VLOOKUP(H1075,'Asset Owners and IT Custodians'!$A$1:$A$148,1,FALSE)</f>
        <v>#N/A</v>
      </c>
      <c r="D1075" t="e">
        <f>VLOOKUP(I1075,'Asset Owners and IT Custodians'!$A$1:$A$148,1,FALSE)</f>
        <v>#N/A</v>
      </c>
      <c r="E1075"/>
      <c r="G1075" t="s">
        <v>1469</v>
      </c>
      <c r="H1075" t="s">
        <v>1485</v>
      </c>
      <c r="I1075" t="s">
        <v>1651</v>
      </c>
      <c r="K1075" t="s">
        <v>1817</v>
      </c>
      <c r="L1075" t="s">
        <v>1472</v>
      </c>
      <c r="M1075" t="s">
        <v>1473</v>
      </c>
      <c r="N1075" t="s">
        <v>1476</v>
      </c>
      <c r="O1075" t="s">
        <v>1477</v>
      </c>
      <c r="P1075" t="s">
        <v>2222</v>
      </c>
      <c r="S1075" t="s">
        <v>2889</v>
      </c>
    </row>
    <row r="1076" spans="1:30" x14ac:dyDescent="0.35">
      <c r="A1076" t="str" cm="1">
        <f t="array" ref="A1076">_xlfn.IFS(S1076=T1076, S1076,  ISBLANK(S1076), T1076, ISBLANK(T1076), S1076)</f>
        <v>784391481bd01990cc3cdce0b24bcbd2</v>
      </c>
      <c r="B1076" t="s">
        <v>826</v>
      </c>
      <c r="C1076" t="e">
        <f>VLOOKUP(H1076,'Asset Owners and IT Custodians'!$A$1:$A$148,1,FALSE)</f>
        <v>#N/A</v>
      </c>
      <c r="D1076" t="e">
        <f>VLOOKUP(I1076,'Asset Owners and IT Custodians'!$A$1:$A$148,1,FALSE)</f>
        <v>#N/A</v>
      </c>
      <c r="E1076"/>
      <c r="F1076" t="s">
        <v>4019</v>
      </c>
      <c r="G1076" t="s">
        <v>1469</v>
      </c>
      <c r="H1076" t="s">
        <v>1519</v>
      </c>
      <c r="I1076" t="s">
        <v>1676</v>
      </c>
      <c r="K1076" t="s">
        <v>1844</v>
      </c>
      <c r="L1076" t="s">
        <v>1472</v>
      </c>
      <c r="M1076" t="s">
        <v>1473</v>
      </c>
      <c r="N1076" t="s">
        <v>1476</v>
      </c>
      <c r="O1076" t="s">
        <v>1477</v>
      </c>
      <c r="P1076" t="s">
        <v>2233</v>
      </c>
      <c r="S1076" t="s">
        <v>3006</v>
      </c>
    </row>
    <row r="1077" spans="1:30" x14ac:dyDescent="0.35">
      <c r="A1077" t="str" cm="1">
        <f t="array" ref="A1077">_xlfn.IFS(S1077=T1077, S1077,  ISBLANK(S1077), T1077, ISBLANK(T1077), S1077)</f>
        <v>376a47b6dba040d0ede85c88dc961964</v>
      </c>
      <c r="B1077" t="s">
        <v>700</v>
      </c>
      <c r="C1077" t="str">
        <f>VLOOKUP(H1077,'Asset Owners and IT Custodians'!$A$1:$A$148,1,FALSE)</f>
        <v>Adrian Leerink</v>
      </c>
      <c r="D1077" t="str">
        <f>VLOOKUP(I1077,'Asset Owners and IT Custodians'!$A$1:$A$148,1,FALSE)</f>
        <v>Marieke de Boer</v>
      </c>
      <c r="E1077"/>
      <c r="F1077" t="s">
        <v>4111</v>
      </c>
      <c r="G1077" t="s">
        <v>1470</v>
      </c>
      <c r="H1077" t="s">
        <v>1525</v>
      </c>
      <c r="I1077" t="s">
        <v>1682</v>
      </c>
      <c r="J1077" t="s">
        <v>3607</v>
      </c>
      <c r="K1077" t="s">
        <v>1852</v>
      </c>
      <c r="L1077" t="s">
        <v>1472</v>
      </c>
      <c r="M1077" t="s">
        <v>1473</v>
      </c>
      <c r="N1077" t="s">
        <v>1476</v>
      </c>
      <c r="O1077" t="s">
        <v>1477</v>
      </c>
      <c r="S1077" t="s">
        <v>2886</v>
      </c>
      <c r="T1077" t="s">
        <v>2886</v>
      </c>
      <c r="U1077" t="s">
        <v>3607</v>
      </c>
      <c r="Z1077" t="s">
        <v>3917</v>
      </c>
      <c r="AA1077" t="s">
        <v>3919</v>
      </c>
      <c r="AB1077" t="s">
        <v>3939</v>
      </c>
    </row>
    <row r="1078" spans="1:30" x14ac:dyDescent="0.35">
      <c r="A1078" t="str" cm="1">
        <f t="array" ref="A1078">_xlfn.IFS(S1078=T1078, S1078,  ISBLANK(S1078), T1078, ISBLANK(T1078), S1078)</f>
        <v>536b5e27dbc04744d1fb34bffe961988</v>
      </c>
      <c r="B1078" t="s">
        <v>550</v>
      </c>
      <c r="C1078" t="e">
        <f>VLOOKUP(H1078,'Asset Owners and IT Custodians'!$A$1:$A$148,1,FALSE)</f>
        <v>#N/A</v>
      </c>
      <c r="D1078" t="e">
        <f>VLOOKUP(I1078,'Asset Owners and IT Custodians'!$A$1:$A$148,1,FALSE)</f>
        <v>#N/A</v>
      </c>
      <c r="E1078"/>
      <c r="F1078" t="s">
        <v>4111</v>
      </c>
      <c r="G1078" t="s">
        <v>1470</v>
      </c>
      <c r="H1078" t="s">
        <v>1495</v>
      </c>
      <c r="I1078" t="s">
        <v>1650</v>
      </c>
      <c r="J1078" t="s">
        <v>3607</v>
      </c>
      <c r="K1078" t="s">
        <v>2033</v>
      </c>
      <c r="L1078" t="s">
        <v>1472</v>
      </c>
      <c r="M1078" t="s">
        <v>1473</v>
      </c>
      <c r="N1078" t="s">
        <v>1476</v>
      </c>
      <c r="O1078" t="s">
        <v>1477</v>
      </c>
      <c r="P1078" t="s">
        <v>2221</v>
      </c>
      <c r="S1078" t="s">
        <v>2745</v>
      </c>
      <c r="T1078" t="s">
        <v>2745</v>
      </c>
      <c r="U1078" t="s">
        <v>3607</v>
      </c>
      <c r="V1078" t="s">
        <v>3614</v>
      </c>
      <c r="W1078" t="s">
        <v>3614</v>
      </c>
      <c r="Z1078" t="s">
        <v>3917</v>
      </c>
      <c r="AA1078" t="s">
        <v>3919</v>
      </c>
      <c r="AB1078" t="s">
        <v>3929</v>
      </c>
    </row>
    <row r="1079" spans="1:30" x14ac:dyDescent="0.35">
      <c r="A1079" s="11" t="s">
        <v>4072</v>
      </c>
      <c r="B1079" t="s">
        <v>588</v>
      </c>
      <c r="C1079" t="str">
        <f>VLOOKUP(H1079,'Asset Owners and IT Custodians'!$A$1:$A$148,1,FALSE)</f>
        <v>Guido Smit</v>
      </c>
      <c r="D1079" t="str">
        <f>VLOOKUP(I1079,'Asset Owners and IT Custodians'!$A$1:$A$148,1,FALSE)</f>
        <v>Jeroen Losekoot</v>
      </c>
      <c r="E1079"/>
      <c r="F1079" t="s">
        <v>4050</v>
      </c>
      <c r="G1079" t="s">
        <v>1471</v>
      </c>
      <c r="H1079" s="7" t="s">
        <v>1489</v>
      </c>
      <c r="I1079" t="s">
        <v>1645</v>
      </c>
      <c r="J1079" t="s">
        <v>3607</v>
      </c>
      <c r="K1079" t="s">
        <v>1882</v>
      </c>
      <c r="L1079" t="s">
        <v>1472</v>
      </c>
      <c r="M1079" t="s">
        <v>1473</v>
      </c>
      <c r="N1079" t="s">
        <v>1476</v>
      </c>
      <c r="O1079" t="s">
        <v>1477</v>
      </c>
      <c r="V1079" t="s">
        <v>1645</v>
      </c>
      <c r="W1079" t="s">
        <v>3654</v>
      </c>
      <c r="Z1079" t="s">
        <v>3917</v>
      </c>
      <c r="AA1079" t="s">
        <v>3918</v>
      </c>
      <c r="AB1079" t="s">
        <v>3926</v>
      </c>
      <c r="AC1079" t="s">
        <v>3607</v>
      </c>
    </row>
    <row r="1080" spans="1:30" x14ac:dyDescent="0.35">
      <c r="A1080" s="7" t="s">
        <v>4073</v>
      </c>
      <c r="B1080" t="s">
        <v>203</v>
      </c>
      <c r="C1080" t="str">
        <f>VLOOKUP(H1080,'Asset Owners and IT Custodians'!$A$1:$A$148,1,FALSE)</f>
        <v>Guido Smit</v>
      </c>
      <c r="D1080" t="str">
        <f>VLOOKUP(I1080,'Asset Owners and IT Custodians'!$A$1:$A$148,1,FALSE)</f>
        <v>Jeroen Losekoot</v>
      </c>
      <c r="E1080"/>
      <c r="F1080" t="s">
        <v>4050</v>
      </c>
      <c r="G1080" t="s">
        <v>1471</v>
      </c>
      <c r="H1080" s="7" t="s">
        <v>1489</v>
      </c>
      <c r="I1080" t="s">
        <v>1645</v>
      </c>
      <c r="J1080" t="s">
        <v>3607</v>
      </c>
      <c r="K1080" t="s">
        <v>1882</v>
      </c>
      <c r="L1080" t="s">
        <v>1472</v>
      </c>
      <c r="M1080" t="s">
        <v>1473</v>
      </c>
      <c r="N1080" t="s">
        <v>1476</v>
      </c>
      <c r="O1080" t="s">
        <v>1477</v>
      </c>
      <c r="V1080" t="s">
        <v>1645</v>
      </c>
      <c r="W1080" t="s">
        <v>3654</v>
      </c>
      <c r="Z1080" t="s">
        <v>3917</v>
      </c>
      <c r="AA1080" t="s">
        <v>3918</v>
      </c>
      <c r="AB1080" t="s">
        <v>3926</v>
      </c>
      <c r="AC1080" t="s">
        <v>3607</v>
      </c>
    </row>
    <row r="1081" spans="1:30" x14ac:dyDescent="0.35">
      <c r="A1081" s="7" t="s">
        <v>4074</v>
      </c>
      <c r="B1081" t="s">
        <v>1330</v>
      </c>
      <c r="C1081" t="str">
        <f>VLOOKUP(H1081,'Asset Owners and IT Custodians'!$A$1:$A$148,1,FALSE)</f>
        <v>Guido Smit</v>
      </c>
      <c r="D1081" t="str">
        <f>VLOOKUP(I1081,'Asset Owners and IT Custodians'!$A$1:$A$148,1,FALSE)</f>
        <v>Jeroen Losekoot</v>
      </c>
      <c r="E1081"/>
      <c r="F1081" t="s">
        <v>4050</v>
      </c>
      <c r="G1081" t="s">
        <v>1471</v>
      </c>
      <c r="H1081" s="7" t="s">
        <v>1489</v>
      </c>
      <c r="I1081" t="s">
        <v>1645</v>
      </c>
      <c r="J1081" t="s">
        <v>3607</v>
      </c>
      <c r="K1081" t="s">
        <v>1882</v>
      </c>
      <c r="L1081" t="s">
        <v>1472</v>
      </c>
      <c r="M1081" t="s">
        <v>1473</v>
      </c>
      <c r="N1081" t="s">
        <v>1476</v>
      </c>
      <c r="O1081" t="s">
        <v>1477</v>
      </c>
      <c r="V1081" t="s">
        <v>1645</v>
      </c>
      <c r="W1081" t="s">
        <v>3654</v>
      </c>
      <c r="Z1081" t="s">
        <v>3917</v>
      </c>
      <c r="AA1081" t="s">
        <v>3918</v>
      </c>
      <c r="AB1081" t="s">
        <v>3926</v>
      </c>
      <c r="AC1081" t="s">
        <v>3608</v>
      </c>
      <c r="AD1081" t="s">
        <v>3608</v>
      </c>
    </row>
    <row r="1082" spans="1:30" x14ac:dyDescent="0.35">
      <c r="A1082" t="str" cm="1">
        <f t="array" ref="A1082">_xlfn.IFS(S1082=T1082, S1082,  ISBLANK(S1082), T1082, ISBLANK(T1082), S1082)</f>
        <v>application-business-1331065</v>
      </c>
      <c r="B1082" t="s">
        <v>134</v>
      </c>
      <c r="C1082" t="str">
        <f>VLOOKUP(H1082,'Asset Owners and IT Custodians'!$A$1:$A$148,1,FALSE)</f>
        <v>Jan Reuterink</v>
      </c>
      <c r="D1082" t="e">
        <f>VLOOKUP(I1082,'Asset Owners and IT Custodians'!$A$1:$A$148,1,FALSE)</f>
        <v>#N/A</v>
      </c>
      <c r="E1082"/>
      <c r="G1082" t="s">
        <v>1470</v>
      </c>
      <c r="H1082" t="s">
        <v>1497</v>
      </c>
      <c r="I1082" t="s">
        <v>1698</v>
      </c>
      <c r="J1082" t="s">
        <v>3607</v>
      </c>
      <c r="K1082" t="s">
        <v>1879</v>
      </c>
      <c r="L1082" t="s">
        <v>1472</v>
      </c>
      <c r="M1082" t="s">
        <v>1473</v>
      </c>
      <c r="N1082" t="s">
        <v>1476</v>
      </c>
      <c r="O1082" t="s">
        <v>1477</v>
      </c>
      <c r="P1082" t="s">
        <v>2224</v>
      </c>
      <c r="S1082" t="s">
        <v>2369</v>
      </c>
      <c r="T1082" t="s">
        <v>2369</v>
      </c>
      <c r="U1082" t="s">
        <v>3607</v>
      </c>
      <c r="Z1082" t="s">
        <v>3917</v>
      </c>
      <c r="AA1082" t="s">
        <v>3918</v>
      </c>
      <c r="AB1082" t="s">
        <v>3938</v>
      </c>
      <c r="AC1082" t="s">
        <v>3607</v>
      </c>
    </row>
    <row r="1083" spans="1:30" x14ac:dyDescent="0.35">
      <c r="A1083" t="str" cm="1">
        <f t="array" ref="A1083">_xlfn.IFS(S1083=T1083, S1083,  ISBLANK(S1083), T1083, ISBLANK(T1083), S1083)</f>
        <v>application-business-1114066</v>
      </c>
      <c r="B1083" t="s">
        <v>458</v>
      </c>
      <c r="C1083" t="e">
        <f>VLOOKUP(H1083,'Asset Owners and IT Custodians'!$A$1:$A$148,1,FALSE)</f>
        <v>#N/A</v>
      </c>
      <c r="D1083" t="e">
        <f>VLOOKUP(I1083,'Asset Owners and IT Custodians'!$A$1:$A$148,1,FALSE)</f>
        <v>#N/A</v>
      </c>
      <c r="E1083"/>
      <c r="F1083" t="s">
        <v>4111</v>
      </c>
      <c r="G1083" t="s">
        <v>1470</v>
      </c>
      <c r="H1083" t="s">
        <v>1495</v>
      </c>
      <c r="I1083" t="s">
        <v>1650</v>
      </c>
      <c r="J1083" t="s">
        <v>3607</v>
      </c>
      <c r="K1083" t="s">
        <v>2005</v>
      </c>
      <c r="L1083" t="s">
        <v>1472</v>
      </c>
      <c r="M1083" t="s">
        <v>1473</v>
      </c>
      <c r="N1083" t="s">
        <v>1476</v>
      </c>
      <c r="O1083" t="s">
        <v>1477</v>
      </c>
      <c r="P1083" t="s">
        <v>2221</v>
      </c>
      <c r="S1083" t="s">
        <v>2667</v>
      </c>
      <c r="T1083" t="s">
        <v>2667</v>
      </c>
      <c r="U1083" t="s">
        <v>3607</v>
      </c>
      <c r="V1083" t="s">
        <v>3614</v>
      </c>
      <c r="W1083" t="s">
        <v>3614</v>
      </c>
      <c r="Z1083" t="s">
        <v>3917</v>
      </c>
      <c r="AA1083" t="s">
        <v>3919</v>
      </c>
      <c r="AB1083" t="s">
        <v>3929</v>
      </c>
    </row>
    <row r="1084" spans="1:30" x14ac:dyDescent="0.35">
      <c r="A1084" t="str" cm="1">
        <f t="array" ref="A1084">_xlfn.IFS(S1084=T1084, S1084,  ISBLANK(S1084), T1084, ISBLANK(T1084), S1084)</f>
        <v>application-business-711106</v>
      </c>
      <c r="B1084" t="s">
        <v>140</v>
      </c>
      <c r="C1084" t="str">
        <f>VLOOKUP(H1084,'Asset Owners and IT Custodians'!$A$1:$A$148,1,FALSE)</f>
        <v>Paul Schaper</v>
      </c>
      <c r="D1084" t="str">
        <f>VLOOKUP(I1084,'Asset Owners and IT Custodians'!$A$1:$A$148,1,FALSE)</f>
        <v>Sven Schenkel</v>
      </c>
      <c r="E1084"/>
      <c r="F1084" t="s">
        <v>4111</v>
      </c>
      <c r="G1084" t="s">
        <v>1470</v>
      </c>
      <c r="H1084" t="s">
        <v>1499</v>
      </c>
      <c r="I1084" t="s">
        <v>1699</v>
      </c>
      <c r="J1084" t="s">
        <v>3607</v>
      </c>
      <c r="K1084" t="s">
        <v>1881</v>
      </c>
      <c r="L1084" t="s">
        <v>1472</v>
      </c>
      <c r="M1084" t="s">
        <v>1473</v>
      </c>
      <c r="N1084" t="s">
        <v>1476</v>
      </c>
      <c r="O1084" t="s">
        <v>1477</v>
      </c>
      <c r="P1084" t="s">
        <v>2225</v>
      </c>
      <c r="S1084" t="s">
        <v>2375</v>
      </c>
      <c r="T1084" t="s">
        <v>2375</v>
      </c>
      <c r="U1084" t="s">
        <v>3607</v>
      </c>
      <c r="V1084" t="s">
        <v>3614</v>
      </c>
      <c r="W1084" t="s">
        <v>3614</v>
      </c>
      <c r="Z1084" t="s">
        <v>3917</v>
      </c>
      <c r="AA1084" t="s">
        <v>3919</v>
      </c>
      <c r="AB1084" t="s">
        <v>3942</v>
      </c>
    </row>
    <row r="1085" spans="1:30" x14ac:dyDescent="0.35">
      <c r="A1085" t="str" cm="1">
        <f t="array" ref="A1085">_xlfn.IFS(S1085=T1085, S1085,  ISBLANK(S1085), T1085, ISBLANK(T1085), S1085)</f>
        <v>application-support-1709196</v>
      </c>
      <c r="B1085" t="s">
        <v>1087</v>
      </c>
      <c r="C1085" t="e">
        <f>VLOOKUP(H1085,'Asset Owners and IT Custodians'!$A$1:$A$148,1,FALSE)</f>
        <v>#N/A</v>
      </c>
      <c r="D1085" t="e">
        <f>VLOOKUP(I1085,'Asset Owners and IT Custodians'!$A$1:$A$148,1,FALSE)</f>
        <v>#N/A</v>
      </c>
      <c r="E1085"/>
      <c r="F1085" t="s">
        <v>4019</v>
      </c>
      <c r="G1085" t="s">
        <v>1469</v>
      </c>
      <c r="H1085" t="s">
        <v>1480</v>
      </c>
      <c r="I1085" t="s">
        <v>1685</v>
      </c>
      <c r="K1085" t="s">
        <v>2044</v>
      </c>
      <c r="L1085" t="s">
        <v>1472</v>
      </c>
      <c r="M1085" t="s">
        <v>1473</v>
      </c>
      <c r="N1085" t="s">
        <v>1476</v>
      </c>
      <c r="O1085" t="s">
        <v>1477</v>
      </c>
      <c r="P1085" t="s">
        <v>2212</v>
      </c>
      <c r="S1085" t="s">
        <v>3252</v>
      </c>
    </row>
    <row r="1086" spans="1:30" x14ac:dyDescent="0.35">
      <c r="A1086" t="str" cm="1">
        <f t="array" ref="A1086">_xlfn.IFS(S1086=T1086, S1086,  ISBLANK(S1086), T1086, ISBLANK(T1086), S1086)</f>
        <v>application-business-711108</v>
      </c>
      <c r="B1086" t="s">
        <v>254</v>
      </c>
      <c r="C1086" t="str">
        <f>VLOOKUP(H1086,'Asset Owners and IT Custodians'!$A$1:$A$148,1,FALSE)</f>
        <v>Guido Smit</v>
      </c>
      <c r="D1086" t="str">
        <f>VLOOKUP(I1086,'Asset Owners and IT Custodians'!$A$1:$A$148,1,FALSE)</f>
        <v>Sven Schenkel</v>
      </c>
      <c r="E1086"/>
      <c r="F1086" t="s">
        <v>4111</v>
      </c>
      <c r="G1086" t="s">
        <v>1470</v>
      </c>
      <c r="H1086" t="s">
        <v>1489</v>
      </c>
      <c r="I1086" t="s">
        <v>1699</v>
      </c>
      <c r="J1086" t="s">
        <v>3607</v>
      </c>
      <c r="K1086" t="s">
        <v>1936</v>
      </c>
      <c r="L1086" t="s">
        <v>1472</v>
      </c>
      <c r="M1086" t="s">
        <v>1473</v>
      </c>
      <c r="N1086" t="s">
        <v>1476</v>
      </c>
      <c r="O1086" t="s">
        <v>1477</v>
      </c>
      <c r="P1086" t="s">
        <v>2224</v>
      </c>
      <c r="S1086" t="s">
        <v>2479</v>
      </c>
      <c r="T1086" t="s">
        <v>2479</v>
      </c>
      <c r="U1086" t="s">
        <v>3607</v>
      </c>
      <c r="Z1086" t="s">
        <v>3917</v>
      </c>
      <c r="AA1086" t="s">
        <v>3918</v>
      </c>
      <c r="AB1086" t="s">
        <v>3938</v>
      </c>
      <c r="AC1086" t="s">
        <v>3607</v>
      </c>
    </row>
    <row r="1087" spans="1:30" x14ac:dyDescent="0.35">
      <c r="A1087" t="str" cm="1">
        <f t="array" ref="A1087">_xlfn.IFS(S1087=T1087, S1087,  ISBLANK(S1087), T1087, ISBLANK(T1087), S1087)</f>
        <v>6dee6ae7db0b6f009b58f9231d9619eb</v>
      </c>
      <c r="B1087" t="s">
        <v>544</v>
      </c>
      <c r="C1087" t="e">
        <f>VLOOKUP(H1087,'Asset Owners and IT Custodians'!$A$1:$A$148,1,FALSE)</f>
        <v>#N/A</v>
      </c>
      <c r="D1087" t="e">
        <f>VLOOKUP(I1087,'Asset Owners and IT Custodians'!$A$1:$A$148,1,FALSE)</f>
        <v>#N/A</v>
      </c>
      <c r="E1087"/>
      <c r="G1087" t="s">
        <v>1469</v>
      </c>
      <c r="H1087" t="s">
        <v>1478</v>
      </c>
      <c r="I1087" t="s">
        <v>1635</v>
      </c>
      <c r="K1087" t="s">
        <v>1798</v>
      </c>
      <c r="L1087" t="s">
        <v>1472</v>
      </c>
      <c r="M1087" t="s">
        <v>1473</v>
      </c>
      <c r="N1087" t="s">
        <v>1476</v>
      </c>
      <c r="O1087" t="s">
        <v>1477</v>
      </c>
      <c r="S1087" t="s">
        <v>2740</v>
      </c>
    </row>
    <row r="1088" spans="1:30" x14ac:dyDescent="0.35">
      <c r="A1088" t="str" cm="1">
        <f t="array" ref="A1088">_xlfn.IFS(S1088=T1088, S1088,  ISBLANK(S1088), T1088, ISBLANK(T1088), S1088)</f>
        <v>a2eeaae7db0b6f009b58f9231d961966</v>
      </c>
      <c r="B1088" t="s">
        <v>1406</v>
      </c>
      <c r="C1088" t="e">
        <f>VLOOKUP(H1088,'Asset Owners and IT Custodians'!$A$1:$A$148,1,FALSE)</f>
        <v>#N/A</v>
      </c>
      <c r="D1088" t="e">
        <f>VLOOKUP(I1088,'Asset Owners and IT Custodians'!$A$1:$A$148,1,FALSE)</f>
        <v>#N/A</v>
      </c>
      <c r="E1088"/>
      <c r="G1088" t="s">
        <v>1469</v>
      </c>
      <c r="H1088" t="s">
        <v>1478</v>
      </c>
      <c r="I1088" t="s">
        <v>1635</v>
      </c>
      <c r="K1088" t="s">
        <v>1798</v>
      </c>
      <c r="L1088" t="s">
        <v>1472</v>
      </c>
      <c r="M1088" t="s">
        <v>1473</v>
      </c>
      <c r="N1088" t="s">
        <v>1476</v>
      </c>
      <c r="O1088" t="s">
        <v>1477</v>
      </c>
      <c r="S1088" t="s">
        <v>3547</v>
      </c>
    </row>
    <row r="1089" spans="1:30" x14ac:dyDescent="0.35">
      <c r="A1089" t="str" cm="1">
        <f t="array" ref="A1089">_xlfn.IFS(S1089=T1089, S1089,  ISBLANK(S1089), T1089, ISBLANK(T1089), S1089)</f>
        <v>application-support-1621835</v>
      </c>
      <c r="B1089" t="s">
        <v>1405</v>
      </c>
      <c r="C1089" t="e">
        <f>VLOOKUP(H1089,'Asset Owners and IT Custodians'!$A$1:$A$148,1,FALSE)</f>
        <v>#N/A</v>
      </c>
      <c r="D1089" t="e">
        <f>VLOOKUP(I1089,'Asset Owners and IT Custodians'!$A$1:$A$148,1,FALSE)</f>
        <v>#N/A</v>
      </c>
      <c r="E1089"/>
      <c r="F1089" t="s">
        <v>4019</v>
      </c>
      <c r="G1089" t="s">
        <v>1469</v>
      </c>
      <c r="H1089" t="s">
        <v>1496</v>
      </c>
      <c r="I1089" t="s">
        <v>1652</v>
      </c>
      <c r="K1089" t="s">
        <v>1818</v>
      </c>
      <c r="L1089" t="s">
        <v>1472</v>
      </c>
      <c r="M1089" t="s">
        <v>1473</v>
      </c>
      <c r="N1089" t="s">
        <v>1476</v>
      </c>
      <c r="O1089" t="s">
        <v>1477</v>
      </c>
      <c r="P1089" t="s">
        <v>2223</v>
      </c>
      <c r="S1089" t="s">
        <v>3546</v>
      </c>
    </row>
    <row r="1090" spans="1:30" x14ac:dyDescent="0.35">
      <c r="A1090" t="str" cm="1">
        <f t="array" ref="A1090">_xlfn.IFS(S1090=T1090, S1090,  ISBLANK(S1090), T1090, ISBLANK(T1090), S1090)</f>
        <v>2e59ae16dbbe8b0010dffda41d9619b3</v>
      </c>
      <c r="B1090" t="s">
        <v>959</v>
      </c>
      <c r="C1090" t="e">
        <f>VLOOKUP(H1090,'Asset Owners and IT Custodians'!$A$1:$A$148,1,FALSE)</f>
        <v>#N/A</v>
      </c>
      <c r="D1090" t="e">
        <f>VLOOKUP(I1090,'Asset Owners and IT Custodians'!$A$1:$A$148,1,FALSE)</f>
        <v>#N/A</v>
      </c>
      <c r="E1090"/>
      <c r="F1090" t="s">
        <v>4019</v>
      </c>
      <c r="G1090" t="s">
        <v>1469</v>
      </c>
      <c r="H1090" t="s">
        <v>1496</v>
      </c>
      <c r="I1090" t="s">
        <v>1652</v>
      </c>
      <c r="K1090" t="s">
        <v>1818</v>
      </c>
      <c r="L1090" t="s">
        <v>1472</v>
      </c>
      <c r="M1090" t="s">
        <v>1473</v>
      </c>
      <c r="N1090" t="s">
        <v>1476</v>
      </c>
      <c r="O1090" t="s">
        <v>1477</v>
      </c>
      <c r="P1090" t="s">
        <v>2223</v>
      </c>
      <c r="S1090" t="s">
        <v>3131</v>
      </c>
    </row>
    <row r="1091" spans="1:30" x14ac:dyDescent="0.35">
      <c r="A1091" t="str" cm="1">
        <f t="array" ref="A1091">_xlfn.IFS(S1091=T1091, S1091,  ISBLANK(S1091), T1091, ISBLANK(T1091), S1091)</f>
        <v>application-business-1196294</v>
      </c>
      <c r="B1091" t="s">
        <v>561</v>
      </c>
      <c r="C1091" t="e">
        <f>VLOOKUP(H1091,'Asset Owners and IT Custodians'!$A$1:$A$148,1,FALSE)</f>
        <v>#N/A</v>
      </c>
      <c r="D1091" t="e">
        <f>VLOOKUP(I1091,'Asset Owners and IT Custodians'!$A$1:$A$148,1,FALSE)</f>
        <v>#N/A</v>
      </c>
      <c r="E1091"/>
      <c r="F1091" t="s">
        <v>1474</v>
      </c>
      <c r="G1091" t="s">
        <v>1469</v>
      </c>
      <c r="H1091" t="s">
        <v>1588</v>
      </c>
      <c r="I1091" t="s">
        <v>1754</v>
      </c>
      <c r="K1091" t="s">
        <v>2036</v>
      </c>
      <c r="L1091" t="s">
        <v>1472</v>
      </c>
      <c r="M1091" t="s">
        <v>1474</v>
      </c>
      <c r="N1091" t="s">
        <v>1476</v>
      </c>
      <c r="O1091" t="s">
        <v>1477</v>
      </c>
      <c r="P1091" t="s">
        <v>2263</v>
      </c>
      <c r="S1091" t="s">
        <v>2756</v>
      </c>
    </row>
    <row r="1092" spans="1:30" x14ac:dyDescent="0.35">
      <c r="A1092" t="str" cm="1">
        <f t="array" ref="A1092">_xlfn.IFS(S1092=T1092, S1092,  ISBLANK(S1092), T1092, ISBLANK(T1092), S1092)</f>
        <v>application-business-1291821</v>
      </c>
      <c r="B1092" t="s">
        <v>660</v>
      </c>
      <c r="C1092" t="e">
        <f>VLOOKUP(H1092,'Asset Owners and IT Custodians'!$A$1:$A$148,1,FALSE)</f>
        <v>#N/A</v>
      </c>
      <c r="D1092" t="e">
        <f>VLOOKUP(I1092,'Asset Owners and IT Custodians'!$A$1:$A$148,1,FALSE)</f>
        <v>#N/A</v>
      </c>
      <c r="E1092"/>
      <c r="F1092" t="s">
        <v>1474</v>
      </c>
      <c r="G1092" t="s">
        <v>1469</v>
      </c>
      <c r="H1092" t="s">
        <v>1598</v>
      </c>
      <c r="I1092" t="s">
        <v>1764</v>
      </c>
      <c r="K1092" t="s">
        <v>2036</v>
      </c>
      <c r="L1092" t="s">
        <v>1472</v>
      </c>
      <c r="M1092" t="s">
        <v>1474</v>
      </c>
      <c r="N1092" t="s">
        <v>1476</v>
      </c>
      <c r="O1092" t="s">
        <v>1477</v>
      </c>
      <c r="P1092" t="s">
        <v>2218</v>
      </c>
      <c r="S1092" t="s">
        <v>2848</v>
      </c>
    </row>
    <row r="1093" spans="1:30" x14ac:dyDescent="0.35">
      <c r="A1093" t="str" cm="1">
        <f t="array" ref="A1093">_xlfn.IFS(S1093=T1093, S1093,  ISBLANK(S1093), T1093, ISBLANK(T1093), S1093)</f>
        <v>dd5b047bdb7488946430f9761d961940</v>
      </c>
      <c r="B1093" t="s">
        <v>232</v>
      </c>
      <c r="C1093" t="str">
        <f>VLOOKUP(H1093,'Asset Owners and IT Custodians'!$A$1:$A$148,1,FALSE)</f>
        <v>Jan Reuterink</v>
      </c>
      <c r="D1093" t="e">
        <f>VLOOKUP(I1093,'Asset Owners and IT Custodians'!$A$1:$A$148,1,FALSE)</f>
        <v>#N/A</v>
      </c>
      <c r="E1093"/>
      <c r="G1093" t="s">
        <v>1470</v>
      </c>
      <c r="H1093" t="s">
        <v>1497</v>
      </c>
      <c r="I1093" t="s">
        <v>1716</v>
      </c>
      <c r="J1093" t="s">
        <v>3607</v>
      </c>
      <c r="K1093" t="s">
        <v>1928</v>
      </c>
      <c r="L1093" t="s">
        <v>1472</v>
      </c>
      <c r="M1093" t="s">
        <v>1473</v>
      </c>
      <c r="N1093" t="s">
        <v>1476</v>
      </c>
      <c r="O1093" t="s">
        <v>1477</v>
      </c>
      <c r="P1093" t="s">
        <v>2224</v>
      </c>
      <c r="S1093" t="s">
        <v>2458</v>
      </c>
      <c r="T1093" t="s">
        <v>2458</v>
      </c>
      <c r="U1093" t="s">
        <v>3607</v>
      </c>
      <c r="Z1093" t="s">
        <v>3917</v>
      </c>
      <c r="AA1093" t="s">
        <v>3919</v>
      </c>
      <c r="AB1093" t="s">
        <v>3938</v>
      </c>
    </row>
    <row r="1094" spans="1:30" x14ac:dyDescent="0.35">
      <c r="A1094" t="str" cm="1">
        <f t="array" ref="A1094">_xlfn.IFS(S1094=T1094, S1094,  ISBLANK(S1094), T1094, ISBLANK(T1094), S1094)</f>
        <v>9feeaee7db0b6f009b58f9231d96195d</v>
      </c>
      <c r="B1094" t="s">
        <v>1262</v>
      </c>
      <c r="C1094" t="e">
        <f>VLOOKUP(H1094,'Asset Owners and IT Custodians'!$A$1:$A$148,1,FALSE)</f>
        <v>#N/A</v>
      </c>
      <c r="D1094" t="e">
        <f>VLOOKUP(I1094,'Asset Owners and IT Custodians'!$A$1:$A$148,1,FALSE)</f>
        <v>#N/A</v>
      </c>
      <c r="E1094"/>
      <c r="G1094" t="s">
        <v>1469</v>
      </c>
      <c r="H1094" t="s">
        <v>1478</v>
      </c>
      <c r="I1094" t="s">
        <v>1635</v>
      </c>
      <c r="K1094" t="s">
        <v>1798</v>
      </c>
      <c r="L1094" t="s">
        <v>1472</v>
      </c>
      <c r="M1094" t="s">
        <v>1473</v>
      </c>
      <c r="N1094" t="s">
        <v>1476</v>
      </c>
      <c r="O1094" t="s">
        <v>1477</v>
      </c>
      <c r="S1094" t="s">
        <v>3412</v>
      </c>
    </row>
    <row r="1095" spans="1:30" x14ac:dyDescent="0.35">
      <c r="A1095" t="str" cm="1">
        <f t="array" ref="A1095">_xlfn.IFS(S1095=T1095, S1095,  ISBLANK(S1095), T1095, ISBLANK(T1095), S1095)</f>
        <v>d146878a1b7a60d432114262b24bcb9c</v>
      </c>
      <c r="B1095" t="s">
        <v>1376</v>
      </c>
      <c r="C1095" t="e">
        <f>VLOOKUP(H1095,'Asset Owners and IT Custodians'!$A$1:$A$148,1,FALSE)</f>
        <v>#N/A</v>
      </c>
      <c r="D1095" t="e">
        <f>VLOOKUP(I1095,'Asset Owners and IT Custodians'!$A$1:$A$148,1,FALSE)</f>
        <v>#N/A</v>
      </c>
      <c r="E1095"/>
      <c r="G1095" t="s">
        <v>1469</v>
      </c>
      <c r="H1095" t="s">
        <v>1553</v>
      </c>
      <c r="I1095" t="s">
        <v>1675</v>
      </c>
      <c r="K1095" t="s">
        <v>1892</v>
      </c>
      <c r="L1095" t="s">
        <v>1472</v>
      </c>
      <c r="M1095" t="s">
        <v>1473</v>
      </c>
      <c r="N1095" t="s">
        <v>1476</v>
      </c>
      <c r="O1095" t="s">
        <v>1477</v>
      </c>
      <c r="S1095" t="s">
        <v>3520</v>
      </c>
    </row>
    <row r="1096" spans="1:30" x14ac:dyDescent="0.35">
      <c r="A1096" t="str" cm="1">
        <f t="array" ref="A1096">_xlfn.IFS(S1096=T1096, S1096,  ISBLANK(S1096), T1096, ISBLANK(T1096), S1096)</f>
        <v>application-support-1701117</v>
      </c>
      <c r="B1096" t="s">
        <v>381</v>
      </c>
      <c r="C1096" t="e">
        <f>VLOOKUP(H1096,'Asset Owners and IT Custodians'!$A$1:$A$148,1,FALSE)</f>
        <v>#N/A</v>
      </c>
      <c r="D1096" t="e">
        <f>VLOOKUP(I1096,'Asset Owners and IT Custodians'!$A$1:$A$148,1,FALSE)</f>
        <v>#N/A</v>
      </c>
      <c r="E1096"/>
      <c r="G1096" t="s">
        <v>1469</v>
      </c>
      <c r="H1096" t="s">
        <v>1504</v>
      </c>
      <c r="I1096" t="s">
        <v>1660</v>
      </c>
      <c r="K1096" t="s">
        <v>1837</v>
      </c>
      <c r="L1096" t="s">
        <v>1472</v>
      </c>
      <c r="M1096" t="s">
        <v>1473</v>
      </c>
      <c r="N1096" t="s">
        <v>1476</v>
      </c>
      <c r="O1096" t="s">
        <v>1477</v>
      </c>
      <c r="P1096" t="s">
        <v>2227</v>
      </c>
      <c r="S1096" t="s">
        <v>2594</v>
      </c>
    </row>
    <row r="1097" spans="1:30" x14ac:dyDescent="0.35">
      <c r="A1097" t="str" cm="1">
        <f t="array" ref="A1097">_xlfn.IFS(S1097=T1097, S1097,  ISBLANK(S1097), T1097, ISBLANK(T1097), S1097)</f>
        <v>2f967603db9b9fc4aa8af9231d9619a3</v>
      </c>
      <c r="B1097" t="s">
        <v>789</v>
      </c>
      <c r="C1097" t="e">
        <f>VLOOKUP(H1097,'Asset Owners and IT Custodians'!$A$1:$A$148,1,FALSE)</f>
        <v>#N/A</v>
      </c>
      <c r="D1097" t="e">
        <f>VLOOKUP(I1097,'Asset Owners and IT Custodians'!$A$1:$A$148,1,FALSE)</f>
        <v>#N/A</v>
      </c>
      <c r="E1097"/>
      <c r="F1097" t="s">
        <v>4111</v>
      </c>
      <c r="G1097" t="s">
        <v>1470</v>
      </c>
      <c r="H1097" t="s">
        <v>1495</v>
      </c>
      <c r="I1097" t="s">
        <v>1650</v>
      </c>
      <c r="J1097" t="s">
        <v>3607</v>
      </c>
      <c r="K1097" t="s">
        <v>2033</v>
      </c>
      <c r="L1097" t="s">
        <v>1472</v>
      </c>
      <c r="M1097" t="s">
        <v>1473</v>
      </c>
      <c r="N1097" t="s">
        <v>1476</v>
      </c>
      <c r="O1097" t="s">
        <v>1477</v>
      </c>
      <c r="P1097" t="s">
        <v>2221</v>
      </c>
      <c r="S1097" t="s">
        <v>2971</v>
      </c>
      <c r="T1097" t="s">
        <v>2971</v>
      </c>
      <c r="U1097" t="s">
        <v>3607</v>
      </c>
      <c r="V1097" t="s">
        <v>3614</v>
      </c>
      <c r="W1097" t="s">
        <v>3614</v>
      </c>
      <c r="Z1097" t="s">
        <v>3917</v>
      </c>
      <c r="AA1097" t="s">
        <v>3919</v>
      </c>
      <c r="AB1097" t="s">
        <v>3929</v>
      </c>
    </row>
    <row r="1098" spans="1:30" ht="29" x14ac:dyDescent="0.35">
      <c r="A1098" t="str" cm="1">
        <f t="array" ref="A1098">_xlfn.IFS(S1098=T1098, S1098,  ISBLANK(S1098), T1098, ISBLANK(T1098), S1098)</f>
        <v>6d7dc16ddb566700f7275ad6dc96195a</v>
      </c>
      <c r="B1098" t="s">
        <v>572</v>
      </c>
      <c r="C1098" t="str">
        <f>VLOOKUP(H1098,'Asset Owners and IT Custodians'!$A$1:$A$148,1,FALSE)</f>
        <v>Paul Schaper</v>
      </c>
      <c r="D1098" t="e">
        <f>VLOOKUP(I1098,'Asset Owners and IT Custodians'!$A$1:$A$148,1,FALSE)</f>
        <v>#N/A</v>
      </c>
      <c r="E1098" s="3" t="s">
        <v>3843</v>
      </c>
      <c r="F1098" t="s">
        <v>4111</v>
      </c>
      <c r="G1098" t="s">
        <v>1470</v>
      </c>
      <c r="H1098" t="s">
        <v>1499</v>
      </c>
      <c r="I1098" t="s">
        <v>1655</v>
      </c>
      <c r="J1098" t="s">
        <v>3607</v>
      </c>
      <c r="K1098" t="s">
        <v>2039</v>
      </c>
      <c r="L1098" t="s">
        <v>1472</v>
      </c>
      <c r="M1098" t="s">
        <v>1473</v>
      </c>
      <c r="N1098" t="s">
        <v>1476</v>
      </c>
      <c r="O1098" t="s">
        <v>1477</v>
      </c>
      <c r="P1098" t="s">
        <v>2225</v>
      </c>
      <c r="S1098" t="s">
        <v>2767</v>
      </c>
      <c r="T1098" t="s">
        <v>2767</v>
      </c>
      <c r="U1098" t="s">
        <v>3608</v>
      </c>
      <c r="V1098" t="s">
        <v>1655</v>
      </c>
      <c r="W1098" t="s">
        <v>3715</v>
      </c>
      <c r="X1098" t="s">
        <v>3771</v>
      </c>
      <c r="Y1098" t="s">
        <v>3783</v>
      </c>
      <c r="Z1098" t="s">
        <v>3917</v>
      </c>
      <c r="AA1098" t="s">
        <v>3918</v>
      </c>
      <c r="AB1098" t="s">
        <v>3930</v>
      </c>
      <c r="AC1098" t="s">
        <v>3608</v>
      </c>
      <c r="AD1098" t="s">
        <v>3607</v>
      </c>
    </row>
    <row r="1099" spans="1:30" x14ac:dyDescent="0.35">
      <c r="A1099" t="str" cm="1">
        <f t="array" ref="A1099">_xlfn.IFS(S1099=T1099, S1099,  ISBLANK(S1099), T1099, ISBLANK(T1099), S1099)</f>
        <v>application-business-1022794</v>
      </c>
      <c r="B1099" t="s">
        <v>1337</v>
      </c>
      <c r="C1099" t="e">
        <f>VLOOKUP(H1099,'Asset Owners and IT Custodians'!$A$1:$A$148,1,FALSE)</f>
        <v>#N/A</v>
      </c>
      <c r="D1099" t="e">
        <f>VLOOKUP(I1099,'Asset Owners and IT Custodians'!$A$1:$A$148,1,FALSE)</f>
        <v>#N/A</v>
      </c>
      <c r="E1099"/>
      <c r="F1099" t="s">
        <v>1474</v>
      </c>
      <c r="G1099" t="s">
        <v>1469</v>
      </c>
      <c r="H1099" t="s">
        <v>1598</v>
      </c>
      <c r="I1099" t="s">
        <v>1764</v>
      </c>
      <c r="K1099" t="s">
        <v>2036</v>
      </c>
      <c r="L1099" t="s">
        <v>1472</v>
      </c>
      <c r="M1099" t="s">
        <v>1474</v>
      </c>
      <c r="N1099" t="s">
        <v>1476</v>
      </c>
      <c r="O1099" t="s">
        <v>1477</v>
      </c>
      <c r="P1099" t="s">
        <v>2218</v>
      </c>
      <c r="S1099" t="s">
        <v>3484</v>
      </c>
    </row>
    <row r="1100" spans="1:30" x14ac:dyDescent="0.35">
      <c r="A1100" t="str" cm="1">
        <f t="array" ref="A1100">_xlfn.IFS(S1100=T1100, S1100,  ISBLANK(S1100), T1100, ISBLANK(T1100), S1100)</f>
        <v>application-business-1332194</v>
      </c>
      <c r="B1100" t="s">
        <v>555</v>
      </c>
      <c r="C1100" t="str">
        <f>VLOOKUP(H1100,'Asset Owners and IT Custodians'!$A$1:$A$148,1,FALSE)</f>
        <v>Guido Smit</v>
      </c>
      <c r="D1100" t="str">
        <f>VLOOKUP(I1100,'Asset Owners and IT Custodians'!$A$1:$A$148,1,FALSE)</f>
        <v>Matthias Neuner</v>
      </c>
      <c r="E1100"/>
      <c r="F1100" t="s">
        <v>4111</v>
      </c>
      <c r="G1100" t="s">
        <v>1470</v>
      </c>
      <c r="H1100" t="s">
        <v>1489</v>
      </c>
      <c r="I1100" t="s">
        <v>1689</v>
      </c>
      <c r="J1100" t="s">
        <v>3607</v>
      </c>
      <c r="K1100" t="s">
        <v>2034</v>
      </c>
      <c r="L1100" t="s">
        <v>1472</v>
      </c>
      <c r="M1100" t="s">
        <v>1473</v>
      </c>
      <c r="N1100" t="s">
        <v>1476</v>
      </c>
      <c r="O1100" t="s">
        <v>1477</v>
      </c>
      <c r="P1100" t="s">
        <v>2218</v>
      </c>
      <c r="S1100" t="s">
        <v>2750</v>
      </c>
      <c r="T1100" t="s">
        <v>2750</v>
      </c>
      <c r="V1100" t="s">
        <v>1752</v>
      </c>
      <c r="W1100" t="s">
        <v>3654</v>
      </c>
      <c r="Z1100" t="s">
        <v>3917</v>
      </c>
      <c r="AA1100" t="s">
        <v>3919</v>
      </c>
      <c r="AB1100" t="s">
        <v>3926</v>
      </c>
    </row>
    <row r="1101" spans="1:30" x14ac:dyDescent="0.35">
      <c r="A1101" t="str" cm="1">
        <f t="array" ref="A1101">_xlfn.IFS(S1101=T1101, S1101,  ISBLANK(S1101), T1101, ISBLANK(T1101), S1101)</f>
        <v>220e6358dbb258948557be65f39619f8</v>
      </c>
      <c r="B1101" t="s">
        <v>790</v>
      </c>
      <c r="C1101" t="str">
        <f>VLOOKUP(H1101,'Asset Owners and IT Custodians'!$A$1:$A$148,1,FALSE)</f>
        <v>Ben Jansen</v>
      </c>
      <c r="D1101" t="str">
        <f>VLOOKUP(I1101,'Asset Owners and IT Custodians'!$A$1:$A$148,1,FALSE)</f>
        <v>Ben Jansen</v>
      </c>
      <c r="E1101"/>
      <c r="F1101" t="s">
        <v>4111</v>
      </c>
      <c r="G1101" t="s">
        <v>1470</v>
      </c>
      <c r="H1101" t="s">
        <v>1549</v>
      </c>
      <c r="I1101" t="s">
        <v>1549</v>
      </c>
      <c r="J1101" t="s">
        <v>3608</v>
      </c>
      <c r="K1101" t="s">
        <v>1912</v>
      </c>
      <c r="L1101" t="s">
        <v>1472</v>
      </c>
      <c r="M1101" t="s">
        <v>1473</v>
      </c>
      <c r="N1101" t="s">
        <v>1476</v>
      </c>
      <c r="O1101" t="s">
        <v>1477</v>
      </c>
      <c r="P1101" t="s">
        <v>2241</v>
      </c>
      <c r="S1101" t="s">
        <v>2972</v>
      </c>
      <c r="T1101" t="s">
        <v>2972</v>
      </c>
      <c r="U1101" t="s">
        <v>3607</v>
      </c>
      <c r="V1101" t="s">
        <v>3622</v>
      </c>
      <c r="X1101" t="s">
        <v>3772</v>
      </c>
      <c r="Y1101" t="s">
        <v>3781</v>
      </c>
      <c r="Z1101" t="s">
        <v>3917</v>
      </c>
      <c r="AA1101" t="s">
        <v>3919</v>
      </c>
      <c r="AB1101" t="s">
        <v>3948</v>
      </c>
    </row>
    <row r="1102" spans="1:30" x14ac:dyDescent="0.35">
      <c r="A1102" t="str" cm="1">
        <f t="array" ref="A1102">_xlfn.IFS(S1102=T1102, S1102,  ISBLANK(S1102), T1102, ISBLANK(T1102), S1102)</f>
        <v>38d8e01adb12085c4644522bdc961941</v>
      </c>
      <c r="B1102" t="s">
        <v>528</v>
      </c>
      <c r="C1102" t="str">
        <f>VLOOKUP(H1102,'Asset Owners and IT Custodians'!$A$1:$A$148,1,FALSE)</f>
        <v>Sandra Nieuwenhuis</v>
      </c>
      <c r="D1102" t="str">
        <f>VLOOKUP(I1102,'Asset Owners and IT Custodians'!$A$1:$A$148,1,FALSE)</f>
        <v>Ben Harmsen</v>
      </c>
      <c r="E1102"/>
      <c r="F1102" t="s">
        <v>4111</v>
      </c>
      <c r="G1102" t="s">
        <v>1470</v>
      </c>
      <c r="H1102" t="s">
        <v>1482</v>
      </c>
      <c r="I1102" t="s">
        <v>1639</v>
      </c>
      <c r="J1102" t="s">
        <v>3607</v>
      </c>
      <c r="K1102" t="s">
        <v>2029</v>
      </c>
      <c r="L1102" t="s">
        <v>1472</v>
      </c>
      <c r="M1102" t="s">
        <v>1473</v>
      </c>
      <c r="N1102" t="s">
        <v>1476</v>
      </c>
      <c r="O1102" t="s">
        <v>1477</v>
      </c>
      <c r="P1102" t="s">
        <v>2214</v>
      </c>
      <c r="S1102" t="s">
        <v>2724</v>
      </c>
      <c r="T1102" t="s">
        <v>2724</v>
      </c>
      <c r="U1102" t="s">
        <v>3607</v>
      </c>
      <c r="V1102" t="s">
        <v>3611</v>
      </c>
      <c r="W1102" t="s">
        <v>3651</v>
      </c>
      <c r="X1102" t="s">
        <v>3771</v>
      </c>
      <c r="Y1102" t="s">
        <v>3781</v>
      </c>
      <c r="Z1102" t="s">
        <v>3917</v>
      </c>
      <c r="AA1102" t="s">
        <v>3918</v>
      </c>
      <c r="AB1102" t="s">
        <v>3923</v>
      </c>
      <c r="AC1102" t="s">
        <v>3608</v>
      </c>
      <c r="AD1102" t="s">
        <v>3608</v>
      </c>
    </row>
    <row r="1103" spans="1:30" x14ac:dyDescent="0.35">
      <c r="A1103" t="str" cm="1">
        <f t="array" ref="A1103">_xlfn.IFS(S1103=T1103, S1103,  ISBLANK(S1103), T1103, ISBLANK(T1103), S1103)</f>
        <v>bc8c4c68db37941415125f8bd39619de</v>
      </c>
      <c r="B1103" t="s">
        <v>1133</v>
      </c>
      <c r="C1103" t="e">
        <f>VLOOKUP(H1103,'Asset Owners and IT Custodians'!$A$1:$A$148,1,FALSE)</f>
        <v>#N/A</v>
      </c>
      <c r="D1103" t="e">
        <f>VLOOKUP(I1103,'Asset Owners and IT Custodians'!$A$1:$A$148,1,FALSE)</f>
        <v>#N/A</v>
      </c>
      <c r="E1103"/>
      <c r="G1103" t="s">
        <v>1469</v>
      </c>
      <c r="H1103" t="s">
        <v>1501</v>
      </c>
      <c r="I1103" t="s">
        <v>1657</v>
      </c>
      <c r="K1103" t="s">
        <v>1825</v>
      </c>
      <c r="L1103" t="s">
        <v>1472</v>
      </c>
      <c r="M1103" t="s">
        <v>1473</v>
      </c>
      <c r="N1103" t="s">
        <v>1476</v>
      </c>
      <c r="O1103" t="s">
        <v>1477</v>
      </c>
      <c r="S1103" t="s">
        <v>3295</v>
      </c>
    </row>
    <row r="1104" spans="1:30" x14ac:dyDescent="0.35">
      <c r="A1104" t="str" cm="1">
        <f t="array" ref="A1104">_xlfn.IFS(S1104=T1104, S1104,  ISBLANK(S1104), T1104, ISBLANK(T1104), S1104)</f>
        <v>ae4de7071b403d148a94ed71f54bcb14</v>
      </c>
      <c r="B1104" t="s">
        <v>758</v>
      </c>
      <c r="C1104" t="e">
        <f>VLOOKUP(H1104,'Asset Owners and IT Custodians'!$A$1:$A$148,1,FALSE)</f>
        <v>#N/A</v>
      </c>
      <c r="D1104" t="e">
        <f>VLOOKUP(I1104,'Asset Owners and IT Custodians'!$A$1:$A$148,1,FALSE)</f>
        <v>#N/A</v>
      </c>
      <c r="E1104"/>
      <c r="G1104" t="s">
        <v>1469</v>
      </c>
      <c r="H1104" t="s">
        <v>1501</v>
      </c>
      <c r="I1104" t="s">
        <v>1657</v>
      </c>
      <c r="K1104" t="s">
        <v>1825</v>
      </c>
      <c r="L1104" t="s">
        <v>1472</v>
      </c>
      <c r="M1104" t="s">
        <v>1473</v>
      </c>
      <c r="N1104" t="s">
        <v>1476</v>
      </c>
      <c r="O1104" t="s">
        <v>1477</v>
      </c>
      <c r="S1104" t="s">
        <v>2943</v>
      </c>
    </row>
    <row r="1105" spans="1:30" x14ac:dyDescent="0.35">
      <c r="A1105" t="str" cm="1">
        <f t="array" ref="A1105">_xlfn.IFS(S1105=T1105, S1105,  ISBLANK(S1105), T1105, ISBLANK(T1105), S1105)</f>
        <v>c34128381bcbec946452ddf3b24bcbc1</v>
      </c>
      <c r="B1105" t="s">
        <v>47</v>
      </c>
      <c r="C1105" t="e">
        <f>VLOOKUP(H1105,'Asset Owners and IT Custodians'!$A$1:$A$148,1,FALSE)</f>
        <v>#N/A</v>
      </c>
      <c r="D1105" t="e">
        <f>VLOOKUP(I1105,'Asset Owners and IT Custodians'!$A$1:$A$148,1,FALSE)</f>
        <v>#N/A</v>
      </c>
      <c r="E1105"/>
      <c r="G1105" t="s">
        <v>1469</v>
      </c>
      <c r="H1105" t="s">
        <v>1485</v>
      </c>
      <c r="I1105" t="s">
        <v>1651</v>
      </c>
      <c r="K1105" t="s">
        <v>1817</v>
      </c>
      <c r="L1105" t="s">
        <v>1472</v>
      </c>
      <c r="M1105" t="s">
        <v>1473</v>
      </c>
      <c r="N1105" t="s">
        <v>1476</v>
      </c>
      <c r="O1105" t="s">
        <v>1477</v>
      </c>
      <c r="P1105" t="s">
        <v>2222</v>
      </c>
      <c r="S1105" t="s">
        <v>2287</v>
      </c>
    </row>
    <row r="1106" spans="1:30" x14ac:dyDescent="0.35">
      <c r="A1106" t="str" cm="1">
        <f t="array" ref="A1106">_xlfn.IFS(S1106=T1106, S1106,  ISBLANK(S1106), T1106, ISBLANK(T1106), S1106)</f>
        <v>fe56e36adbbed05052516b4bd39619bd</v>
      </c>
      <c r="B1106" t="s">
        <v>1117</v>
      </c>
      <c r="C1106" t="str">
        <f>VLOOKUP(H1106,'Asset Owners and IT Custodians'!$A$1:$A$148,1,FALSE)</f>
        <v>Pieter van Valenberg</v>
      </c>
      <c r="D1106" t="e">
        <f>VLOOKUP(I1106,'Asset Owners and IT Custodians'!$A$1:$A$148,1,FALSE)</f>
        <v>#N/A</v>
      </c>
      <c r="E1106"/>
      <c r="G1106" t="s">
        <v>1470</v>
      </c>
      <c r="H1106" t="s">
        <v>1516</v>
      </c>
      <c r="I1106" t="s">
        <v>1672</v>
      </c>
      <c r="J1106" t="s">
        <v>3607</v>
      </c>
      <c r="K1106" t="s">
        <v>1847</v>
      </c>
      <c r="L1106" t="s">
        <v>1472</v>
      </c>
      <c r="M1106" t="s">
        <v>1473</v>
      </c>
      <c r="N1106" t="s">
        <v>1476</v>
      </c>
      <c r="O1106" t="s">
        <v>1477</v>
      </c>
      <c r="S1106" t="s">
        <v>3280</v>
      </c>
      <c r="T1106" t="s">
        <v>3280</v>
      </c>
      <c r="U1106" t="s">
        <v>3607</v>
      </c>
      <c r="X1106" t="s">
        <v>3775</v>
      </c>
      <c r="Y1106" t="s">
        <v>3781</v>
      </c>
      <c r="Z1106" t="s">
        <v>3917</v>
      </c>
      <c r="AA1106" t="s">
        <v>3919</v>
      </c>
      <c r="AB1106" t="s">
        <v>3936</v>
      </c>
    </row>
    <row r="1107" spans="1:30" x14ac:dyDescent="0.35">
      <c r="A1107" t="str" cm="1">
        <f t="array" ref="A1107">_xlfn.IFS(S1107=T1107, S1107,  ISBLANK(S1107), T1107, ISBLANK(T1107), S1107)</f>
        <v>application-business-1576134</v>
      </c>
      <c r="B1107" t="s">
        <v>377</v>
      </c>
      <c r="C1107" t="e">
        <f>VLOOKUP(H1107,'Asset Owners and IT Custodians'!$A$1:$A$148,1,FALSE)</f>
        <v>#N/A</v>
      </c>
      <c r="D1107" t="str">
        <f>VLOOKUP(I1107,'Asset Owners and IT Custodians'!$A$1:$A$148,1,FALSE)</f>
        <v>Jacques Schram</v>
      </c>
      <c r="E1107" s="3" t="s">
        <v>3825</v>
      </c>
      <c r="F1107" t="s">
        <v>4111</v>
      </c>
      <c r="G1107" t="s">
        <v>1470</v>
      </c>
      <c r="H1107" t="s">
        <v>1479</v>
      </c>
      <c r="I1107" t="s">
        <v>1683</v>
      </c>
      <c r="J1107" t="s">
        <v>3608</v>
      </c>
      <c r="K1107" t="s">
        <v>1956</v>
      </c>
      <c r="L1107" t="s">
        <v>1472</v>
      </c>
      <c r="M1107" t="s">
        <v>1473</v>
      </c>
      <c r="N1107" t="s">
        <v>1476</v>
      </c>
      <c r="O1107" t="s">
        <v>1477</v>
      </c>
      <c r="P1107" t="s">
        <v>2211</v>
      </c>
      <c r="S1107" t="s">
        <v>2590</v>
      </c>
      <c r="T1107" t="s">
        <v>2590</v>
      </c>
      <c r="U1107" t="s">
        <v>3607</v>
      </c>
      <c r="V1107" t="s">
        <v>3610</v>
      </c>
      <c r="W1107" t="s">
        <v>3688</v>
      </c>
      <c r="X1107" t="s">
        <v>3780</v>
      </c>
      <c r="Y1107" t="s">
        <v>3783</v>
      </c>
      <c r="Z1107" t="s">
        <v>3917</v>
      </c>
      <c r="AA1107" t="s">
        <v>3918</v>
      </c>
      <c r="AB1107" t="s">
        <v>3920</v>
      </c>
      <c r="AC1107" t="s">
        <v>3607</v>
      </c>
      <c r="AD1107" t="s">
        <v>3607</v>
      </c>
    </row>
    <row r="1108" spans="1:30" x14ac:dyDescent="0.35">
      <c r="A1108" t="str" cm="1">
        <f t="array" ref="A1108">_xlfn.IFS(S1108=T1108, S1108,  ISBLANK(S1108), T1108, ISBLANK(T1108), S1108)</f>
        <v>application-support-1701113</v>
      </c>
      <c r="B1108" t="s">
        <v>74</v>
      </c>
      <c r="C1108" t="e">
        <f>VLOOKUP(H1108,'Asset Owners and IT Custodians'!$A$1:$A$148,1,FALSE)</f>
        <v>#N/A</v>
      </c>
      <c r="D1108" t="e">
        <f>VLOOKUP(I1108,'Asset Owners and IT Custodians'!$A$1:$A$148,1,FALSE)</f>
        <v>#N/A</v>
      </c>
      <c r="E1108"/>
      <c r="G1108" t="s">
        <v>1469</v>
      </c>
      <c r="H1108" t="s">
        <v>1504</v>
      </c>
      <c r="I1108" t="s">
        <v>1660</v>
      </c>
      <c r="K1108" t="s">
        <v>1837</v>
      </c>
      <c r="L1108" t="s">
        <v>1472</v>
      </c>
      <c r="M1108" t="s">
        <v>1473</v>
      </c>
      <c r="N1108" t="s">
        <v>1476</v>
      </c>
      <c r="O1108" t="s">
        <v>1477</v>
      </c>
      <c r="P1108" t="s">
        <v>2227</v>
      </c>
      <c r="S1108" t="s">
        <v>2312</v>
      </c>
    </row>
    <row r="1109" spans="1:30" x14ac:dyDescent="0.35">
      <c r="A1109" t="str" cm="1">
        <f t="array" ref="A1109">_xlfn.IFS(S1109=T1109, S1109,  ISBLANK(S1109), T1109, ISBLANK(T1109), S1109)</f>
        <v>face40911b46f814bc230dcde54bcbe0</v>
      </c>
      <c r="B1109" t="s">
        <v>1386</v>
      </c>
      <c r="C1109" t="e">
        <f>VLOOKUP(H1109,'Asset Owners and IT Custodians'!$A$1:$A$148,1,FALSE)</f>
        <v>#N/A</v>
      </c>
      <c r="D1109" t="e">
        <f>VLOOKUP(I1109,'Asset Owners and IT Custodians'!$A$1:$A$148,1,FALSE)</f>
        <v>#N/A</v>
      </c>
      <c r="E1109"/>
      <c r="F1109" t="s">
        <v>4019</v>
      </c>
      <c r="G1109" t="s">
        <v>1469</v>
      </c>
      <c r="H1109" t="s">
        <v>1535</v>
      </c>
      <c r="I1109" t="s">
        <v>1696</v>
      </c>
      <c r="K1109" t="s">
        <v>1876</v>
      </c>
      <c r="L1109" t="s">
        <v>1472</v>
      </c>
      <c r="M1109" t="s">
        <v>1473</v>
      </c>
      <c r="N1109" t="s">
        <v>1476</v>
      </c>
      <c r="O1109" t="s">
        <v>1477</v>
      </c>
      <c r="S1109" t="s">
        <v>3529</v>
      </c>
    </row>
    <row r="1110" spans="1:30" x14ac:dyDescent="0.35">
      <c r="A1110" t="str" cm="1">
        <f t="array" ref="A1110">_xlfn.IFS(S1110=T1110, S1110,  ISBLANK(S1110), T1110, ISBLANK(T1110), S1110)</f>
        <v>881706bc1b5a9990f14c42a0f54bcbc6</v>
      </c>
      <c r="B1110" t="s">
        <v>875</v>
      </c>
      <c r="C1110" t="e">
        <f>VLOOKUP(H1110,'Asset Owners and IT Custodians'!$A$1:$A$148,1,FALSE)</f>
        <v>#N/A</v>
      </c>
      <c r="D1110" t="e">
        <f>VLOOKUP(I1110,'Asset Owners and IT Custodians'!$A$1:$A$148,1,FALSE)</f>
        <v>#N/A</v>
      </c>
      <c r="E1110"/>
      <c r="F1110" t="s">
        <v>4019</v>
      </c>
      <c r="G1110" t="s">
        <v>1469</v>
      </c>
      <c r="H1110" t="s">
        <v>1607</v>
      </c>
      <c r="I1110" t="s">
        <v>1755</v>
      </c>
      <c r="K1110" t="s">
        <v>2038</v>
      </c>
      <c r="L1110" t="s">
        <v>1472</v>
      </c>
      <c r="M1110" t="s">
        <v>1473</v>
      </c>
      <c r="N1110" t="s">
        <v>1476</v>
      </c>
      <c r="O1110" t="s">
        <v>1477</v>
      </c>
      <c r="S1110" t="s">
        <v>3051</v>
      </c>
    </row>
    <row r="1111" spans="1:30" x14ac:dyDescent="0.35">
      <c r="A1111" t="str" cm="1">
        <f t="array" ref="A1111">_xlfn.IFS(S1111=T1111, S1111,  ISBLANK(S1111), T1111, ISBLANK(T1111), S1111)</f>
        <v>ecd6650487341d144ba3ecec3fbb3565</v>
      </c>
      <c r="B1111" t="s">
        <v>919</v>
      </c>
      <c r="C1111" t="e">
        <f>VLOOKUP(H1111,'Asset Owners and IT Custodians'!$A$1:$A$148,1,FALSE)</f>
        <v>#N/A</v>
      </c>
      <c r="D1111" t="e">
        <f>VLOOKUP(I1111,'Asset Owners and IT Custodians'!$A$1:$A$148,1,FALSE)</f>
        <v>#N/A</v>
      </c>
      <c r="E1111"/>
      <c r="F1111" t="s">
        <v>4019</v>
      </c>
      <c r="G1111" t="s">
        <v>1469</v>
      </c>
      <c r="H1111" t="s">
        <v>1610</v>
      </c>
      <c r="I1111" t="s">
        <v>1755</v>
      </c>
      <c r="K1111" t="s">
        <v>2038</v>
      </c>
      <c r="L1111" t="s">
        <v>1472</v>
      </c>
      <c r="M1111" t="s">
        <v>1473</v>
      </c>
      <c r="N1111" t="s">
        <v>1476</v>
      </c>
      <c r="O1111" t="s">
        <v>1477</v>
      </c>
      <c r="S1111" t="s">
        <v>3094</v>
      </c>
    </row>
    <row r="1112" spans="1:30" x14ac:dyDescent="0.35">
      <c r="A1112" s="7" t="s">
        <v>4075</v>
      </c>
      <c r="B1112" t="s">
        <v>788</v>
      </c>
      <c r="C1112" t="str">
        <f>VLOOKUP(H1112,'Asset Owners and IT Custodians'!$A$1:$A$148,1,FALSE)</f>
        <v>Steven Frieswijk</v>
      </c>
      <c r="D1112" t="str">
        <f>VLOOKUP(I1112,'Asset Owners and IT Custodians'!$A$1:$A$148,1,FALSE)</f>
        <v>Liesbeth Berns</v>
      </c>
      <c r="E1112"/>
      <c r="F1112" t="s">
        <v>4050</v>
      </c>
      <c r="G1112" t="s">
        <v>1471</v>
      </c>
      <c r="H1112" t="s">
        <v>1514</v>
      </c>
      <c r="I1112" t="s">
        <v>1671</v>
      </c>
      <c r="J1112" t="s">
        <v>3607</v>
      </c>
      <c r="K1112" t="s">
        <v>1904</v>
      </c>
      <c r="L1112" t="s">
        <v>1472</v>
      </c>
      <c r="M1112" t="s">
        <v>1473</v>
      </c>
      <c r="N1112" t="s">
        <v>1476</v>
      </c>
      <c r="O1112" t="s">
        <v>1477</v>
      </c>
      <c r="Z1112" t="s">
        <v>3917</v>
      </c>
      <c r="AA1112" t="s">
        <v>3919</v>
      </c>
      <c r="AB1112" t="s">
        <v>3944</v>
      </c>
    </row>
    <row r="1113" spans="1:30" x14ac:dyDescent="0.35">
      <c r="A1113" t="str" cm="1">
        <f t="array" ref="A1113">_xlfn.IFS(S1113=T1113, S1113,  ISBLANK(S1113), T1113, ISBLANK(T1113), S1113)</f>
        <v>2db3735edb588c144f25f9f51d9619b9</v>
      </c>
      <c r="B1113" t="s">
        <v>658</v>
      </c>
      <c r="C1113" t="str">
        <f>VLOOKUP(H1113,'Asset Owners and IT Custodians'!$A$1:$A$148,1,FALSE)</f>
        <v>Steven Frieswijk</v>
      </c>
      <c r="D1113" t="str">
        <f>VLOOKUP(I1113,'Asset Owners and IT Custodians'!$A$1:$A$148,1,FALSE)</f>
        <v>Liesbeth Berns</v>
      </c>
      <c r="E1113"/>
      <c r="F1113" t="s">
        <v>4111</v>
      </c>
      <c r="G1113" t="s">
        <v>1469</v>
      </c>
      <c r="H1113" t="s">
        <v>1514</v>
      </c>
      <c r="I1113" t="s">
        <v>1671</v>
      </c>
      <c r="K1113" t="s">
        <v>2068</v>
      </c>
      <c r="L1113" t="s">
        <v>1472</v>
      </c>
      <c r="M1113" t="s">
        <v>1473</v>
      </c>
      <c r="N1113" t="s">
        <v>1476</v>
      </c>
      <c r="O1113" t="s">
        <v>1477</v>
      </c>
      <c r="P1113" t="s">
        <v>2231</v>
      </c>
      <c r="S1113" t="s">
        <v>2846</v>
      </c>
    </row>
    <row r="1114" spans="1:30" x14ac:dyDescent="0.35">
      <c r="A1114" t="str" cm="1">
        <f t="array" ref="A1114">_xlfn.IFS(S1114=T1114, S1114,  ISBLANK(S1114), T1114, ISBLANK(T1114), S1114)</f>
        <v>1affc1fadb23d78810dffda41d96198a</v>
      </c>
      <c r="B1114" t="s">
        <v>401</v>
      </c>
      <c r="C1114" t="str">
        <f>VLOOKUP(H1114,'Asset Owners and IT Custodians'!$A$1:$A$148,1,FALSE)</f>
        <v>Jan Reuterink</v>
      </c>
      <c r="D1114" t="e">
        <f>VLOOKUP(I1114,'Asset Owners and IT Custodians'!$A$1:$A$148,1,FALSE)</f>
        <v>#N/A</v>
      </c>
      <c r="E1114"/>
      <c r="G1114" t="s">
        <v>1470</v>
      </c>
      <c r="H1114" t="s">
        <v>1497</v>
      </c>
      <c r="I1114" t="s">
        <v>1740</v>
      </c>
      <c r="J1114" t="s">
        <v>3607</v>
      </c>
      <c r="K1114" t="s">
        <v>1989</v>
      </c>
      <c r="L1114" t="s">
        <v>1472</v>
      </c>
      <c r="M1114" t="s">
        <v>1473</v>
      </c>
      <c r="N1114" t="s">
        <v>1476</v>
      </c>
      <c r="O1114" t="s">
        <v>1477</v>
      </c>
      <c r="P1114" t="s">
        <v>2224</v>
      </c>
      <c r="S1114" t="s">
        <v>2612</v>
      </c>
      <c r="T1114" t="s">
        <v>2612</v>
      </c>
      <c r="U1114" t="s">
        <v>3607</v>
      </c>
      <c r="Z1114" t="s">
        <v>3917</v>
      </c>
      <c r="AA1114" t="s">
        <v>3918</v>
      </c>
      <c r="AB1114" t="s">
        <v>3938</v>
      </c>
      <c r="AC1114" t="s">
        <v>3607</v>
      </c>
    </row>
    <row r="1115" spans="1:30" x14ac:dyDescent="0.35">
      <c r="A1115" t="str" cm="1">
        <f t="array" ref="A1115">_xlfn.IFS(S1115=T1115, S1115,  ISBLANK(S1115), T1115, ISBLANK(T1115), S1115)</f>
        <v>63a22259db22bb000ecefd961d961907</v>
      </c>
      <c r="B1115" t="s">
        <v>197</v>
      </c>
      <c r="C1115" t="e">
        <f>VLOOKUP(H1115,'Asset Owners and IT Custodians'!$A$1:$A$148,1,FALSE)</f>
        <v>#N/A</v>
      </c>
      <c r="D1115" t="e">
        <f>VLOOKUP(I1115,'Asset Owners and IT Custodians'!$A$1:$A$148,1,FALSE)</f>
        <v>#N/A</v>
      </c>
      <c r="E1115"/>
      <c r="F1115" t="s">
        <v>4019</v>
      </c>
      <c r="G1115" t="s">
        <v>1469</v>
      </c>
      <c r="H1115" t="s">
        <v>1550</v>
      </c>
      <c r="I1115" t="s">
        <v>1647</v>
      </c>
      <c r="K1115" t="s">
        <v>1813</v>
      </c>
      <c r="L1115" t="s">
        <v>1472</v>
      </c>
      <c r="M1115" t="s">
        <v>1473</v>
      </c>
      <c r="N1115" t="s">
        <v>1476</v>
      </c>
      <c r="O1115" t="s">
        <v>1477</v>
      </c>
      <c r="S1115" t="s">
        <v>2425</v>
      </c>
    </row>
    <row r="1116" spans="1:30" x14ac:dyDescent="0.35">
      <c r="A1116" t="str" cm="1">
        <f t="array" ref="A1116">_xlfn.IFS(S1116=T1116, S1116,  ISBLANK(S1116), T1116, ISBLANK(T1116), S1116)</f>
        <v>772096b5db3b94900179fe03f396194b</v>
      </c>
      <c r="B1116" t="s">
        <v>1055</v>
      </c>
      <c r="C1116" t="str">
        <f>VLOOKUP(H1116,'Asset Owners and IT Custodians'!$A$1:$A$148,1,FALSE)</f>
        <v>Tine Puttenaers</v>
      </c>
      <c r="D1116" t="e">
        <f>VLOOKUP(I1116,'Asset Owners and IT Custodians'!$A$1:$A$148,1,FALSE)</f>
        <v>#N/A</v>
      </c>
      <c r="E1116"/>
      <c r="G1116" t="s">
        <v>1469</v>
      </c>
      <c r="H1116" t="s">
        <v>1531</v>
      </c>
      <c r="I1116" t="s">
        <v>1533</v>
      </c>
      <c r="K1116" t="s">
        <v>2104</v>
      </c>
      <c r="L1116" t="s">
        <v>1472</v>
      </c>
      <c r="M1116" t="s">
        <v>1473</v>
      </c>
      <c r="N1116" t="s">
        <v>1476</v>
      </c>
      <c r="O1116" t="s">
        <v>1477</v>
      </c>
      <c r="P1116" t="s">
        <v>2237</v>
      </c>
      <c r="S1116" t="s">
        <v>3222</v>
      </c>
    </row>
    <row r="1117" spans="1:30" x14ac:dyDescent="0.35">
      <c r="A1117" t="str" cm="1">
        <f t="array" ref="A1117">_xlfn.IFS(S1117=T1117, S1117,  ISBLANK(S1117), T1117, ISBLANK(T1117), S1117)</f>
        <v>application-support-1076752</v>
      </c>
      <c r="B1117" t="s">
        <v>1446</v>
      </c>
      <c r="C1117" t="str">
        <f>VLOOKUP(H1117,'Asset Owners and IT Custodians'!$A$1:$A$148,1,FALSE)</f>
        <v>Tine Puttenaers</v>
      </c>
      <c r="D1117" t="e">
        <f>VLOOKUP(I1117,'Asset Owners and IT Custodians'!$A$1:$A$148,1,FALSE)</f>
        <v>#N/A</v>
      </c>
      <c r="E1117"/>
      <c r="G1117" t="s">
        <v>1469</v>
      </c>
      <c r="H1117" t="s">
        <v>1531</v>
      </c>
      <c r="I1117" t="s">
        <v>1533</v>
      </c>
      <c r="K1117" t="s">
        <v>2104</v>
      </c>
      <c r="L1117" t="s">
        <v>1472</v>
      </c>
      <c r="M1117" t="s">
        <v>1473</v>
      </c>
      <c r="N1117" t="s">
        <v>1476</v>
      </c>
      <c r="O1117" t="s">
        <v>1477</v>
      </c>
      <c r="P1117" t="s">
        <v>2237</v>
      </c>
      <c r="S1117" t="s">
        <v>3586</v>
      </c>
    </row>
    <row r="1118" spans="1:30" x14ac:dyDescent="0.35">
      <c r="A1118" t="str" cm="1">
        <f t="array" ref="A1118">_xlfn.IFS(S1118=T1118, S1118,  ISBLANK(S1118), T1118, ISBLANK(T1118), S1118)</f>
        <v>application-support-1334300</v>
      </c>
      <c r="B1118" t="s">
        <v>921</v>
      </c>
      <c r="C1118" t="e">
        <f>VLOOKUP(H1118,'Asset Owners and IT Custodians'!$A$1:$A$148,1,FALSE)</f>
        <v>#N/A</v>
      </c>
      <c r="D1118" t="e">
        <f>VLOOKUP(I1118,'Asset Owners and IT Custodians'!$A$1:$A$148,1,FALSE)</f>
        <v>#N/A</v>
      </c>
      <c r="E1118"/>
      <c r="G1118" t="s">
        <v>1469</v>
      </c>
      <c r="H1118" t="s">
        <v>1505</v>
      </c>
      <c r="I1118" t="s">
        <v>1739</v>
      </c>
      <c r="K1118" t="s">
        <v>1829</v>
      </c>
      <c r="L1118" t="s">
        <v>1472</v>
      </c>
      <c r="M1118" t="s">
        <v>1473</v>
      </c>
      <c r="N1118" t="s">
        <v>1476</v>
      </c>
      <c r="O1118" t="s">
        <v>1477</v>
      </c>
      <c r="P1118" t="s">
        <v>2257</v>
      </c>
      <c r="S1118" t="s">
        <v>3096</v>
      </c>
    </row>
    <row r="1119" spans="1:30" x14ac:dyDescent="0.35">
      <c r="A1119" t="str" cm="1">
        <f t="array" ref="A1119">_xlfn.IFS(S1119=T1119, S1119,  ISBLANK(S1119), T1119, ISBLANK(T1119), S1119)</f>
        <v>5670fafc1bb7e894feef65fde54bcb39</v>
      </c>
      <c r="B1119" t="s">
        <v>379</v>
      </c>
      <c r="C1119" t="str">
        <f>VLOOKUP(H1119,'Asset Owners and IT Custodians'!$A$1:$A$148,1,FALSE)</f>
        <v>Erik van der Heide</v>
      </c>
      <c r="D1119" t="e">
        <f>VLOOKUP(I1119,'Asset Owners and IT Custodians'!$A$1:$A$148,1,FALSE)</f>
        <v>#N/A</v>
      </c>
      <c r="E1119"/>
      <c r="G1119" t="s">
        <v>1470</v>
      </c>
      <c r="H1119" t="s">
        <v>1570</v>
      </c>
      <c r="I1119" t="s">
        <v>1734</v>
      </c>
      <c r="J1119" t="s">
        <v>3607</v>
      </c>
      <c r="K1119" t="s">
        <v>1981</v>
      </c>
      <c r="L1119" t="s">
        <v>1472</v>
      </c>
      <c r="M1119" t="s">
        <v>1473</v>
      </c>
      <c r="N1119" t="s">
        <v>1476</v>
      </c>
      <c r="O1119" t="s">
        <v>1477</v>
      </c>
      <c r="P1119" t="s">
        <v>2255</v>
      </c>
      <c r="S1119" t="s">
        <v>2592</v>
      </c>
      <c r="T1119" t="s">
        <v>2592</v>
      </c>
      <c r="U1119" t="s">
        <v>3607</v>
      </c>
      <c r="Z1119" t="s">
        <v>3917</v>
      </c>
      <c r="AA1119" t="s">
        <v>3919</v>
      </c>
      <c r="AB1119" t="s">
        <v>3951</v>
      </c>
    </row>
    <row r="1120" spans="1:30" x14ac:dyDescent="0.35">
      <c r="A1120" t="str" cm="1">
        <f t="array" ref="A1120">_xlfn.IFS(S1120=T1120, S1120,  ISBLANK(S1120), T1120, ISBLANK(T1120), S1120)</f>
        <v>d12df82adbf2b3c44644522bdc9619b3</v>
      </c>
      <c r="B1120" t="s">
        <v>578</v>
      </c>
      <c r="C1120" t="e">
        <f>VLOOKUP(H1120,'Asset Owners and IT Custodians'!$A$1:$A$148,1,FALSE)</f>
        <v>#N/A</v>
      </c>
      <c r="D1120" t="e">
        <f>VLOOKUP(I1120,'Asset Owners and IT Custodians'!$A$1:$A$148,1,FALSE)</f>
        <v>#N/A</v>
      </c>
      <c r="E1120"/>
      <c r="G1120" t="s">
        <v>1469</v>
      </c>
      <c r="H1120" t="s">
        <v>1508</v>
      </c>
      <c r="I1120" t="s">
        <v>1664</v>
      </c>
      <c r="K1120" t="s">
        <v>1814</v>
      </c>
      <c r="L1120" t="s">
        <v>1472</v>
      </c>
      <c r="M1120" t="s">
        <v>1473</v>
      </c>
      <c r="N1120" t="s">
        <v>1476</v>
      </c>
      <c r="O1120" t="s">
        <v>1477</v>
      </c>
      <c r="S1120" t="s">
        <v>2773</v>
      </c>
    </row>
    <row r="1121" spans="1:30" x14ac:dyDescent="0.35">
      <c r="A1121" t="str" cm="1">
        <f t="array" ref="A1121">_xlfn.IFS(S1121=T1121, S1121,  ISBLANK(S1121), T1121, ISBLANK(T1121), S1121)</f>
        <v>a7a117081bf6a014dd262024b24bcbad</v>
      </c>
      <c r="B1121" t="s">
        <v>1061</v>
      </c>
      <c r="C1121" t="e">
        <f>VLOOKUP(H1121,'Asset Owners and IT Custodians'!$A$1:$A$148,1,FALSE)</f>
        <v>#N/A</v>
      </c>
      <c r="D1121" t="e">
        <f>VLOOKUP(I1121,'Asset Owners and IT Custodians'!$A$1:$A$148,1,FALSE)</f>
        <v>#N/A</v>
      </c>
      <c r="E1121"/>
      <c r="F1121" t="s">
        <v>4019</v>
      </c>
      <c r="G1121" t="s">
        <v>1469</v>
      </c>
      <c r="H1121" t="s">
        <v>1616</v>
      </c>
      <c r="I1121" t="s">
        <v>1647</v>
      </c>
      <c r="K1121" t="s">
        <v>1813</v>
      </c>
      <c r="L1121" t="s">
        <v>1472</v>
      </c>
      <c r="M1121" t="s">
        <v>1473</v>
      </c>
      <c r="N1121" t="s">
        <v>1476</v>
      </c>
      <c r="O1121" t="s">
        <v>1477</v>
      </c>
      <c r="S1121" t="s">
        <v>3227</v>
      </c>
    </row>
    <row r="1122" spans="1:30" x14ac:dyDescent="0.35">
      <c r="A1122" t="str" cm="1">
        <f t="array" ref="A1122">_xlfn.IFS(S1122=T1122, S1122,  ISBLANK(S1122), T1122, ISBLANK(T1122), S1122)</f>
        <v>application-business-475932</v>
      </c>
      <c r="B1122" t="s">
        <v>701</v>
      </c>
      <c r="C1122" t="str">
        <f>VLOOKUP(H1122,'Asset Owners and IT Custodians'!$A$1:$A$148,1,FALSE)</f>
        <v>Tine Puttenaers</v>
      </c>
      <c r="D1122" t="e">
        <f>VLOOKUP(I1122,'Asset Owners and IT Custodians'!$A$1:$A$148,1,FALSE)</f>
        <v>#N/A</v>
      </c>
      <c r="E1122"/>
      <c r="G1122" t="s">
        <v>1469</v>
      </c>
      <c r="H1122" t="s">
        <v>1531</v>
      </c>
      <c r="I1122" t="s">
        <v>1690</v>
      </c>
      <c r="K1122" t="s">
        <v>1942</v>
      </c>
      <c r="L1122" t="s">
        <v>1472</v>
      </c>
      <c r="M1122" t="s">
        <v>1473</v>
      </c>
      <c r="N1122" t="s">
        <v>1476</v>
      </c>
      <c r="O1122" t="s">
        <v>1477</v>
      </c>
      <c r="P1122" t="s">
        <v>2237</v>
      </c>
      <c r="S1122" t="s">
        <v>2887</v>
      </c>
    </row>
    <row r="1123" spans="1:30" x14ac:dyDescent="0.35">
      <c r="A1123" t="str" cm="1">
        <f t="array" ref="A1123">_xlfn.IFS(S1123=T1123, S1123,  ISBLANK(S1123), T1123, ISBLANK(T1123), S1123)</f>
        <v>application-support-1621993</v>
      </c>
      <c r="B1123" t="s">
        <v>880</v>
      </c>
      <c r="C1123" t="e">
        <f>VLOOKUP(H1123,'Asset Owners and IT Custodians'!$A$1:$A$148,1,FALSE)</f>
        <v>#N/A</v>
      </c>
      <c r="D1123" t="e">
        <f>VLOOKUP(I1123,'Asset Owners and IT Custodians'!$A$1:$A$148,1,FALSE)</f>
        <v>#N/A</v>
      </c>
      <c r="E1123"/>
      <c r="F1123" t="s">
        <v>4019</v>
      </c>
      <c r="G1123" t="s">
        <v>1469</v>
      </c>
      <c r="H1123" t="s">
        <v>1496</v>
      </c>
      <c r="I1123" t="s">
        <v>1652</v>
      </c>
      <c r="K1123" t="s">
        <v>1818</v>
      </c>
      <c r="L1123" t="s">
        <v>1472</v>
      </c>
      <c r="M1123" t="s">
        <v>1473</v>
      </c>
      <c r="N1123" t="s">
        <v>1476</v>
      </c>
      <c r="O1123" t="s">
        <v>1477</v>
      </c>
      <c r="P1123" t="s">
        <v>2223</v>
      </c>
      <c r="S1123" t="s">
        <v>3056</v>
      </c>
    </row>
    <row r="1124" spans="1:30" x14ac:dyDescent="0.35">
      <c r="A1124" t="str" cm="1">
        <f t="array" ref="A1124">_xlfn.IFS(S1124=T1124, S1124,  ISBLANK(S1124), T1124, ISBLANK(T1124), S1124)</f>
        <v>8c56893e1ba1b09032114262b24bcb88</v>
      </c>
      <c r="B1124" t="s">
        <v>81</v>
      </c>
      <c r="C1124" t="e">
        <f>VLOOKUP(H1124,'Asset Owners and IT Custodians'!$A$1:$A$148,1,FALSE)</f>
        <v>#N/A</v>
      </c>
      <c r="D1124" t="e">
        <f>VLOOKUP(I1124,'Asset Owners and IT Custodians'!$A$1:$A$148,1,FALSE)</f>
        <v>#N/A</v>
      </c>
      <c r="E1124"/>
      <c r="G1124" t="s">
        <v>1469</v>
      </c>
      <c r="H1124" t="s">
        <v>1508</v>
      </c>
      <c r="I1124" t="s">
        <v>1674</v>
      </c>
      <c r="K1124" t="s">
        <v>1814</v>
      </c>
      <c r="L1124" t="s">
        <v>1472</v>
      </c>
      <c r="M1124" t="s">
        <v>1473</v>
      </c>
      <c r="N1124" t="s">
        <v>1476</v>
      </c>
      <c r="O1124" t="s">
        <v>1477</v>
      </c>
      <c r="S1124" t="s">
        <v>2318</v>
      </c>
    </row>
    <row r="1125" spans="1:30" x14ac:dyDescent="0.35">
      <c r="A1125" t="str" cm="1">
        <f t="array" ref="A1125">_xlfn.IFS(S1125=T1125, S1125,  ISBLANK(S1125), T1125, ISBLANK(T1125), S1125)</f>
        <v>1f74e18adb0fef8886cdfda51d96196f</v>
      </c>
      <c r="B1125" t="s">
        <v>958</v>
      </c>
      <c r="C1125" t="e">
        <f>VLOOKUP(H1125,'Asset Owners and IT Custodians'!$A$1:$A$148,1,FALSE)</f>
        <v>#N/A</v>
      </c>
      <c r="D1125" t="e">
        <f>VLOOKUP(I1125,'Asset Owners and IT Custodians'!$A$1:$A$148,1,FALSE)</f>
        <v>#N/A</v>
      </c>
      <c r="E1125"/>
      <c r="F1125" t="s">
        <v>4019</v>
      </c>
      <c r="G1125" t="s">
        <v>1469</v>
      </c>
      <c r="H1125" t="s">
        <v>1496</v>
      </c>
      <c r="I1125" t="s">
        <v>1654</v>
      </c>
      <c r="K1125" t="s">
        <v>1820</v>
      </c>
      <c r="L1125" t="s">
        <v>1472</v>
      </c>
      <c r="M1125" t="s">
        <v>1473</v>
      </c>
      <c r="N1125" t="s">
        <v>1476</v>
      </c>
      <c r="O1125" t="s">
        <v>1477</v>
      </c>
      <c r="P1125" t="s">
        <v>2223</v>
      </c>
      <c r="S1125" t="s">
        <v>3130</v>
      </c>
    </row>
    <row r="1126" spans="1:30" x14ac:dyDescent="0.35">
      <c r="A1126" t="str" cm="1">
        <f t="array" ref="A1126">_xlfn.IFS(S1126=T1126, S1126,  ISBLANK(S1126), T1126, ISBLANK(T1126), S1126)</f>
        <v>application-business-34438</v>
      </c>
      <c r="B1126" t="s">
        <v>270</v>
      </c>
      <c r="C1126" t="str">
        <f>VLOOKUP(H1126,'Asset Owners and IT Custodians'!$A$1:$A$148,1,FALSE)</f>
        <v>Tine Puttenaers</v>
      </c>
      <c r="D1126" t="e">
        <f>VLOOKUP(I1126,'Asset Owners and IT Custodians'!$A$1:$A$148,1,FALSE)</f>
        <v>#N/A</v>
      </c>
      <c r="E1126"/>
      <c r="G1126" t="s">
        <v>1469</v>
      </c>
      <c r="H1126" t="s">
        <v>1531</v>
      </c>
      <c r="I1126" t="s">
        <v>1690</v>
      </c>
      <c r="K1126" t="s">
        <v>1942</v>
      </c>
      <c r="L1126" t="s">
        <v>1472</v>
      </c>
      <c r="M1126" t="s">
        <v>1473</v>
      </c>
      <c r="N1126" t="s">
        <v>1476</v>
      </c>
      <c r="O1126" t="s">
        <v>1477</v>
      </c>
      <c r="P1126" t="s">
        <v>2237</v>
      </c>
      <c r="S1126" t="s">
        <v>2494</v>
      </c>
    </row>
    <row r="1127" spans="1:30" x14ac:dyDescent="0.35">
      <c r="A1127" t="str" cm="1">
        <f t="array" ref="A1127">_xlfn.IFS(S1127=T1127, S1127,  ISBLANK(S1127), T1127, ISBLANK(T1127), S1127)</f>
        <v>application-business-44886</v>
      </c>
      <c r="B1127" t="s">
        <v>198</v>
      </c>
      <c r="C1127" t="str">
        <f>VLOOKUP(H1127,'Asset Owners and IT Custodians'!$A$1:$A$148,1,FALSE)</f>
        <v>Tine Puttenaers</v>
      </c>
      <c r="D1127" t="e">
        <f>VLOOKUP(I1127,'Asset Owners and IT Custodians'!$A$1:$A$148,1,FALSE)</f>
        <v>#N/A</v>
      </c>
      <c r="E1127"/>
      <c r="F1127" t="s">
        <v>4111</v>
      </c>
      <c r="G1127" t="s">
        <v>1469</v>
      </c>
      <c r="H1127" t="s">
        <v>1531</v>
      </c>
      <c r="I1127" t="s">
        <v>1647</v>
      </c>
      <c r="K1127" t="s">
        <v>1913</v>
      </c>
      <c r="L1127" t="s">
        <v>1472</v>
      </c>
      <c r="M1127" t="s">
        <v>1473</v>
      </c>
      <c r="N1127" t="s">
        <v>1476</v>
      </c>
      <c r="O1127" t="s">
        <v>1477</v>
      </c>
      <c r="P1127" t="s">
        <v>2237</v>
      </c>
      <c r="S1127" t="s">
        <v>2426</v>
      </c>
    </row>
    <row r="1128" spans="1:30" x14ac:dyDescent="0.35">
      <c r="A1128" t="str" cm="1">
        <f t="array" ref="A1128">_xlfn.IFS(S1128=T1128, S1128,  ISBLANK(S1128), T1128, ISBLANK(T1128), S1128)</f>
        <v>23e20dfedb5b17c4aa8af9231d96196d</v>
      </c>
      <c r="B1128" t="s">
        <v>240</v>
      </c>
      <c r="C1128" t="e">
        <f>VLOOKUP(H1128,'Asset Owners and IT Custodians'!$A$1:$A$148,1,FALSE)</f>
        <v>#N/A</v>
      </c>
      <c r="D1128" t="e">
        <f>VLOOKUP(I1128,'Asset Owners and IT Custodians'!$A$1:$A$148,1,FALSE)</f>
        <v>#N/A</v>
      </c>
      <c r="E1128"/>
      <c r="F1128" t="s">
        <v>4019</v>
      </c>
      <c r="G1128" t="s">
        <v>1469</v>
      </c>
      <c r="H1128" t="s">
        <v>1496</v>
      </c>
      <c r="I1128" t="s">
        <v>1652</v>
      </c>
      <c r="K1128" t="s">
        <v>1818</v>
      </c>
      <c r="L1128" t="s">
        <v>1472</v>
      </c>
      <c r="M1128" t="s">
        <v>1473</v>
      </c>
      <c r="N1128" t="s">
        <v>1476</v>
      </c>
      <c r="O1128" t="s">
        <v>1477</v>
      </c>
      <c r="P1128" t="s">
        <v>2223</v>
      </c>
      <c r="S1128" t="s">
        <v>2465</v>
      </c>
    </row>
    <row r="1129" spans="1:30" x14ac:dyDescent="0.35">
      <c r="A1129" t="str" cm="1">
        <f t="array" ref="A1129">_xlfn.IFS(S1129=T1129, S1129,  ISBLANK(S1129), T1129, ISBLANK(T1129), S1129)</f>
        <v>application-business-1289279</v>
      </c>
      <c r="B1129" t="s">
        <v>178</v>
      </c>
      <c r="C1129" t="str">
        <f>VLOOKUP(H1129,'Asset Owners and IT Custodians'!$A$1:$A$148,1,FALSE)</f>
        <v>Rik-Jan van Bree</v>
      </c>
      <c r="D1129" t="str">
        <f>VLOOKUP(I1129,'Asset Owners and IT Custodians'!$A$1:$A$148,1,FALSE)</f>
        <v>Jan van Opdorp</v>
      </c>
      <c r="E1129"/>
      <c r="F1129" t="s">
        <v>4111</v>
      </c>
      <c r="G1129" t="s">
        <v>1470</v>
      </c>
      <c r="H1129" t="s">
        <v>1503</v>
      </c>
      <c r="I1129" t="s">
        <v>1710</v>
      </c>
      <c r="J1129" t="s">
        <v>3608</v>
      </c>
      <c r="K1129" t="s">
        <v>1901</v>
      </c>
      <c r="L1129" t="s">
        <v>1472</v>
      </c>
      <c r="M1129" t="s">
        <v>1473</v>
      </c>
      <c r="N1129" t="s">
        <v>1476</v>
      </c>
      <c r="O1129" t="s">
        <v>1477</v>
      </c>
      <c r="P1129" t="s">
        <v>2226</v>
      </c>
      <c r="S1129" t="s">
        <v>2409</v>
      </c>
      <c r="T1129" t="s">
        <v>2409</v>
      </c>
      <c r="U1129" t="s">
        <v>3607</v>
      </c>
      <c r="V1129" t="s">
        <v>3615</v>
      </c>
      <c r="W1129" t="s">
        <v>3675</v>
      </c>
      <c r="X1129" t="s">
        <v>3771</v>
      </c>
      <c r="Y1129" t="s">
        <v>3781</v>
      </c>
      <c r="Z1129" t="s">
        <v>3917</v>
      </c>
      <c r="AA1129" t="s">
        <v>3919</v>
      </c>
      <c r="AB1129" t="s">
        <v>3933</v>
      </c>
    </row>
    <row r="1130" spans="1:30" x14ac:dyDescent="0.35">
      <c r="A1130" t="str" cm="1">
        <f t="array" ref="A1130">_xlfn.IFS(S1130=T1130, S1130,  ISBLANK(S1130), T1130, ISBLANK(T1130), S1130)</f>
        <v>991970b4db0b3bc4dae3ffc41d961960</v>
      </c>
      <c r="B1130" t="s">
        <v>174</v>
      </c>
      <c r="C1130" t="e">
        <f>VLOOKUP(H1130,'Asset Owners and IT Custodians'!$A$1:$A$148,1,FALSE)</f>
        <v>#N/A</v>
      </c>
      <c r="D1130" t="e">
        <f>VLOOKUP(I1130,'Asset Owners and IT Custodians'!$A$1:$A$148,1,FALSE)</f>
        <v>#N/A</v>
      </c>
      <c r="E1130"/>
      <c r="G1130" t="s">
        <v>1469</v>
      </c>
      <c r="H1130" t="s">
        <v>1504</v>
      </c>
      <c r="I1130" t="s">
        <v>1660</v>
      </c>
      <c r="K1130" t="s">
        <v>1837</v>
      </c>
      <c r="L1130" t="s">
        <v>1472</v>
      </c>
      <c r="M1130" t="s">
        <v>1473</v>
      </c>
      <c r="N1130" t="s">
        <v>1476</v>
      </c>
      <c r="O1130" t="s">
        <v>1477</v>
      </c>
      <c r="P1130" t="s">
        <v>2227</v>
      </c>
      <c r="S1130" t="s">
        <v>2405</v>
      </c>
    </row>
    <row r="1131" spans="1:30" x14ac:dyDescent="0.35">
      <c r="A1131" t="str" cm="1">
        <f t="array" ref="A1131">_xlfn.IFS(S1131=T1131, S1131,  ISBLANK(S1131), T1131, ISBLANK(T1131), S1131)</f>
        <v>application-business-1715552</v>
      </c>
      <c r="B1131" t="s">
        <v>1284</v>
      </c>
      <c r="C1131" t="str">
        <f>VLOOKUP(H1131,'Asset Owners and IT Custodians'!$A$1:$A$148,1,FALSE)</f>
        <v>Jack Schilder</v>
      </c>
      <c r="D1131" t="str">
        <f>VLOOKUP(I1131,'Asset Owners and IT Custodians'!$A$1:$A$148,1,FALSE)</f>
        <v>Theo Frieswijk</v>
      </c>
      <c r="E1131"/>
      <c r="F1131" t="s">
        <v>4111</v>
      </c>
      <c r="G1131" t="s">
        <v>1470</v>
      </c>
      <c r="H1131" t="s">
        <v>1518</v>
      </c>
      <c r="I1131" t="s">
        <v>1559</v>
      </c>
      <c r="J1131" t="s">
        <v>3607</v>
      </c>
      <c r="K1131" t="s">
        <v>2100</v>
      </c>
      <c r="L1131" t="s">
        <v>1472</v>
      </c>
      <c r="M1131" t="s">
        <v>1473</v>
      </c>
      <c r="N1131" t="s">
        <v>1476</v>
      </c>
      <c r="O1131" t="s">
        <v>1477</v>
      </c>
      <c r="P1131" t="s">
        <v>2217</v>
      </c>
      <c r="S1131" t="s">
        <v>3434</v>
      </c>
      <c r="T1131" t="s">
        <v>3434</v>
      </c>
      <c r="U1131" t="s">
        <v>3607</v>
      </c>
      <c r="Z1131" t="s">
        <v>3917</v>
      </c>
      <c r="AA1131" t="s">
        <v>3919</v>
      </c>
      <c r="AB1131" t="s">
        <v>3937</v>
      </c>
    </row>
    <row r="1132" spans="1:30" x14ac:dyDescent="0.35">
      <c r="A1132" t="str" cm="1">
        <f t="array" ref="A1132">_xlfn.IFS(S1132=T1132, S1132,  ISBLANK(S1132), T1132, ISBLANK(T1132), S1132)</f>
        <v>application-business-1304048</v>
      </c>
      <c r="B1132" t="s">
        <v>1466</v>
      </c>
      <c r="C1132" t="str">
        <f>VLOOKUP(H1132,'Asset Owners and IT Custodians'!$A$1:$A$148,1,FALSE)</f>
        <v>Manish Vashishtha</v>
      </c>
      <c r="D1132" t="str">
        <f>VLOOKUP(I1132,'Asset Owners and IT Custodians'!$A$1:$A$148,1,FALSE)</f>
        <v>Miente Bakker</v>
      </c>
      <c r="E1132"/>
      <c r="F1132" t="s">
        <v>4111</v>
      </c>
      <c r="G1132" t="s">
        <v>1470</v>
      </c>
      <c r="H1132" t="s">
        <v>1481</v>
      </c>
      <c r="I1132" t="s">
        <v>1638</v>
      </c>
      <c r="J1132" t="s">
        <v>3607</v>
      </c>
      <c r="K1132" t="s">
        <v>2037</v>
      </c>
      <c r="L1132" t="s">
        <v>1472</v>
      </c>
      <c r="M1132" t="s">
        <v>1473</v>
      </c>
      <c r="N1132" t="s">
        <v>1476</v>
      </c>
      <c r="O1132" t="s">
        <v>1477</v>
      </c>
      <c r="P1132" t="s">
        <v>2213</v>
      </c>
      <c r="S1132" t="s">
        <v>3604</v>
      </c>
      <c r="T1132" t="s">
        <v>3604</v>
      </c>
      <c r="U1132" t="s">
        <v>3607</v>
      </c>
      <c r="Z1132" t="s">
        <v>3917</v>
      </c>
      <c r="AA1132" t="s">
        <v>3918</v>
      </c>
      <c r="AB1132" t="s">
        <v>3922</v>
      </c>
      <c r="AC1132" t="s">
        <v>3607</v>
      </c>
      <c r="AD1132" t="s">
        <v>3607</v>
      </c>
    </row>
    <row r="1133" spans="1:30" x14ac:dyDescent="0.35">
      <c r="A1133" t="str" cm="1">
        <f t="array" ref="A1133">_xlfn.IFS(S1133=T1133, S1133,  ISBLANK(S1133), T1133, ISBLANK(T1133), S1133)</f>
        <v>8862eae8db47c740398afb971d961989</v>
      </c>
      <c r="B1133" t="s">
        <v>1461</v>
      </c>
      <c r="C1133" t="e">
        <f>VLOOKUP(H1133,'Asset Owners and IT Custodians'!$A$1:$A$148,1,FALSE)</f>
        <v>#N/A</v>
      </c>
      <c r="D1133" t="e">
        <f>VLOOKUP(I1133,'Asset Owners and IT Custodians'!$A$1:$A$148,1,FALSE)</f>
        <v>#N/A</v>
      </c>
      <c r="E1133"/>
      <c r="F1133" t="s">
        <v>4111</v>
      </c>
      <c r="G1133" t="s">
        <v>1469</v>
      </c>
      <c r="H1133" t="s">
        <v>1512</v>
      </c>
      <c r="I1133" t="s">
        <v>1667</v>
      </c>
      <c r="K1133" t="s">
        <v>1835</v>
      </c>
      <c r="L1133" t="s">
        <v>1472</v>
      </c>
      <c r="M1133" t="s">
        <v>1473</v>
      </c>
      <c r="N1133" t="s">
        <v>1476</v>
      </c>
      <c r="O1133" t="s">
        <v>1477</v>
      </c>
      <c r="P1133" t="s">
        <v>2229</v>
      </c>
      <c r="S1133" t="s">
        <v>3600</v>
      </c>
    </row>
    <row r="1134" spans="1:30" x14ac:dyDescent="0.35">
      <c r="A1134" t="str" cm="1">
        <f t="array" ref="A1134">_xlfn.IFS(S1134=T1134, S1134,  ISBLANK(S1134), T1134, ISBLANK(T1134), S1134)</f>
        <v>f6f01dc0dbb377c0a9ac36fffe9619d7</v>
      </c>
      <c r="B1134" t="s">
        <v>691</v>
      </c>
      <c r="C1134" t="str">
        <f>VLOOKUP(H1134,'Asset Owners and IT Custodians'!$A$1:$A$148,1,FALSE)</f>
        <v>Ben Jansen</v>
      </c>
      <c r="D1134" t="str">
        <f>VLOOKUP(I1134,'Asset Owners and IT Custodians'!$A$1:$A$148,1,FALSE)</f>
        <v>Ben Jansen</v>
      </c>
      <c r="E1134"/>
      <c r="F1134" t="s">
        <v>4032</v>
      </c>
      <c r="G1134" t="s">
        <v>1471</v>
      </c>
      <c r="H1134" t="s">
        <v>1549</v>
      </c>
      <c r="I1134" t="s">
        <v>1549</v>
      </c>
      <c r="J1134" t="s">
        <v>3608</v>
      </c>
      <c r="K1134" t="s">
        <v>1912</v>
      </c>
      <c r="L1134" t="s">
        <v>1472</v>
      </c>
      <c r="M1134" t="s">
        <v>1473</v>
      </c>
      <c r="N1134" t="s">
        <v>1476</v>
      </c>
      <c r="O1134" t="s">
        <v>1477</v>
      </c>
      <c r="T1134" t="s">
        <v>3291</v>
      </c>
      <c r="U1134" t="s">
        <v>3607</v>
      </c>
      <c r="V1134" t="s">
        <v>1549</v>
      </c>
      <c r="X1134" t="s">
        <v>3772</v>
      </c>
      <c r="Y1134" t="s">
        <v>3781</v>
      </c>
      <c r="Z1134" t="s">
        <v>3917</v>
      </c>
      <c r="AA1134" t="s">
        <v>3919</v>
      </c>
      <c r="AB1134" t="s">
        <v>3948</v>
      </c>
    </row>
    <row r="1135" spans="1:30" x14ac:dyDescent="0.35">
      <c r="A1135" t="str" cm="1">
        <f t="array" ref="A1135">_xlfn.IFS(S1135=T1135, S1135,  ISBLANK(S1135), T1135, ISBLANK(T1135), S1135)</f>
        <v>5291732ddb088704a0f0f3d61d9619b5</v>
      </c>
      <c r="B1135" t="s">
        <v>1111</v>
      </c>
      <c r="C1135" t="str">
        <f>VLOOKUP(H1135,'Asset Owners and IT Custodians'!$A$1:$A$148,1,FALSE)</f>
        <v>Ramon Riedijk</v>
      </c>
      <c r="D1135" t="e">
        <f>VLOOKUP(I1135,'Asset Owners and IT Custodians'!$A$1:$A$148,1,FALSE)</f>
        <v>#N/A</v>
      </c>
      <c r="E1135"/>
      <c r="G1135" t="s">
        <v>1470</v>
      </c>
      <c r="H1135" t="s">
        <v>1490</v>
      </c>
      <c r="I1135" t="s">
        <v>1759</v>
      </c>
      <c r="J1135" t="s">
        <v>3607</v>
      </c>
      <c r="K1135" t="s">
        <v>2051</v>
      </c>
      <c r="L1135" t="s">
        <v>1472</v>
      </c>
      <c r="M1135" t="s">
        <v>1473</v>
      </c>
      <c r="N1135" t="s">
        <v>1476</v>
      </c>
      <c r="O1135" t="s">
        <v>1477</v>
      </c>
      <c r="P1135" t="s">
        <v>2219</v>
      </c>
      <c r="S1135" t="s">
        <v>3275</v>
      </c>
      <c r="T1135" t="s">
        <v>3275</v>
      </c>
      <c r="U1135" t="s">
        <v>3607</v>
      </c>
      <c r="V1135" t="s">
        <v>3633</v>
      </c>
      <c r="W1135" t="s">
        <v>1594</v>
      </c>
      <c r="X1135" t="s">
        <v>3779</v>
      </c>
      <c r="Y1135" t="s">
        <v>3781</v>
      </c>
      <c r="Z1135" t="s">
        <v>3917</v>
      </c>
      <c r="AA1135" t="s">
        <v>3919</v>
      </c>
      <c r="AB1135" t="s">
        <v>3941</v>
      </c>
    </row>
    <row r="1136" spans="1:30" ht="29" x14ac:dyDescent="0.35">
      <c r="A1136" t="str" cm="1">
        <f t="array" ref="A1136">_xlfn.IFS(S1136=T1136, S1136,  ISBLANK(S1136), T1136, ISBLANK(T1136), S1136)</f>
        <v>application-business-1617108</v>
      </c>
      <c r="B1136" t="s">
        <v>798</v>
      </c>
      <c r="C1136" t="str">
        <f>VLOOKUP(H1136,'Asset Owners and IT Custodians'!$A$1:$A$148,1,FALSE)</f>
        <v>Emile Scheilen</v>
      </c>
      <c r="D1136" t="e">
        <f>VLOOKUP(I1136,'Asset Owners and IT Custodians'!$A$1:$A$148,1,FALSE)</f>
        <v>#N/A</v>
      </c>
      <c r="E1136" s="3" t="s">
        <v>3864</v>
      </c>
      <c r="G1136" t="s">
        <v>1470</v>
      </c>
      <c r="H1136" t="s">
        <v>1506</v>
      </c>
      <c r="I1136" t="s">
        <v>1732</v>
      </c>
      <c r="J1136" t="s">
        <v>3607</v>
      </c>
      <c r="K1136" t="s">
        <v>2102</v>
      </c>
      <c r="L1136" t="s">
        <v>1472</v>
      </c>
      <c r="M1136" t="s">
        <v>1473</v>
      </c>
      <c r="N1136" t="s">
        <v>1476</v>
      </c>
      <c r="O1136" t="s">
        <v>1477</v>
      </c>
      <c r="P1136" t="s">
        <v>2228</v>
      </c>
      <c r="S1136" t="s">
        <v>2980</v>
      </c>
      <c r="T1136" t="s">
        <v>2980</v>
      </c>
      <c r="U1136" t="s">
        <v>3607</v>
      </c>
      <c r="V1136" t="s">
        <v>1708</v>
      </c>
      <c r="Z1136" t="s">
        <v>3917</v>
      </c>
      <c r="AA1136" t="s">
        <v>3919</v>
      </c>
      <c r="AB1136" t="s">
        <v>3944</v>
      </c>
    </row>
    <row r="1137" spans="1:30" x14ac:dyDescent="0.35">
      <c r="A1137" t="str" cm="1">
        <f t="array" ref="A1137">_xlfn.IFS(S1137=T1137, S1137,  ISBLANK(S1137), T1137, ISBLANK(T1137), S1137)</f>
        <v>fe3debea1be9e55086e17805464bcbf7</v>
      </c>
      <c r="B1137" t="s">
        <v>889</v>
      </c>
      <c r="C1137" t="e">
        <f>VLOOKUP(H1137,'Asset Owners and IT Custodians'!$A$1:$A$148,1,FALSE)</f>
        <v>#N/A</v>
      </c>
      <c r="D1137" t="e">
        <f>VLOOKUP(I1137,'Asset Owners and IT Custodians'!$A$1:$A$148,1,FALSE)</f>
        <v>#N/A</v>
      </c>
      <c r="E1137"/>
      <c r="F1137" t="s">
        <v>4019</v>
      </c>
      <c r="G1137" t="s">
        <v>1469</v>
      </c>
      <c r="H1137" t="s">
        <v>1485</v>
      </c>
      <c r="I1137" t="s">
        <v>1642</v>
      </c>
      <c r="K1137" t="s">
        <v>2122</v>
      </c>
      <c r="L1137" t="s">
        <v>1472</v>
      </c>
      <c r="M1137" t="s">
        <v>1473</v>
      </c>
      <c r="N1137" t="s">
        <v>1476</v>
      </c>
      <c r="O1137" t="s">
        <v>1477</v>
      </c>
      <c r="P1137" t="s">
        <v>2222</v>
      </c>
      <c r="S1137" t="s">
        <v>3065</v>
      </c>
    </row>
    <row r="1138" spans="1:30" x14ac:dyDescent="0.35">
      <c r="A1138" t="str" cm="1">
        <f t="array" ref="A1138">_xlfn.IFS(S1138=T1138, S1138,  ISBLANK(S1138), T1138, ISBLANK(T1138), S1138)</f>
        <v>d71423f71bcd61d0eec0433be54bcbda</v>
      </c>
      <c r="B1138" t="s">
        <v>1125</v>
      </c>
      <c r="C1138" t="str">
        <f>VLOOKUP(H1138,'Asset Owners and IT Custodians'!$A$1:$A$148,1,FALSE)</f>
        <v>Ben Jansen</v>
      </c>
      <c r="D1138" t="str">
        <f>VLOOKUP(I1138,'Asset Owners and IT Custodians'!$A$1:$A$148,1,FALSE)</f>
        <v>Ben Jansen</v>
      </c>
      <c r="E1138"/>
      <c r="F1138" t="s">
        <v>1474</v>
      </c>
      <c r="G1138" t="s">
        <v>1469</v>
      </c>
      <c r="H1138" t="s">
        <v>1549</v>
      </c>
      <c r="I1138" t="s">
        <v>1549</v>
      </c>
      <c r="K1138" t="s">
        <v>1912</v>
      </c>
      <c r="L1138" t="s">
        <v>1472</v>
      </c>
      <c r="M1138" t="s">
        <v>1474</v>
      </c>
      <c r="N1138" t="s">
        <v>1476</v>
      </c>
      <c r="O1138" t="s">
        <v>1477</v>
      </c>
      <c r="P1138" t="s">
        <v>2241</v>
      </c>
      <c r="S1138" t="s">
        <v>3288</v>
      </c>
    </row>
    <row r="1139" spans="1:30" x14ac:dyDescent="0.35">
      <c r="A1139" cm="1">
        <f t="array" ref="A1139">_xlfn.IFS(S1139=T1139, S1139,  ISBLANK(S1139), T1139, ISBLANK(T1139), S1139)</f>
        <v>0</v>
      </c>
      <c r="B1139" t="s">
        <v>585</v>
      </c>
      <c r="C1139" t="str">
        <f>VLOOKUP(H1139,'Asset Owners and IT Custodians'!$A$1:$A$148,1,FALSE)</f>
        <v>Colin Hennevelt</v>
      </c>
      <c r="D1139" t="str">
        <f>VLOOKUP(I1139,'Asset Owners and IT Custodians'!$A$1:$A$148,1,FALSE)</f>
        <v>Robert-Frank Hofland</v>
      </c>
      <c r="E1139"/>
      <c r="F1139" t="s">
        <v>4056</v>
      </c>
      <c r="G1139" t="s">
        <v>1471</v>
      </c>
      <c r="H1139" t="s">
        <v>1590</v>
      </c>
      <c r="I1139" t="s">
        <v>1656</v>
      </c>
      <c r="J1139" t="s">
        <v>3607</v>
      </c>
      <c r="K1139" t="s">
        <v>1823</v>
      </c>
      <c r="L1139" t="s">
        <v>1472</v>
      </c>
      <c r="M1139" t="s">
        <v>1473</v>
      </c>
      <c r="N1139" t="s">
        <v>1476</v>
      </c>
      <c r="O1139" t="s">
        <v>1477</v>
      </c>
      <c r="U1139" t="s">
        <v>3607</v>
      </c>
      <c r="V1139" t="s">
        <v>1656</v>
      </c>
      <c r="W1139" t="s">
        <v>1590</v>
      </c>
      <c r="X1139" t="s">
        <v>3774</v>
      </c>
      <c r="Y1139" t="s">
        <v>3781</v>
      </c>
      <c r="Z1139" t="s">
        <v>3917</v>
      </c>
      <c r="AA1139" t="s">
        <v>3919</v>
      </c>
      <c r="AB1139" t="s">
        <v>3931</v>
      </c>
    </row>
    <row r="1140" spans="1:30" x14ac:dyDescent="0.35">
      <c r="A1140" t="str" cm="1">
        <f t="array" ref="A1140">_xlfn.IFS(S1140=T1140, S1140,  ISBLANK(S1140), T1140, ISBLANK(T1140), S1140)</f>
        <v>c066a76adbbed05052516b4bd396190d</v>
      </c>
      <c r="B1140" t="s">
        <v>1294</v>
      </c>
      <c r="C1140" t="str">
        <f>VLOOKUP(H1140,'Asset Owners and IT Custodians'!$A$1:$A$148,1,FALSE)</f>
        <v>Pieter van Valenberg</v>
      </c>
      <c r="D1140" t="e">
        <f>VLOOKUP(I1140,'Asset Owners and IT Custodians'!$A$1:$A$148,1,FALSE)</f>
        <v>#N/A</v>
      </c>
      <c r="E1140"/>
      <c r="G1140" t="s">
        <v>1470</v>
      </c>
      <c r="H1140" t="s">
        <v>1516</v>
      </c>
      <c r="I1140" t="s">
        <v>1672</v>
      </c>
      <c r="J1140" t="s">
        <v>3607</v>
      </c>
      <c r="K1140" t="s">
        <v>1840</v>
      </c>
      <c r="L1140" t="s">
        <v>1472</v>
      </c>
      <c r="M1140" t="s">
        <v>1473</v>
      </c>
      <c r="N1140" t="s">
        <v>1476</v>
      </c>
      <c r="O1140" t="s">
        <v>1477</v>
      </c>
      <c r="S1140" t="s">
        <v>3444</v>
      </c>
      <c r="T1140" t="s">
        <v>3444</v>
      </c>
      <c r="U1140" t="s">
        <v>3607</v>
      </c>
      <c r="X1140" t="s">
        <v>3771</v>
      </c>
      <c r="Y1140" t="s">
        <v>3781</v>
      </c>
      <c r="Z1140" t="s">
        <v>3917</v>
      </c>
      <c r="AA1140" t="s">
        <v>3919</v>
      </c>
      <c r="AB1140" t="s">
        <v>3936</v>
      </c>
    </row>
    <row r="1141" spans="1:30" x14ac:dyDescent="0.35">
      <c r="A1141" t="str" cm="1">
        <f t="array" ref="A1141">_xlfn.IFS(S1141=T1141, S1141,  ISBLANK(S1141), T1141, ISBLANK(T1141), S1141)</f>
        <v>967f73e91b8c305031d6dbd0b24bcb4d</v>
      </c>
      <c r="B1141" t="s">
        <v>73</v>
      </c>
      <c r="C1141" t="str">
        <f>VLOOKUP(H1141,'Asset Owners and IT Custodians'!$A$1:$A$148,1,FALSE)</f>
        <v>Sandra Nieuwenhuis</v>
      </c>
      <c r="D1141" t="e">
        <f>VLOOKUP(I1141,'Asset Owners and IT Custodians'!$A$1:$A$148,1,FALSE)</f>
        <v>#N/A</v>
      </c>
      <c r="E1141"/>
      <c r="G1141" t="s">
        <v>1470</v>
      </c>
      <c r="H1141" t="s">
        <v>1482</v>
      </c>
      <c r="I1141" t="s">
        <v>1670</v>
      </c>
      <c r="J1141" t="s">
        <v>3607</v>
      </c>
      <c r="K1141" t="s">
        <v>1836</v>
      </c>
      <c r="L1141" t="s">
        <v>1472</v>
      </c>
      <c r="M1141" t="s">
        <v>1473</v>
      </c>
      <c r="N1141" t="s">
        <v>1476</v>
      </c>
      <c r="O1141" t="s">
        <v>1477</v>
      </c>
      <c r="P1141" t="s">
        <v>2230</v>
      </c>
      <c r="S1141" t="s">
        <v>2311</v>
      </c>
      <c r="T1141" t="s">
        <v>2311</v>
      </c>
      <c r="U1141" t="s">
        <v>3607</v>
      </c>
      <c r="Z1141" t="s">
        <v>3917</v>
      </c>
      <c r="AA1141" t="s">
        <v>3919</v>
      </c>
      <c r="AB1141" t="s">
        <v>3935</v>
      </c>
    </row>
    <row r="1142" spans="1:30" x14ac:dyDescent="0.35">
      <c r="A1142" t="str" cm="1">
        <f t="array" ref="A1142">_xlfn.IFS(S1142=T1142, S1142,  ISBLANK(S1142), T1142, ISBLANK(T1142), S1142)</f>
        <v>b6d9eee4db035c502406dc03f396190e</v>
      </c>
      <c r="B1142" t="s">
        <v>526</v>
      </c>
      <c r="C1142" t="str">
        <f>VLOOKUP(H1142,'Asset Owners and IT Custodians'!$A$1:$A$148,1,FALSE)</f>
        <v>Christophe Van Campfort</v>
      </c>
      <c r="D1142" t="str">
        <f>VLOOKUP(I1142,'Asset Owners and IT Custodians'!$A$1:$A$148,1,FALSE)</f>
        <v>Christophe Van Campfort</v>
      </c>
      <c r="E1142" s="3" t="s">
        <v>3796</v>
      </c>
      <c r="F1142" t="s">
        <v>4111</v>
      </c>
      <c r="G1142" t="s">
        <v>1470</v>
      </c>
      <c r="H1142" t="s">
        <v>1515</v>
      </c>
      <c r="I1142" t="s">
        <v>1515</v>
      </c>
      <c r="J1142" t="s">
        <v>3607</v>
      </c>
      <c r="K1142" t="s">
        <v>1826</v>
      </c>
      <c r="L1142" t="s">
        <v>1472</v>
      </c>
      <c r="M1142" t="s">
        <v>1473</v>
      </c>
      <c r="N1142" t="s">
        <v>1476</v>
      </c>
      <c r="O1142" t="s">
        <v>1477</v>
      </c>
      <c r="P1142" t="s">
        <v>2254</v>
      </c>
      <c r="S1142" t="s">
        <v>2722</v>
      </c>
      <c r="T1142" t="s">
        <v>2722</v>
      </c>
      <c r="U1142" t="s">
        <v>3607</v>
      </c>
      <c r="V1142" t="s">
        <v>1515</v>
      </c>
      <c r="W1142" t="s">
        <v>1546</v>
      </c>
      <c r="X1142" t="s">
        <v>3773</v>
      </c>
      <c r="Y1142" t="s">
        <v>3782</v>
      </c>
      <c r="Z1142" t="s">
        <v>3917</v>
      </c>
      <c r="AA1142" t="s">
        <v>3919</v>
      </c>
      <c r="AB1142" t="s">
        <v>3932</v>
      </c>
    </row>
    <row r="1143" spans="1:30" x14ac:dyDescent="0.35">
      <c r="A1143" t="str" cm="1">
        <f t="array" ref="A1143">_xlfn.IFS(S1143=T1143, S1143,  ISBLANK(S1143), T1143, ISBLANK(T1143), S1143)</f>
        <v>db1781a4db37fa80d1fb34bffe96192c</v>
      </c>
      <c r="B1143" t="s">
        <v>406</v>
      </c>
      <c r="C1143" t="str">
        <f>VLOOKUP(H1143,'Asset Owners and IT Custodians'!$A$1:$A$148,1,FALSE)</f>
        <v>Emile Scheilen</v>
      </c>
      <c r="D1143" t="e">
        <f>VLOOKUP(I1143,'Asset Owners and IT Custodians'!$A$1:$A$148,1,FALSE)</f>
        <v>#N/A</v>
      </c>
      <c r="E1143"/>
      <c r="G1143" t="s">
        <v>1470</v>
      </c>
      <c r="H1143" t="s">
        <v>1506</v>
      </c>
      <c r="I1143" t="s">
        <v>1662</v>
      </c>
      <c r="J1143" t="s">
        <v>3608</v>
      </c>
      <c r="K1143" t="s">
        <v>1991</v>
      </c>
      <c r="L1143" t="s">
        <v>1472</v>
      </c>
      <c r="M1143" t="s">
        <v>1473</v>
      </c>
      <c r="N1143" t="s">
        <v>1476</v>
      </c>
      <c r="O1143" t="s">
        <v>1477</v>
      </c>
      <c r="P1143" t="s">
        <v>2228</v>
      </c>
      <c r="S1143" t="s">
        <v>2617</v>
      </c>
      <c r="T1143" t="s">
        <v>2617</v>
      </c>
      <c r="U1143" t="s">
        <v>3607</v>
      </c>
      <c r="V1143" t="s">
        <v>1747</v>
      </c>
      <c r="W1143" t="s">
        <v>3700</v>
      </c>
      <c r="X1143" t="s">
        <v>3774</v>
      </c>
      <c r="Y1143" t="s">
        <v>3782</v>
      </c>
      <c r="Z1143" t="s">
        <v>3917</v>
      </c>
      <c r="AA1143" t="s">
        <v>3918</v>
      </c>
      <c r="AB1143" t="s">
        <v>3934</v>
      </c>
      <c r="AC1143" t="s">
        <v>3608</v>
      </c>
      <c r="AD1143" t="s">
        <v>3608</v>
      </c>
    </row>
    <row r="1144" spans="1:30" ht="29" x14ac:dyDescent="0.35">
      <c r="A1144" t="str" cm="1">
        <f t="array" ref="A1144">_xlfn.IFS(S1144=T1144, S1144,  ISBLANK(S1144), T1144, ISBLANK(T1144), S1144)</f>
        <v>application-business-1199427</v>
      </c>
      <c r="B1144" t="s">
        <v>1063</v>
      </c>
      <c r="C1144" t="str">
        <f>VLOOKUP(H1144,'Asset Owners and IT Custodians'!$A$1:$A$148,1,FALSE)</f>
        <v>Emile Scheilen</v>
      </c>
      <c r="D1144" t="str">
        <f>VLOOKUP(I1144,'Asset Owners and IT Custodians'!$A$1:$A$148,1,FALSE)</f>
        <v>Bob Timmerman</v>
      </c>
      <c r="E1144" s="3" t="s">
        <v>3886</v>
      </c>
      <c r="F1144" t="s">
        <v>4111</v>
      </c>
      <c r="G1144" t="s">
        <v>1470</v>
      </c>
      <c r="H1144" t="s">
        <v>1506</v>
      </c>
      <c r="I1144" t="s">
        <v>1762</v>
      </c>
      <c r="J1144" t="s">
        <v>3607</v>
      </c>
      <c r="K1144" t="s">
        <v>2069</v>
      </c>
      <c r="L1144" t="s">
        <v>1472</v>
      </c>
      <c r="M1144" t="s">
        <v>1473</v>
      </c>
      <c r="N1144" t="s">
        <v>1476</v>
      </c>
      <c r="O1144" t="s">
        <v>1477</v>
      </c>
      <c r="P1144" t="s">
        <v>2228</v>
      </c>
      <c r="S1144" t="s">
        <v>3229</v>
      </c>
      <c r="T1144" t="s">
        <v>3229</v>
      </c>
      <c r="U1144" t="s">
        <v>3607</v>
      </c>
      <c r="V1144" t="s">
        <v>1708</v>
      </c>
      <c r="Z1144" t="s">
        <v>3917</v>
      </c>
      <c r="AA1144" t="s">
        <v>3919</v>
      </c>
      <c r="AB1144" t="s">
        <v>3944</v>
      </c>
    </row>
    <row r="1145" spans="1:30" x14ac:dyDescent="0.35">
      <c r="A1145" t="str" cm="1">
        <f t="array" ref="A1145">_xlfn.IFS(S1145=T1145, S1145,  ISBLANK(S1145), T1145, ISBLANK(T1145), S1145)</f>
        <v>application-business-33337</v>
      </c>
      <c r="B1145" t="s">
        <v>900</v>
      </c>
      <c r="C1145" t="str">
        <f>VLOOKUP(H1145,'Asset Owners and IT Custodians'!$A$1:$A$148,1,FALSE)</f>
        <v>Joan de Jong</v>
      </c>
      <c r="D1145" t="str">
        <f>VLOOKUP(I1145,'Asset Owners and IT Custodians'!$A$1:$A$148,1,FALSE)</f>
        <v>Joan de Jong</v>
      </c>
      <c r="E1145"/>
      <c r="F1145" t="s">
        <v>4111</v>
      </c>
      <c r="G1145" t="s">
        <v>1470</v>
      </c>
      <c r="H1145" t="s">
        <v>1586</v>
      </c>
      <c r="I1145" t="s">
        <v>1586</v>
      </c>
      <c r="J1145" t="s">
        <v>3608</v>
      </c>
      <c r="K1145" t="s">
        <v>2126</v>
      </c>
      <c r="L1145" t="s">
        <v>1472</v>
      </c>
      <c r="M1145" t="s">
        <v>1473</v>
      </c>
      <c r="N1145" t="s">
        <v>1476</v>
      </c>
      <c r="O1145" t="s">
        <v>1477</v>
      </c>
      <c r="P1145" t="s">
        <v>2261</v>
      </c>
      <c r="S1145" t="s">
        <v>3075</v>
      </c>
      <c r="T1145" t="s">
        <v>3075</v>
      </c>
      <c r="U1145" t="s">
        <v>3607</v>
      </c>
      <c r="V1145" t="s">
        <v>3615</v>
      </c>
      <c r="W1145" t="s">
        <v>3679</v>
      </c>
      <c r="X1145" t="s">
        <v>3778</v>
      </c>
      <c r="Y1145" t="s">
        <v>3782</v>
      </c>
      <c r="Z1145" t="s">
        <v>3917</v>
      </c>
      <c r="AA1145" t="s">
        <v>3918</v>
      </c>
      <c r="AB1145" t="s">
        <v>3942</v>
      </c>
      <c r="AC1145" t="s">
        <v>3607</v>
      </c>
      <c r="AD1145" t="s">
        <v>3607</v>
      </c>
    </row>
    <row r="1146" spans="1:30" x14ac:dyDescent="0.35">
      <c r="A1146" t="str" cm="1">
        <f t="array" ref="A1146">_xlfn.IFS(S1146=T1146, S1146,  ISBLANK(S1146), T1146, ISBLANK(T1146), S1146)</f>
        <v>application-business-36676</v>
      </c>
      <c r="B1146" t="s">
        <v>1378</v>
      </c>
      <c r="C1146" t="e">
        <f>VLOOKUP(H1146,'Asset Owners and IT Custodians'!$A$1:$A$148,1,FALSE)</f>
        <v>#N/A</v>
      </c>
      <c r="D1146" t="e">
        <f>VLOOKUP(I1146,'Asset Owners and IT Custodians'!$A$1:$A$148,1,FALSE)</f>
        <v>#N/A</v>
      </c>
      <c r="E1146"/>
      <c r="F1146" t="s">
        <v>4019</v>
      </c>
      <c r="G1146" t="s">
        <v>1469</v>
      </c>
      <c r="H1146" t="s">
        <v>1496</v>
      </c>
      <c r="I1146" t="s">
        <v>1652</v>
      </c>
      <c r="K1146" t="s">
        <v>1857</v>
      </c>
      <c r="L1146" t="s">
        <v>1472</v>
      </c>
      <c r="M1146" t="s">
        <v>1473</v>
      </c>
      <c r="N1146" t="s">
        <v>1476</v>
      </c>
      <c r="O1146" t="s">
        <v>1477</v>
      </c>
      <c r="P1146" t="s">
        <v>2223</v>
      </c>
      <c r="S1146" t="s">
        <v>3522</v>
      </c>
    </row>
    <row r="1147" spans="1:30" x14ac:dyDescent="0.35">
      <c r="A1147" t="str" cm="1">
        <f t="array" ref="A1147">_xlfn.IFS(S1147=T1147, S1147,  ISBLANK(S1147), T1147, ISBLANK(T1147), S1147)</f>
        <v>db5dc6011bc2211426d26202b24bcb73</v>
      </c>
      <c r="B1147" t="s">
        <v>160</v>
      </c>
      <c r="C1147" t="e">
        <f>VLOOKUP(H1147,'Asset Owners and IT Custodians'!$A$1:$A$148,1,FALSE)</f>
        <v>#N/A</v>
      </c>
      <c r="D1147" t="e">
        <f>VLOOKUP(I1147,'Asset Owners and IT Custodians'!$A$1:$A$148,1,FALSE)</f>
        <v>#N/A</v>
      </c>
      <c r="E1147"/>
      <c r="G1147" t="s">
        <v>1469</v>
      </c>
      <c r="H1147" t="s">
        <v>1540</v>
      </c>
      <c r="I1147" t="s">
        <v>1704</v>
      </c>
      <c r="K1147" t="s">
        <v>1892</v>
      </c>
      <c r="L1147" t="s">
        <v>1472</v>
      </c>
      <c r="M1147" t="s">
        <v>1473</v>
      </c>
      <c r="N1147" t="s">
        <v>1476</v>
      </c>
      <c r="O1147" t="s">
        <v>1477</v>
      </c>
      <c r="S1147" t="s">
        <v>2393</v>
      </c>
    </row>
    <row r="1148" spans="1:30" x14ac:dyDescent="0.35">
      <c r="A1148" t="str" cm="1">
        <f t="array" ref="A1148">_xlfn.IFS(S1148=T1148, S1148,  ISBLANK(S1148), T1148, ISBLANK(T1148), S1148)</f>
        <v>1b239c581b718d1026d26202b24bcb23</v>
      </c>
      <c r="B1148" t="s">
        <v>637</v>
      </c>
      <c r="C1148" t="str">
        <f>VLOOKUP(H1148,'Asset Owners and IT Custodians'!$A$1:$A$148,1,FALSE)</f>
        <v>Emile Scheilen</v>
      </c>
      <c r="D1148" t="e">
        <f>VLOOKUP(I1148,'Asset Owners and IT Custodians'!$A$1:$A$148,1,FALSE)</f>
        <v>#N/A</v>
      </c>
      <c r="E1148"/>
      <c r="G1148" t="s">
        <v>1469</v>
      </c>
      <c r="H1148" t="s">
        <v>1506</v>
      </c>
      <c r="I1148" t="s">
        <v>1662</v>
      </c>
      <c r="K1148" t="s">
        <v>1977</v>
      </c>
      <c r="L1148" t="s">
        <v>1472</v>
      </c>
      <c r="M1148" t="s">
        <v>1473</v>
      </c>
      <c r="N1148" t="s">
        <v>1476</v>
      </c>
      <c r="O1148" t="s">
        <v>1477</v>
      </c>
      <c r="P1148" t="s">
        <v>2228</v>
      </c>
      <c r="S1148" t="s">
        <v>2825</v>
      </c>
    </row>
    <row r="1149" spans="1:30" x14ac:dyDescent="0.35">
      <c r="A1149" t="str" cm="1">
        <f t="array" ref="A1149">_xlfn.IFS(S1149=T1149, S1149,  ISBLANK(S1149), T1149, ISBLANK(T1149), S1149)</f>
        <v>application-business-34223</v>
      </c>
      <c r="B1149" t="s">
        <v>1031</v>
      </c>
      <c r="C1149" t="e">
        <f>VLOOKUP(H1149,'Asset Owners and IT Custodians'!$A$1:$A$148,1,FALSE)</f>
        <v>#N/A</v>
      </c>
      <c r="D1149" t="e">
        <f>VLOOKUP(I1149,'Asset Owners and IT Custodians'!$A$1:$A$148,1,FALSE)</f>
        <v>#N/A</v>
      </c>
      <c r="E1149"/>
      <c r="F1149" t="s">
        <v>4019</v>
      </c>
      <c r="G1149" t="s">
        <v>1469</v>
      </c>
      <c r="H1149" t="s">
        <v>1496</v>
      </c>
      <c r="I1149" t="s">
        <v>1654</v>
      </c>
      <c r="K1149" t="s">
        <v>1820</v>
      </c>
      <c r="L1149" t="s">
        <v>1472</v>
      </c>
      <c r="M1149" t="s">
        <v>1473</v>
      </c>
      <c r="N1149" t="s">
        <v>1476</v>
      </c>
      <c r="O1149" t="s">
        <v>1477</v>
      </c>
      <c r="P1149" t="s">
        <v>2223</v>
      </c>
      <c r="S1149" t="s">
        <v>3199</v>
      </c>
    </row>
    <row r="1150" spans="1:30" x14ac:dyDescent="0.35">
      <c r="A1150" t="str" cm="1">
        <f t="array" ref="A1150">_xlfn.IFS(S1150=T1150, S1150,  ISBLANK(S1150), T1150, ISBLANK(T1150), S1150)</f>
        <v>application-business-33908</v>
      </c>
      <c r="B1150" t="s">
        <v>325</v>
      </c>
      <c r="C1150" t="e">
        <f>VLOOKUP(H1150,'Asset Owners and IT Custodians'!$A$1:$A$148,1,FALSE)</f>
        <v>#N/A</v>
      </c>
      <c r="D1150" t="e">
        <f>VLOOKUP(I1150,'Asset Owners and IT Custodians'!$A$1:$A$148,1,FALSE)</f>
        <v>#N/A</v>
      </c>
      <c r="E1150"/>
      <c r="F1150" t="s">
        <v>4019</v>
      </c>
      <c r="G1150" t="s">
        <v>1469</v>
      </c>
      <c r="H1150" t="s">
        <v>1534</v>
      </c>
      <c r="I1150" t="s">
        <v>1725</v>
      </c>
      <c r="K1150" t="s">
        <v>1964</v>
      </c>
      <c r="L1150" t="s">
        <v>1472</v>
      </c>
      <c r="M1150" t="s">
        <v>1473</v>
      </c>
      <c r="N1150" t="s">
        <v>1476</v>
      </c>
      <c r="O1150" t="s">
        <v>1477</v>
      </c>
      <c r="P1150" t="s">
        <v>2238</v>
      </c>
      <c r="S1150" t="s">
        <v>2543</v>
      </c>
    </row>
    <row r="1151" spans="1:30" x14ac:dyDescent="0.35">
      <c r="A1151" t="str" cm="1">
        <f t="array" ref="A1151">_xlfn.IFS(S1151=T1151, S1151,  ISBLANK(S1151), T1151, ISBLANK(T1151), S1151)</f>
        <v>170c2c15db1633c04f25f9f51d96192c</v>
      </c>
      <c r="B1151" t="s">
        <v>897</v>
      </c>
      <c r="C1151" t="e">
        <f>VLOOKUP(H1151,'Asset Owners and IT Custodians'!$A$1:$A$148,1,FALSE)</f>
        <v>#N/A</v>
      </c>
      <c r="D1151" t="e">
        <f>VLOOKUP(I1151,'Asset Owners and IT Custodians'!$A$1:$A$148,1,FALSE)</f>
        <v>#N/A</v>
      </c>
      <c r="E1151"/>
      <c r="F1151" t="s">
        <v>4019</v>
      </c>
      <c r="G1151" t="s">
        <v>1469</v>
      </c>
      <c r="H1151" t="s">
        <v>1519</v>
      </c>
      <c r="I1151" t="s">
        <v>1693</v>
      </c>
      <c r="K1151" t="s">
        <v>2070</v>
      </c>
      <c r="L1151" t="s">
        <v>1472</v>
      </c>
      <c r="M1151" t="s">
        <v>1473</v>
      </c>
      <c r="N1151" t="s">
        <v>1476</v>
      </c>
      <c r="O1151" t="s">
        <v>1477</v>
      </c>
      <c r="P1151" t="s">
        <v>2233</v>
      </c>
      <c r="S1151" t="s">
        <v>3072</v>
      </c>
    </row>
    <row r="1152" spans="1:30" x14ac:dyDescent="0.35">
      <c r="A1152" t="str" cm="1">
        <f t="array" ref="A1152">_xlfn.IFS(S1152=T1152, S1152,  ISBLANK(S1152), T1152, ISBLANK(T1152), S1152)</f>
        <v>8d0071bd1b6cd99016dcf715464bcb68</v>
      </c>
      <c r="B1152" t="s">
        <v>820</v>
      </c>
      <c r="C1152" t="e">
        <f>VLOOKUP(H1152,'Asset Owners and IT Custodians'!$A$1:$A$148,1,FALSE)</f>
        <v>#N/A</v>
      </c>
      <c r="D1152" t="e">
        <f>VLOOKUP(I1152,'Asset Owners and IT Custodians'!$A$1:$A$148,1,FALSE)</f>
        <v>#N/A</v>
      </c>
      <c r="E1152"/>
      <c r="G1152" t="s">
        <v>1469</v>
      </c>
      <c r="H1152" t="s">
        <v>1501</v>
      </c>
      <c r="I1152" t="s">
        <v>1657</v>
      </c>
      <c r="K1152" t="s">
        <v>1825</v>
      </c>
      <c r="L1152" t="s">
        <v>1472</v>
      </c>
      <c r="M1152" t="s">
        <v>1473</v>
      </c>
      <c r="N1152" t="s">
        <v>1476</v>
      </c>
      <c r="O1152" t="s">
        <v>1477</v>
      </c>
      <c r="S1152" t="s">
        <v>3000</v>
      </c>
    </row>
    <row r="1153" spans="1:28" x14ac:dyDescent="0.35">
      <c r="A1153" t="str" cm="1">
        <f t="array" ref="A1153">_xlfn.IFS(S1153=T1153, S1153,  ISBLANK(S1153), T1153, ISBLANK(T1153), S1153)</f>
        <v>71ec617bdbf0cc54881d5c58dc9619bb</v>
      </c>
      <c r="B1153" t="s">
        <v>1057</v>
      </c>
      <c r="C1153" t="e">
        <f>VLOOKUP(H1153,'Asset Owners and IT Custodians'!$A$1:$A$148,1,FALSE)</f>
        <v>#N/A</v>
      </c>
      <c r="D1153" t="e">
        <f>VLOOKUP(I1153,'Asset Owners and IT Custodians'!$A$1:$A$148,1,FALSE)</f>
        <v>#N/A</v>
      </c>
      <c r="E1153"/>
      <c r="G1153" t="s">
        <v>1469</v>
      </c>
      <c r="H1153" t="s">
        <v>1544</v>
      </c>
      <c r="I1153" t="s">
        <v>1544</v>
      </c>
      <c r="K1153" t="s">
        <v>1902</v>
      </c>
      <c r="L1153" t="s">
        <v>1472</v>
      </c>
      <c r="M1153" t="s">
        <v>1473</v>
      </c>
      <c r="N1153" t="s">
        <v>1476</v>
      </c>
      <c r="O1153" t="s">
        <v>1477</v>
      </c>
      <c r="S1153" t="s">
        <v>3224</v>
      </c>
    </row>
    <row r="1154" spans="1:28" x14ac:dyDescent="0.35">
      <c r="A1154" t="str" cm="1">
        <f t="array" ref="A1154">_xlfn.IFS(S1154=T1154, S1154,  ISBLANK(S1154), T1154, ISBLANK(T1154), S1154)</f>
        <v>65ec617bdbf0cc54881d5c58dc961985</v>
      </c>
      <c r="B1154" t="s">
        <v>593</v>
      </c>
      <c r="C1154" t="e">
        <f>VLOOKUP(H1154,'Asset Owners and IT Custodians'!$A$1:$A$148,1,FALSE)</f>
        <v>#N/A</v>
      </c>
      <c r="D1154" t="e">
        <f>VLOOKUP(I1154,'Asset Owners and IT Custodians'!$A$1:$A$148,1,FALSE)</f>
        <v>#N/A</v>
      </c>
      <c r="E1154"/>
      <c r="G1154" t="s">
        <v>1469</v>
      </c>
      <c r="H1154" t="s">
        <v>1544</v>
      </c>
      <c r="I1154" t="s">
        <v>1544</v>
      </c>
      <c r="K1154" t="s">
        <v>1902</v>
      </c>
      <c r="L1154" t="s">
        <v>1472</v>
      </c>
      <c r="M1154" t="s">
        <v>1473</v>
      </c>
      <c r="N1154" t="s">
        <v>1476</v>
      </c>
      <c r="O1154" t="s">
        <v>1477</v>
      </c>
      <c r="S1154" t="s">
        <v>2785</v>
      </c>
    </row>
    <row r="1155" spans="1:28" x14ac:dyDescent="0.35">
      <c r="A1155" t="str" cm="1">
        <f t="array" ref="A1155">_xlfn.IFS(S1155=T1155, S1155,  ISBLANK(S1155), T1155, ISBLANK(T1155), S1155)</f>
        <v>075e3433dbfc2490fdad52f8f49619dd</v>
      </c>
      <c r="B1155" t="s">
        <v>1263</v>
      </c>
      <c r="C1155" t="e">
        <f>VLOOKUP(H1155,'Asset Owners and IT Custodians'!$A$1:$A$148,1,FALSE)</f>
        <v>#N/A</v>
      </c>
      <c r="D1155" t="e">
        <f>VLOOKUP(I1155,'Asset Owners and IT Custodians'!$A$1:$A$148,1,FALSE)</f>
        <v>#N/A</v>
      </c>
      <c r="E1155"/>
      <c r="G1155" t="s">
        <v>1469</v>
      </c>
      <c r="H1155" t="s">
        <v>1544</v>
      </c>
      <c r="I1155" t="s">
        <v>1544</v>
      </c>
      <c r="K1155" t="s">
        <v>1902</v>
      </c>
      <c r="L1155" t="s">
        <v>1472</v>
      </c>
      <c r="M1155" t="s">
        <v>1473</v>
      </c>
      <c r="N1155" t="s">
        <v>1476</v>
      </c>
      <c r="O1155" t="s">
        <v>1477</v>
      </c>
      <c r="S1155" t="s">
        <v>3413</v>
      </c>
    </row>
    <row r="1156" spans="1:28" x14ac:dyDescent="0.35">
      <c r="A1156" t="str" cm="1">
        <f t="array" ref="A1156">_xlfn.IFS(S1156=T1156, S1156,  ISBLANK(S1156), T1156, ISBLANK(T1156), S1156)</f>
        <v>6b0762181b67bc103ad1edb1b24bcb6d</v>
      </c>
      <c r="B1156" t="s">
        <v>1079</v>
      </c>
      <c r="C1156" t="e">
        <f>VLOOKUP(H1156,'Asset Owners and IT Custodians'!$A$1:$A$148,1,FALSE)</f>
        <v>#N/A</v>
      </c>
      <c r="D1156" t="e">
        <f>VLOOKUP(I1156,'Asset Owners and IT Custodians'!$A$1:$A$148,1,FALSE)</f>
        <v>#N/A</v>
      </c>
      <c r="E1156"/>
      <c r="G1156" t="s">
        <v>1469</v>
      </c>
      <c r="H1156" t="s">
        <v>1618</v>
      </c>
      <c r="I1156" t="s">
        <v>1544</v>
      </c>
      <c r="K1156" t="s">
        <v>2156</v>
      </c>
      <c r="L1156" t="s">
        <v>1472</v>
      </c>
      <c r="M1156" t="s">
        <v>1473</v>
      </c>
      <c r="N1156" t="s">
        <v>1476</v>
      </c>
      <c r="O1156" t="s">
        <v>1477</v>
      </c>
      <c r="S1156" t="s">
        <v>3244</v>
      </c>
    </row>
    <row r="1157" spans="1:28" x14ac:dyDescent="0.35">
      <c r="A1157" t="str" cm="1">
        <f t="array" ref="A1157">_xlfn.IFS(S1157=T1157, S1157,  ISBLANK(S1157), T1157, ISBLANK(T1157), S1157)</f>
        <v>a9ec617bdbf0cc54881d5c58dc961924</v>
      </c>
      <c r="B1157" t="s">
        <v>1176</v>
      </c>
      <c r="C1157" t="e">
        <f>VLOOKUP(H1157,'Asset Owners and IT Custodians'!$A$1:$A$148,1,FALSE)</f>
        <v>#N/A</v>
      </c>
      <c r="D1157" t="e">
        <f>VLOOKUP(I1157,'Asset Owners and IT Custodians'!$A$1:$A$148,1,FALSE)</f>
        <v>#N/A</v>
      </c>
      <c r="E1157"/>
      <c r="G1157" t="s">
        <v>1469</v>
      </c>
      <c r="H1157" t="s">
        <v>1544</v>
      </c>
      <c r="I1157" t="s">
        <v>1544</v>
      </c>
      <c r="K1157" t="s">
        <v>1902</v>
      </c>
      <c r="L1157" t="s">
        <v>1472</v>
      </c>
      <c r="M1157" t="s">
        <v>1473</v>
      </c>
      <c r="N1157" t="s">
        <v>1476</v>
      </c>
      <c r="O1157" t="s">
        <v>1477</v>
      </c>
      <c r="S1157" t="s">
        <v>3333</v>
      </c>
    </row>
    <row r="1158" spans="1:28" x14ac:dyDescent="0.35">
      <c r="A1158" t="str" cm="1">
        <f t="array" ref="A1158">_xlfn.IFS(S1158=T1158, S1158,  ISBLANK(S1158), T1158, ISBLANK(T1158), S1158)</f>
        <v>e5ec617bdbf0cc54881d5c58dc961900</v>
      </c>
      <c r="B1158" t="s">
        <v>645</v>
      </c>
      <c r="C1158" t="e">
        <f>VLOOKUP(H1158,'Asset Owners and IT Custodians'!$A$1:$A$148,1,FALSE)</f>
        <v>#N/A</v>
      </c>
      <c r="D1158" t="e">
        <f>VLOOKUP(I1158,'Asset Owners and IT Custodians'!$A$1:$A$148,1,FALSE)</f>
        <v>#N/A</v>
      </c>
      <c r="E1158"/>
      <c r="G1158" t="s">
        <v>1469</v>
      </c>
      <c r="H1158" t="s">
        <v>1544</v>
      </c>
      <c r="I1158" t="s">
        <v>1544</v>
      </c>
      <c r="K1158" t="s">
        <v>1902</v>
      </c>
      <c r="L1158" t="s">
        <v>1472</v>
      </c>
      <c r="M1158" t="s">
        <v>1473</v>
      </c>
      <c r="N1158" t="s">
        <v>1476</v>
      </c>
      <c r="O1158" t="s">
        <v>1477</v>
      </c>
      <c r="S1158" t="s">
        <v>2833</v>
      </c>
    </row>
    <row r="1159" spans="1:28" x14ac:dyDescent="0.35">
      <c r="A1159" t="str" cm="1">
        <f t="array" ref="A1159">_xlfn.IFS(S1159=T1159, S1159,  ISBLANK(S1159), T1159, ISBLANK(T1159), S1159)</f>
        <v>b5ec617bdbf0cc54881d5c58dc96199b</v>
      </c>
      <c r="B1159" t="s">
        <v>500</v>
      </c>
      <c r="C1159" t="e">
        <f>VLOOKUP(H1159,'Asset Owners and IT Custodians'!$A$1:$A$148,1,FALSE)</f>
        <v>#N/A</v>
      </c>
      <c r="D1159" t="e">
        <f>VLOOKUP(I1159,'Asset Owners and IT Custodians'!$A$1:$A$148,1,FALSE)</f>
        <v>#N/A</v>
      </c>
      <c r="E1159"/>
      <c r="G1159" t="s">
        <v>1469</v>
      </c>
      <c r="H1159" t="s">
        <v>1544</v>
      </c>
      <c r="I1159" t="s">
        <v>1544</v>
      </c>
      <c r="K1159" t="s">
        <v>1902</v>
      </c>
      <c r="L1159" t="s">
        <v>1472</v>
      </c>
      <c r="M1159" t="s">
        <v>1473</v>
      </c>
      <c r="N1159" t="s">
        <v>1476</v>
      </c>
      <c r="O1159" t="s">
        <v>1477</v>
      </c>
      <c r="S1159" t="s">
        <v>2703</v>
      </c>
    </row>
    <row r="1160" spans="1:28" x14ac:dyDescent="0.35">
      <c r="A1160" t="str" cm="1">
        <f t="array" ref="A1160">_xlfn.IFS(S1160=T1160, S1160,  ISBLANK(S1160), T1160, ISBLANK(T1160), S1160)</f>
        <v>5756276adbbed05052516b4bd39619a5</v>
      </c>
      <c r="B1160" t="s">
        <v>551</v>
      </c>
      <c r="C1160" t="str">
        <f>VLOOKUP(H1160,'Asset Owners and IT Custodians'!$A$1:$A$148,1,FALSE)</f>
        <v>Pieter van Valenberg</v>
      </c>
      <c r="D1160" t="e">
        <f>VLOOKUP(I1160,'Asset Owners and IT Custodians'!$A$1:$A$148,1,FALSE)</f>
        <v>#N/A</v>
      </c>
      <c r="E1160"/>
      <c r="G1160" t="s">
        <v>1470</v>
      </c>
      <c r="H1160" t="s">
        <v>1516</v>
      </c>
      <c r="I1160" t="s">
        <v>1672</v>
      </c>
      <c r="J1160" t="s">
        <v>3607</v>
      </c>
      <c r="K1160" t="s">
        <v>1847</v>
      </c>
      <c r="L1160" t="s">
        <v>1472</v>
      </c>
      <c r="M1160" t="s">
        <v>1473</v>
      </c>
      <c r="N1160" t="s">
        <v>1476</v>
      </c>
      <c r="O1160" t="s">
        <v>1477</v>
      </c>
      <c r="S1160" t="s">
        <v>2746</v>
      </c>
      <c r="T1160" t="s">
        <v>2746</v>
      </c>
      <c r="U1160" t="s">
        <v>3607</v>
      </c>
      <c r="X1160" t="s">
        <v>3771</v>
      </c>
      <c r="Y1160" t="s">
        <v>3781</v>
      </c>
      <c r="Z1160" t="s">
        <v>3917</v>
      </c>
      <c r="AA1160" t="s">
        <v>3919</v>
      </c>
      <c r="AB1160" t="s">
        <v>3936</v>
      </c>
    </row>
    <row r="1161" spans="1:28" x14ac:dyDescent="0.35">
      <c r="A1161" t="str" cm="1">
        <f t="array" ref="A1161">_xlfn.IFS(S1161=T1161, S1161,  ISBLANK(S1161), T1161, ISBLANK(T1161), S1161)</f>
        <v>140fe433dbc39410c1b60342f3961924</v>
      </c>
      <c r="B1161" t="s">
        <v>443</v>
      </c>
      <c r="C1161" t="str">
        <f>VLOOKUP(H1161,'Asset Owners and IT Custodians'!$A$1:$A$148,1,FALSE)</f>
        <v>Christophe Van Campfort</v>
      </c>
      <c r="D1161" t="str">
        <f>VLOOKUP(I1161,'Asset Owners and IT Custodians'!$A$1:$A$148,1,FALSE)</f>
        <v>Christophe Van Campfort</v>
      </c>
      <c r="E1161" s="3" t="s">
        <v>3796</v>
      </c>
      <c r="F1161" t="s">
        <v>4111</v>
      </c>
      <c r="G1161" t="s">
        <v>1470</v>
      </c>
      <c r="H1161" t="s">
        <v>1515</v>
      </c>
      <c r="I1161" t="s">
        <v>1515</v>
      </c>
      <c r="J1161" t="s">
        <v>3607</v>
      </c>
      <c r="K1161" t="s">
        <v>1826</v>
      </c>
      <c r="L1161" t="s">
        <v>1472</v>
      </c>
      <c r="M1161" t="s">
        <v>1473</v>
      </c>
      <c r="N1161" t="s">
        <v>1476</v>
      </c>
      <c r="O1161" t="s">
        <v>1477</v>
      </c>
      <c r="P1161" t="s">
        <v>2254</v>
      </c>
      <c r="S1161" t="s">
        <v>2653</v>
      </c>
      <c r="T1161" t="s">
        <v>2653</v>
      </c>
      <c r="U1161" t="s">
        <v>3607</v>
      </c>
      <c r="V1161" t="s">
        <v>1515</v>
      </c>
      <c r="W1161" t="s">
        <v>1546</v>
      </c>
      <c r="X1161" t="s">
        <v>3773</v>
      </c>
      <c r="Y1161" t="s">
        <v>3782</v>
      </c>
      <c r="Z1161" t="s">
        <v>3917</v>
      </c>
      <c r="AA1161" t="s">
        <v>3919</v>
      </c>
      <c r="AB1161" t="s">
        <v>3932</v>
      </c>
    </row>
    <row r="1162" spans="1:28" x14ac:dyDescent="0.35">
      <c r="A1162" t="str" cm="1">
        <f t="array" ref="A1162">_xlfn.IFS(S1162=T1162, S1162,  ISBLANK(S1162), T1162, ISBLANK(T1162), S1162)</f>
        <v>56d9aee4db035c502406dc03f3961956</v>
      </c>
      <c r="B1162" t="s">
        <v>943</v>
      </c>
      <c r="C1162" t="str">
        <f>VLOOKUP(H1162,'Asset Owners and IT Custodians'!$A$1:$A$148,1,FALSE)</f>
        <v>Christophe Van Campfort</v>
      </c>
      <c r="D1162" t="str">
        <f>VLOOKUP(I1162,'Asset Owners and IT Custodians'!$A$1:$A$148,1,FALSE)</f>
        <v>Christophe Van Campfort</v>
      </c>
      <c r="E1162" s="3" t="s">
        <v>3796</v>
      </c>
      <c r="F1162" t="s">
        <v>4111</v>
      </c>
      <c r="G1162" t="s">
        <v>1470</v>
      </c>
      <c r="H1162" t="s">
        <v>1515</v>
      </c>
      <c r="I1162" t="s">
        <v>1515</v>
      </c>
      <c r="J1162" t="s">
        <v>3607</v>
      </c>
      <c r="K1162" t="s">
        <v>1826</v>
      </c>
      <c r="L1162" t="s">
        <v>1472</v>
      </c>
      <c r="M1162" t="s">
        <v>1473</v>
      </c>
      <c r="N1162" t="s">
        <v>1476</v>
      </c>
      <c r="O1162" t="s">
        <v>1477</v>
      </c>
      <c r="P1162" t="s">
        <v>2254</v>
      </c>
      <c r="S1162" t="s">
        <v>3117</v>
      </c>
      <c r="T1162" t="s">
        <v>3117</v>
      </c>
      <c r="U1162" t="s">
        <v>3607</v>
      </c>
      <c r="V1162" t="s">
        <v>1515</v>
      </c>
      <c r="W1162" t="s">
        <v>1546</v>
      </c>
      <c r="X1162" t="s">
        <v>3773</v>
      </c>
      <c r="Y1162" t="s">
        <v>3782</v>
      </c>
      <c r="Z1162" t="s">
        <v>3917</v>
      </c>
      <c r="AA1162" t="s">
        <v>3919</v>
      </c>
      <c r="AB1162" t="s">
        <v>3932</v>
      </c>
    </row>
    <row r="1163" spans="1:28" x14ac:dyDescent="0.35">
      <c r="A1163" t="str" cm="1">
        <f t="array" ref="A1163">_xlfn.IFS(S1163=T1163, S1163,  ISBLANK(S1163), T1163, ISBLANK(T1163), S1163)</f>
        <v>f5ec617bdbf0cc54881d5c58dc9619b1</v>
      </c>
      <c r="B1163" t="s">
        <v>180</v>
      </c>
      <c r="C1163" t="e">
        <f>VLOOKUP(H1163,'Asset Owners and IT Custodians'!$A$1:$A$148,1,FALSE)</f>
        <v>#N/A</v>
      </c>
      <c r="D1163" t="e">
        <f>VLOOKUP(I1163,'Asset Owners and IT Custodians'!$A$1:$A$148,1,FALSE)</f>
        <v>#N/A</v>
      </c>
      <c r="E1163"/>
      <c r="G1163" t="s">
        <v>1469</v>
      </c>
      <c r="H1163" t="s">
        <v>1544</v>
      </c>
      <c r="I1163" t="s">
        <v>1544</v>
      </c>
      <c r="K1163" t="s">
        <v>1902</v>
      </c>
      <c r="L1163" t="s">
        <v>1472</v>
      </c>
      <c r="M1163" t="s">
        <v>1473</v>
      </c>
      <c r="N1163" t="s">
        <v>1476</v>
      </c>
      <c r="O1163" t="s">
        <v>1477</v>
      </c>
      <c r="S1163" t="s">
        <v>2411</v>
      </c>
    </row>
    <row r="1164" spans="1:28" x14ac:dyDescent="0.35">
      <c r="A1164" t="str" cm="1">
        <f t="array" ref="A1164">_xlfn.IFS(S1164=T1164, S1164,  ISBLANK(S1164), T1164, ISBLANK(T1164), S1164)</f>
        <v>883eff8e9396a158cb9f382d6cba1026</v>
      </c>
      <c r="B1164" t="s">
        <v>439</v>
      </c>
      <c r="C1164" t="e">
        <f>VLOOKUP(H1164,'Asset Owners and IT Custodians'!$A$1:$A$148,1,FALSE)</f>
        <v>#N/A</v>
      </c>
      <c r="D1164" t="e">
        <f>VLOOKUP(I1164,'Asset Owners and IT Custodians'!$A$1:$A$148,1,FALSE)</f>
        <v>#N/A</v>
      </c>
      <c r="E1164"/>
      <c r="F1164" t="s">
        <v>4019</v>
      </c>
      <c r="G1164" t="s">
        <v>1469</v>
      </c>
      <c r="H1164" t="s">
        <v>1498</v>
      </c>
      <c r="I1164" t="s">
        <v>1647</v>
      </c>
      <c r="K1164" t="s">
        <v>1813</v>
      </c>
      <c r="L1164" t="s">
        <v>1472</v>
      </c>
      <c r="M1164" t="s">
        <v>1473</v>
      </c>
      <c r="N1164" t="s">
        <v>1476</v>
      </c>
      <c r="O1164" t="s">
        <v>1477</v>
      </c>
      <c r="S1164" t="s">
        <v>2649</v>
      </c>
    </row>
    <row r="1165" spans="1:28" x14ac:dyDescent="0.35">
      <c r="A1165" t="str" cm="1">
        <f t="array" ref="A1165">_xlfn.IFS(S1165=T1165, S1165,  ISBLANK(S1165), T1165, ISBLANK(T1165), S1165)</f>
        <v>7927f67fdb094410e0a65858dc96195a</v>
      </c>
      <c r="B1165" t="s">
        <v>1225</v>
      </c>
      <c r="C1165" t="e">
        <f>VLOOKUP(H1165,'Asset Owners and IT Custodians'!$A$1:$A$148,1,FALSE)</f>
        <v>#N/A</v>
      </c>
      <c r="D1165" t="e">
        <f>VLOOKUP(I1165,'Asset Owners and IT Custodians'!$A$1:$A$148,1,FALSE)</f>
        <v>#N/A</v>
      </c>
      <c r="E1165"/>
      <c r="G1165" t="s">
        <v>1469</v>
      </c>
      <c r="H1165" t="s">
        <v>1501</v>
      </c>
      <c r="I1165" t="s">
        <v>1657</v>
      </c>
      <c r="K1165" t="s">
        <v>1825</v>
      </c>
      <c r="L1165" t="s">
        <v>1472</v>
      </c>
      <c r="M1165" t="s">
        <v>1473</v>
      </c>
      <c r="N1165" t="s">
        <v>1476</v>
      </c>
      <c r="O1165" t="s">
        <v>1477</v>
      </c>
      <c r="S1165" t="s">
        <v>3379</v>
      </c>
    </row>
    <row r="1166" spans="1:28" x14ac:dyDescent="0.35">
      <c r="A1166" t="str" cm="1">
        <f t="array" ref="A1166">_xlfn.IFS(S1166=T1166, S1166,  ISBLANK(S1166), T1166, ISBLANK(T1166), S1166)</f>
        <v>45dd6e4a1b4d3890a32e6421b24bcb1c</v>
      </c>
      <c r="B1166" t="s">
        <v>72</v>
      </c>
      <c r="C1166" t="e">
        <f>VLOOKUP(H1166,'Asset Owners and IT Custodians'!$A$1:$A$148,1,FALSE)</f>
        <v>#N/A</v>
      </c>
      <c r="D1166" t="e">
        <f>VLOOKUP(I1166,'Asset Owners and IT Custodians'!$A$1:$A$148,1,FALSE)</f>
        <v>#N/A</v>
      </c>
      <c r="E1166"/>
      <c r="F1166" t="s">
        <v>4019</v>
      </c>
      <c r="G1166" t="s">
        <v>1469</v>
      </c>
      <c r="H1166" t="s">
        <v>1492</v>
      </c>
      <c r="I1166" t="s">
        <v>1647</v>
      </c>
      <c r="K1166" t="s">
        <v>1813</v>
      </c>
      <c r="L1166" t="s">
        <v>1472</v>
      </c>
      <c r="M1166" t="s">
        <v>1473</v>
      </c>
      <c r="N1166" t="s">
        <v>1476</v>
      </c>
      <c r="O1166" t="s">
        <v>1477</v>
      </c>
      <c r="S1166" t="s">
        <v>2310</v>
      </c>
    </row>
    <row r="1167" spans="1:28" x14ac:dyDescent="0.35">
      <c r="A1167" t="str" cm="1">
        <f t="array" ref="A1167">_xlfn.IFS(S1167=T1167, S1167,  ISBLANK(S1167), T1167, ISBLANK(T1167), S1167)</f>
        <v>4709cba01bc7b85086e17805464bcb6b</v>
      </c>
      <c r="B1167" t="s">
        <v>785</v>
      </c>
      <c r="C1167" t="str">
        <f>VLOOKUP(H1167,'Asset Owners and IT Custodians'!$A$1:$A$148,1,FALSE)</f>
        <v>Sandra Nieuwenhuis</v>
      </c>
      <c r="D1167" t="str">
        <f>VLOOKUP(I1167,'Asset Owners and IT Custodians'!$A$1:$A$148,1,FALSE)</f>
        <v>Ben Harmsen</v>
      </c>
      <c r="E1167"/>
      <c r="F1167" t="s">
        <v>4111</v>
      </c>
      <c r="G1167" t="s">
        <v>1470</v>
      </c>
      <c r="H1167" t="s">
        <v>1482</v>
      </c>
      <c r="I1167" t="s">
        <v>1639</v>
      </c>
      <c r="J1167" t="s">
        <v>3607</v>
      </c>
      <c r="K1167" t="s">
        <v>1802</v>
      </c>
      <c r="L1167" t="s">
        <v>1472</v>
      </c>
      <c r="M1167" t="s">
        <v>1473</v>
      </c>
      <c r="N1167" t="s">
        <v>1476</v>
      </c>
      <c r="O1167" t="s">
        <v>1477</v>
      </c>
      <c r="P1167" t="s">
        <v>2214</v>
      </c>
      <c r="S1167" t="s">
        <v>2968</v>
      </c>
      <c r="T1167" t="s">
        <v>2968</v>
      </c>
      <c r="U1167" t="s">
        <v>3607</v>
      </c>
      <c r="V1167" t="s">
        <v>3611</v>
      </c>
      <c r="W1167" t="s">
        <v>3651</v>
      </c>
      <c r="X1167" t="s">
        <v>3771</v>
      </c>
      <c r="Y1167" t="s">
        <v>3781</v>
      </c>
      <c r="Z1167" t="s">
        <v>3917</v>
      </c>
      <c r="AA1167" t="s">
        <v>3919</v>
      </c>
      <c r="AB1167" t="s">
        <v>3923</v>
      </c>
    </row>
    <row r="1168" spans="1:28" x14ac:dyDescent="0.35">
      <c r="A1168" t="str" cm="1">
        <f t="array" ref="A1168">_xlfn.IFS(S1168=T1168, S1168,  ISBLANK(S1168), T1168, ISBLANK(T1168), S1168)</f>
        <v>d53c079f1b8b55d0dfddf436464bcb00</v>
      </c>
      <c r="B1168" t="s">
        <v>1387</v>
      </c>
      <c r="C1168" t="str">
        <f>VLOOKUP(H1168,'Asset Owners and IT Custodians'!$A$1:$A$148,1,FALSE)</f>
        <v>Sandra Nieuwenhuis</v>
      </c>
      <c r="D1168" t="str">
        <f>VLOOKUP(I1168,'Asset Owners and IT Custodians'!$A$1:$A$148,1,FALSE)</f>
        <v>Ben Harmsen</v>
      </c>
      <c r="E1168"/>
      <c r="F1168" t="s">
        <v>4111</v>
      </c>
      <c r="G1168" t="s">
        <v>1469</v>
      </c>
      <c r="H1168" t="s">
        <v>1482</v>
      </c>
      <c r="I1168" t="s">
        <v>1639</v>
      </c>
      <c r="K1168" t="s">
        <v>1802</v>
      </c>
      <c r="L1168" t="s">
        <v>1472</v>
      </c>
      <c r="M1168" t="s">
        <v>1473</v>
      </c>
      <c r="N1168" t="s">
        <v>1476</v>
      </c>
      <c r="O1168" t="s">
        <v>1477</v>
      </c>
      <c r="P1168" t="s">
        <v>2214</v>
      </c>
      <c r="S1168" t="s">
        <v>3530</v>
      </c>
    </row>
    <row r="1169" spans="1:30" x14ac:dyDescent="0.35">
      <c r="A1169" t="str" cm="1">
        <f t="array" ref="A1169">_xlfn.IFS(S1169=T1169, S1169,  ISBLANK(S1169), T1169, ISBLANK(T1169), S1169)</f>
        <v>0a6f91dddbe61b84949bfb261d96196c</v>
      </c>
      <c r="B1169" t="s">
        <v>31</v>
      </c>
      <c r="C1169" t="str">
        <f>VLOOKUP(H1169,'Asset Owners and IT Custodians'!$A$1:$A$148,1,FALSE)</f>
        <v>Sandra Nieuwenhuis</v>
      </c>
      <c r="D1169" t="str">
        <f>VLOOKUP(I1169,'Asset Owners and IT Custodians'!$A$1:$A$148,1,FALSE)</f>
        <v>Ben Harmsen</v>
      </c>
      <c r="E1169"/>
      <c r="F1169" t="s">
        <v>4111</v>
      </c>
      <c r="G1169" t="s">
        <v>1470</v>
      </c>
      <c r="H1169" t="s">
        <v>1482</v>
      </c>
      <c r="I1169" t="s">
        <v>1639</v>
      </c>
      <c r="J1169" t="s">
        <v>3607</v>
      </c>
      <c r="K1169" t="s">
        <v>1802</v>
      </c>
      <c r="L1169" t="s">
        <v>1472</v>
      </c>
      <c r="M1169" t="s">
        <v>1473</v>
      </c>
      <c r="N1169" t="s">
        <v>1476</v>
      </c>
      <c r="O1169" t="s">
        <v>1477</v>
      </c>
      <c r="P1169" t="s">
        <v>2214</v>
      </c>
      <c r="S1169" t="s">
        <v>2272</v>
      </c>
      <c r="T1169" t="s">
        <v>2272</v>
      </c>
      <c r="U1169" t="s">
        <v>3607</v>
      </c>
      <c r="V1169" t="s">
        <v>3611</v>
      </c>
      <c r="W1169" t="s">
        <v>3651</v>
      </c>
      <c r="X1169" t="s">
        <v>3771</v>
      </c>
      <c r="Y1169" t="s">
        <v>3781</v>
      </c>
      <c r="Z1169" t="s">
        <v>3917</v>
      </c>
      <c r="AA1169" t="s">
        <v>3918</v>
      </c>
      <c r="AB1169" t="s">
        <v>3923</v>
      </c>
      <c r="AC1169" t="s">
        <v>3608</v>
      </c>
      <c r="AD1169" t="s">
        <v>3608</v>
      </c>
    </row>
    <row r="1170" spans="1:30" x14ac:dyDescent="0.35">
      <c r="A1170" t="str" cm="1">
        <f t="array" ref="A1170">_xlfn.IFS(S1170=T1170, S1170,  ISBLANK(S1170), T1170, ISBLANK(T1170), S1170)</f>
        <v>8b56276adbbed05052516b4bd3961942</v>
      </c>
      <c r="B1170" t="s">
        <v>874</v>
      </c>
      <c r="C1170" t="str">
        <f>VLOOKUP(H1170,'Asset Owners and IT Custodians'!$A$1:$A$148,1,FALSE)</f>
        <v>Pieter van Valenberg</v>
      </c>
      <c r="D1170" t="e">
        <f>VLOOKUP(I1170,'Asset Owners and IT Custodians'!$A$1:$A$148,1,FALSE)</f>
        <v>#N/A</v>
      </c>
      <c r="E1170"/>
      <c r="G1170" t="s">
        <v>1470</v>
      </c>
      <c r="H1170" t="s">
        <v>1516</v>
      </c>
      <c r="I1170" t="s">
        <v>1672</v>
      </c>
      <c r="J1170" t="s">
        <v>3607</v>
      </c>
      <c r="K1170" t="s">
        <v>1847</v>
      </c>
      <c r="L1170" t="s">
        <v>1472</v>
      </c>
      <c r="M1170" t="s">
        <v>1473</v>
      </c>
      <c r="N1170" t="s">
        <v>1476</v>
      </c>
      <c r="O1170" t="s">
        <v>1477</v>
      </c>
      <c r="S1170" t="s">
        <v>3050</v>
      </c>
      <c r="T1170" t="s">
        <v>3050</v>
      </c>
      <c r="U1170" t="s">
        <v>3607</v>
      </c>
      <c r="X1170" t="s">
        <v>3771</v>
      </c>
      <c r="Y1170" t="s">
        <v>3781</v>
      </c>
      <c r="Z1170" t="s">
        <v>3917</v>
      </c>
      <c r="AA1170" t="s">
        <v>3919</v>
      </c>
      <c r="AB1170" t="s">
        <v>3936</v>
      </c>
    </row>
    <row r="1171" spans="1:30" x14ac:dyDescent="0.35">
      <c r="A1171" t="str" cm="1">
        <f t="array" ref="A1171">_xlfn.IFS(S1171=T1171, S1171,  ISBLANK(S1171), T1171, ISBLANK(T1171), S1171)</f>
        <v>14c1f11fdb76d410a9bdaf4bd3961939</v>
      </c>
      <c r="B1171" t="s">
        <v>308</v>
      </c>
      <c r="C1171" t="str">
        <f>VLOOKUP(H1171,'Asset Owners and IT Custodians'!$A$1:$A$148,1,FALSE)</f>
        <v>Ronald Geradts</v>
      </c>
      <c r="D1171" t="e">
        <f>VLOOKUP(I1171,'Asset Owners and IT Custodians'!$A$1:$A$148,1,FALSE)</f>
        <v>#N/A</v>
      </c>
      <c r="E1171"/>
      <c r="G1171" t="s">
        <v>1470</v>
      </c>
      <c r="H1171" t="s">
        <v>1561</v>
      </c>
      <c r="I1171" t="s">
        <v>1672</v>
      </c>
      <c r="J1171" t="s">
        <v>3607</v>
      </c>
      <c r="K1171" t="s">
        <v>1957</v>
      </c>
      <c r="L1171" t="s">
        <v>1472</v>
      </c>
      <c r="M1171" t="s">
        <v>1473</v>
      </c>
      <c r="N1171" t="s">
        <v>1476</v>
      </c>
      <c r="O1171" t="s">
        <v>1477</v>
      </c>
      <c r="P1171" t="s">
        <v>2251</v>
      </c>
      <c r="S1171" t="s">
        <v>2526</v>
      </c>
      <c r="T1171" t="s">
        <v>2526</v>
      </c>
      <c r="U1171" t="s">
        <v>3609</v>
      </c>
      <c r="Z1171" t="s">
        <v>3917</v>
      </c>
      <c r="AA1171" t="s">
        <v>3919</v>
      </c>
      <c r="AB1171" t="s">
        <v>3936</v>
      </c>
    </row>
    <row r="1172" spans="1:30" x14ac:dyDescent="0.35">
      <c r="A1172" t="str" cm="1">
        <f t="array" ref="A1172">_xlfn.IFS(S1172=T1172, S1172,  ISBLANK(S1172), T1172, ISBLANK(T1172), S1172)</f>
        <v>bcb707eddb77f704395df7b31d96198e</v>
      </c>
      <c r="B1172" t="s">
        <v>380</v>
      </c>
      <c r="C1172" t="e">
        <f>VLOOKUP(H1172,'Asset Owners and IT Custodians'!$A$1:$A$148,1,FALSE)</f>
        <v>#N/A</v>
      </c>
      <c r="D1172" t="e">
        <f>VLOOKUP(I1172,'Asset Owners and IT Custodians'!$A$1:$A$148,1,FALSE)</f>
        <v>#N/A</v>
      </c>
      <c r="E1172"/>
      <c r="G1172" t="s">
        <v>1469</v>
      </c>
      <c r="H1172" t="s">
        <v>1519</v>
      </c>
      <c r="I1172" t="s">
        <v>1693</v>
      </c>
      <c r="K1172" t="s">
        <v>1910</v>
      </c>
      <c r="L1172" t="s">
        <v>1472</v>
      </c>
      <c r="M1172" t="s">
        <v>1473</v>
      </c>
      <c r="N1172" t="s">
        <v>1476</v>
      </c>
      <c r="O1172" t="s">
        <v>1477</v>
      </c>
      <c r="P1172" t="s">
        <v>2233</v>
      </c>
      <c r="S1172" t="s">
        <v>2593</v>
      </c>
    </row>
    <row r="1173" spans="1:30" x14ac:dyDescent="0.35">
      <c r="A1173" t="str" cm="1">
        <f t="array" ref="A1173">_xlfn.IFS(S1173=T1173, S1173,  ISBLANK(S1173), T1173, ISBLANK(T1173), S1173)</f>
        <v>78b707eddb77f704395df7b31d96195f</v>
      </c>
      <c r="B1173" t="s">
        <v>1043</v>
      </c>
      <c r="C1173" t="e">
        <f>VLOOKUP(H1173,'Asset Owners and IT Custodians'!$A$1:$A$148,1,FALSE)</f>
        <v>#N/A</v>
      </c>
      <c r="D1173" t="e">
        <f>VLOOKUP(I1173,'Asset Owners and IT Custodians'!$A$1:$A$148,1,FALSE)</f>
        <v>#N/A</v>
      </c>
      <c r="E1173"/>
      <c r="G1173" t="s">
        <v>1469</v>
      </c>
      <c r="H1173" t="s">
        <v>1519</v>
      </c>
      <c r="I1173" t="s">
        <v>1693</v>
      </c>
      <c r="K1173" t="s">
        <v>1910</v>
      </c>
      <c r="L1173" t="s">
        <v>1472</v>
      </c>
      <c r="M1173" t="s">
        <v>1473</v>
      </c>
      <c r="N1173" t="s">
        <v>1476</v>
      </c>
      <c r="O1173" t="s">
        <v>1477</v>
      </c>
      <c r="P1173" t="s">
        <v>2233</v>
      </c>
      <c r="S1173" t="s">
        <v>3211</v>
      </c>
    </row>
    <row r="1174" spans="1:30" x14ac:dyDescent="0.35">
      <c r="A1174" t="str" cm="1">
        <f t="array" ref="A1174">_xlfn.IFS(S1174=T1174, S1174,  ISBLANK(S1174), T1174, ISBLANK(T1174), S1174)</f>
        <v>a546faa31b59c150f1190d0ee54bcbb8</v>
      </c>
      <c r="B1174" t="s">
        <v>328</v>
      </c>
      <c r="C1174" t="str">
        <f>VLOOKUP(H1174,'Asset Owners and IT Custodians'!$A$1:$A$148,1,FALSE)</f>
        <v>Rik-Jan van Bree</v>
      </c>
      <c r="D1174" t="e">
        <f>VLOOKUP(I1174,'Asset Owners and IT Custodians'!$A$1:$A$148,1,FALSE)</f>
        <v>#N/A</v>
      </c>
      <c r="E1174"/>
      <c r="G1174" t="s">
        <v>1469</v>
      </c>
      <c r="H1174" t="s">
        <v>1503</v>
      </c>
      <c r="I1174" t="s">
        <v>1659</v>
      </c>
      <c r="K1174" t="s">
        <v>1967</v>
      </c>
      <c r="L1174" t="s">
        <v>1472</v>
      </c>
      <c r="M1174" t="s">
        <v>1473</v>
      </c>
      <c r="N1174" t="s">
        <v>1476</v>
      </c>
      <c r="O1174" t="s">
        <v>1477</v>
      </c>
      <c r="P1174" t="s">
        <v>2226</v>
      </c>
      <c r="S1174" t="s">
        <v>2546</v>
      </c>
    </row>
    <row r="1175" spans="1:30" x14ac:dyDescent="0.35">
      <c r="A1175" t="str" cm="1">
        <f t="array" ref="A1175">_xlfn.IFS(S1175=T1175, S1175,  ISBLANK(S1175), T1175, ISBLANK(T1175), S1175)</f>
        <v>f7fea433dbc39410c1b60342f39619aa</v>
      </c>
      <c r="B1175" t="s">
        <v>361</v>
      </c>
      <c r="C1175" t="str">
        <f>VLOOKUP(H1175,'Asset Owners and IT Custodians'!$A$1:$A$148,1,FALSE)</f>
        <v>Christophe Van Campfort</v>
      </c>
      <c r="D1175" t="str">
        <f>VLOOKUP(I1175,'Asset Owners and IT Custodians'!$A$1:$A$148,1,FALSE)</f>
        <v>Christophe Van Campfort</v>
      </c>
      <c r="E1175" s="3" t="s">
        <v>3796</v>
      </c>
      <c r="F1175" t="s">
        <v>4111</v>
      </c>
      <c r="G1175" t="s">
        <v>1470</v>
      </c>
      <c r="H1175" t="s">
        <v>1515</v>
      </c>
      <c r="I1175" t="s">
        <v>1515</v>
      </c>
      <c r="J1175" t="s">
        <v>3607</v>
      </c>
      <c r="K1175" t="s">
        <v>1826</v>
      </c>
      <c r="L1175" t="s">
        <v>1472</v>
      </c>
      <c r="M1175" t="s">
        <v>1473</v>
      </c>
      <c r="N1175" t="s">
        <v>1476</v>
      </c>
      <c r="O1175" t="s">
        <v>1477</v>
      </c>
      <c r="P1175" t="s">
        <v>2254</v>
      </c>
      <c r="S1175" t="s">
        <v>2576</v>
      </c>
      <c r="T1175" t="s">
        <v>2576</v>
      </c>
      <c r="U1175" t="s">
        <v>3607</v>
      </c>
      <c r="V1175" t="s">
        <v>1515</v>
      </c>
      <c r="W1175" t="s">
        <v>1546</v>
      </c>
      <c r="X1175" t="s">
        <v>3773</v>
      </c>
      <c r="Y1175" t="s">
        <v>3782</v>
      </c>
      <c r="Z1175" t="s">
        <v>3917</v>
      </c>
      <c r="AA1175" t="s">
        <v>3919</v>
      </c>
      <c r="AB1175" t="s">
        <v>3932</v>
      </c>
    </row>
    <row r="1176" spans="1:30" x14ac:dyDescent="0.35">
      <c r="A1176" t="str" cm="1">
        <f t="array" ref="A1176">_xlfn.IFS(S1176=T1176, S1176,  ISBLANK(S1176), T1176, ISBLANK(T1176), S1176)</f>
        <v>37fea433dbc39410c1b60342f39619b3</v>
      </c>
      <c r="B1176" t="s">
        <v>786</v>
      </c>
      <c r="C1176" t="str">
        <f>VLOOKUP(H1176,'Asset Owners and IT Custodians'!$A$1:$A$148,1,FALSE)</f>
        <v>Christophe Van Campfort</v>
      </c>
      <c r="D1176" t="str">
        <f>VLOOKUP(I1176,'Asset Owners and IT Custodians'!$A$1:$A$148,1,FALSE)</f>
        <v>Christophe Van Campfort</v>
      </c>
      <c r="E1176" s="3" t="s">
        <v>3796</v>
      </c>
      <c r="F1176" t="s">
        <v>4111</v>
      </c>
      <c r="G1176" t="s">
        <v>1470</v>
      </c>
      <c r="H1176" t="s">
        <v>1515</v>
      </c>
      <c r="I1176" t="s">
        <v>1515</v>
      </c>
      <c r="J1176" t="s">
        <v>3607</v>
      </c>
      <c r="K1176" t="s">
        <v>1826</v>
      </c>
      <c r="L1176" t="s">
        <v>1472</v>
      </c>
      <c r="M1176" t="s">
        <v>1473</v>
      </c>
      <c r="N1176" t="s">
        <v>1476</v>
      </c>
      <c r="O1176" t="s">
        <v>1477</v>
      </c>
      <c r="P1176" t="s">
        <v>2254</v>
      </c>
      <c r="S1176" t="s">
        <v>2969</v>
      </c>
      <c r="T1176" t="s">
        <v>2969</v>
      </c>
      <c r="U1176" t="s">
        <v>3607</v>
      </c>
      <c r="V1176" t="s">
        <v>1515</v>
      </c>
      <c r="W1176" t="s">
        <v>1546</v>
      </c>
      <c r="X1176" t="s">
        <v>3773</v>
      </c>
      <c r="Y1176" t="s">
        <v>3782</v>
      </c>
      <c r="Z1176" t="s">
        <v>3917</v>
      </c>
      <c r="AA1176" t="s">
        <v>3919</v>
      </c>
      <c r="AB1176" t="s">
        <v>3932</v>
      </c>
    </row>
    <row r="1177" spans="1:30" x14ac:dyDescent="0.35">
      <c r="A1177" t="str" cm="1">
        <f t="array" ref="A1177">_xlfn.IFS(S1177=T1177, S1177,  ISBLANK(S1177), T1177, ISBLANK(T1177), S1177)</f>
        <v>26d9aee4db035c502406dc03f396198b</v>
      </c>
      <c r="B1177" t="s">
        <v>1019</v>
      </c>
      <c r="C1177" t="str">
        <f>VLOOKUP(H1177,'Asset Owners and IT Custodians'!$A$1:$A$148,1,FALSE)</f>
        <v>Christophe Van Campfort</v>
      </c>
      <c r="D1177" t="str">
        <f>VLOOKUP(I1177,'Asset Owners and IT Custodians'!$A$1:$A$148,1,FALSE)</f>
        <v>Christophe Van Campfort</v>
      </c>
      <c r="E1177" s="3" t="s">
        <v>3796</v>
      </c>
      <c r="F1177" t="s">
        <v>4111</v>
      </c>
      <c r="G1177" t="s">
        <v>1470</v>
      </c>
      <c r="H1177" t="s">
        <v>1515</v>
      </c>
      <c r="I1177" t="s">
        <v>1515</v>
      </c>
      <c r="J1177" t="s">
        <v>3607</v>
      </c>
      <c r="K1177" t="s">
        <v>1826</v>
      </c>
      <c r="L1177" t="s">
        <v>1472</v>
      </c>
      <c r="M1177" t="s">
        <v>1473</v>
      </c>
      <c r="N1177" t="s">
        <v>1476</v>
      </c>
      <c r="O1177" t="s">
        <v>1477</v>
      </c>
      <c r="P1177" t="s">
        <v>2254</v>
      </c>
      <c r="S1177" t="s">
        <v>3187</v>
      </c>
      <c r="T1177" t="s">
        <v>3187</v>
      </c>
      <c r="U1177" t="s">
        <v>3607</v>
      </c>
      <c r="V1177" t="s">
        <v>1515</v>
      </c>
      <c r="W1177" t="s">
        <v>1546</v>
      </c>
      <c r="X1177" t="s">
        <v>3773</v>
      </c>
      <c r="Y1177" t="s">
        <v>3782</v>
      </c>
      <c r="Z1177" t="s">
        <v>3917</v>
      </c>
      <c r="AA1177" t="s">
        <v>3919</v>
      </c>
      <c r="AB1177" t="s">
        <v>3932</v>
      </c>
    </row>
    <row r="1178" spans="1:30" x14ac:dyDescent="0.35">
      <c r="A1178" t="str" cm="1">
        <f t="array" ref="A1178">_xlfn.IFS(S1178=T1178, S1178,  ISBLANK(S1178), T1178, ISBLANK(T1178), S1178)</f>
        <v>2ad9aee4db035c502406dc03f39619a0</v>
      </c>
      <c r="B1178" t="s">
        <v>542</v>
      </c>
      <c r="C1178" t="str">
        <f>VLOOKUP(H1178,'Asset Owners and IT Custodians'!$A$1:$A$148,1,FALSE)</f>
        <v>Christophe Van Campfort</v>
      </c>
      <c r="D1178" t="str">
        <f>VLOOKUP(I1178,'Asset Owners and IT Custodians'!$A$1:$A$148,1,FALSE)</f>
        <v>Christophe Van Campfort</v>
      </c>
      <c r="E1178" s="3" t="s">
        <v>3796</v>
      </c>
      <c r="F1178" t="s">
        <v>4111</v>
      </c>
      <c r="G1178" t="s">
        <v>1470</v>
      </c>
      <c r="H1178" t="s">
        <v>1515</v>
      </c>
      <c r="I1178" t="s">
        <v>1515</v>
      </c>
      <c r="J1178" t="s">
        <v>3607</v>
      </c>
      <c r="K1178" t="s">
        <v>1826</v>
      </c>
      <c r="L1178" t="s">
        <v>1472</v>
      </c>
      <c r="M1178" t="s">
        <v>1473</v>
      </c>
      <c r="N1178" t="s">
        <v>1476</v>
      </c>
      <c r="O1178" t="s">
        <v>1477</v>
      </c>
      <c r="P1178" t="s">
        <v>2254</v>
      </c>
      <c r="S1178" t="s">
        <v>2738</v>
      </c>
      <c r="T1178" t="s">
        <v>2738</v>
      </c>
      <c r="U1178" t="s">
        <v>3607</v>
      </c>
      <c r="V1178" t="s">
        <v>1515</v>
      </c>
      <c r="W1178" t="s">
        <v>1546</v>
      </c>
      <c r="X1178" t="s">
        <v>3773</v>
      </c>
      <c r="Y1178" t="s">
        <v>3782</v>
      </c>
      <c r="Z1178" t="s">
        <v>3917</v>
      </c>
      <c r="AA1178" t="s">
        <v>3919</v>
      </c>
      <c r="AB1178" t="s">
        <v>3932</v>
      </c>
    </row>
    <row r="1179" spans="1:30" x14ac:dyDescent="0.35">
      <c r="A1179" t="str" cm="1">
        <f t="array" ref="A1179">_xlfn.IFS(S1179=T1179, S1179,  ISBLANK(S1179), T1179, ISBLANK(T1179), S1179)</f>
        <v>application-support-1029701</v>
      </c>
      <c r="B1179" t="s">
        <v>946</v>
      </c>
      <c r="C1179" t="str">
        <f>VLOOKUP(H1179,'Asset Owners and IT Custodians'!$A$1:$A$148,1,FALSE)</f>
        <v>Tine Puttenaers</v>
      </c>
      <c r="D1179" t="e">
        <f>VLOOKUP(I1179,'Asset Owners and IT Custodians'!$A$1:$A$148,1,FALSE)</f>
        <v>#N/A</v>
      </c>
      <c r="E1179"/>
      <c r="G1179" t="s">
        <v>1469</v>
      </c>
      <c r="H1179" t="s">
        <v>1531</v>
      </c>
      <c r="I1179" t="s">
        <v>1690</v>
      </c>
      <c r="K1179" t="s">
        <v>2104</v>
      </c>
      <c r="L1179" t="s">
        <v>1472</v>
      </c>
      <c r="M1179" t="s">
        <v>1473</v>
      </c>
      <c r="N1179" t="s">
        <v>1476</v>
      </c>
      <c r="O1179" t="s">
        <v>1477</v>
      </c>
      <c r="P1179" t="s">
        <v>2237</v>
      </c>
      <c r="S1179" t="s">
        <v>3120</v>
      </c>
    </row>
    <row r="1180" spans="1:30" x14ac:dyDescent="0.35">
      <c r="A1180" t="str" cm="1">
        <f t="array" ref="A1180">_xlfn.IFS(S1180=T1180, S1180,  ISBLANK(S1180), T1180, ISBLANK(T1180), S1180)</f>
        <v>be0010c8c3607514e73b7fe4e401312b</v>
      </c>
      <c r="B1180" t="s">
        <v>858</v>
      </c>
      <c r="C1180" t="e">
        <f>VLOOKUP(H1180,'Asset Owners and IT Custodians'!$A$1:$A$148,1,FALSE)</f>
        <v>#N/A</v>
      </c>
      <c r="D1180" t="e">
        <f>VLOOKUP(I1180,'Asset Owners and IT Custodians'!$A$1:$A$148,1,FALSE)</f>
        <v>#N/A</v>
      </c>
      <c r="E1180"/>
      <c r="F1180" t="s">
        <v>4019</v>
      </c>
      <c r="G1180" t="s">
        <v>1469</v>
      </c>
      <c r="H1180" t="s">
        <v>1533</v>
      </c>
      <c r="I1180" t="s">
        <v>1694</v>
      </c>
      <c r="K1180" t="s">
        <v>1874</v>
      </c>
      <c r="L1180" t="s">
        <v>1472</v>
      </c>
      <c r="M1180" t="s">
        <v>1473</v>
      </c>
      <c r="N1180" t="s">
        <v>1476</v>
      </c>
      <c r="O1180" t="s">
        <v>1477</v>
      </c>
      <c r="S1180" t="s">
        <v>3034</v>
      </c>
    </row>
    <row r="1181" spans="1:30" x14ac:dyDescent="0.35">
      <c r="A1181" t="str" cm="1">
        <f t="array" ref="A1181">_xlfn.IFS(S1181=T1181, S1181,  ISBLANK(S1181), T1181, ISBLANK(T1181), S1181)</f>
        <v>880fe433dbc39410c1b60342f3961912</v>
      </c>
      <c r="B1181" t="s">
        <v>1041</v>
      </c>
      <c r="C1181" t="str">
        <f>VLOOKUP(H1181,'Asset Owners and IT Custodians'!$A$1:$A$148,1,FALSE)</f>
        <v>Christophe Van Campfort</v>
      </c>
      <c r="D1181" t="str">
        <f>VLOOKUP(I1181,'Asset Owners and IT Custodians'!$A$1:$A$148,1,FALSE)</f>
        <v>Christophe Van Campfort</v>
      </c>
      <c r="E1181" s="3" t="s">
        <v>3796</v>
      </c>
      <c r="F1181" t="s">
        <v>4111</v>
      </c>
      <c r="G1181" t="s">
        <v>1470</v>
      </c>
      <c r="H1181" t="s">
        <v>1515</v>
      </c>
      <c r="I1181" t="s">
        <v>1515</v>
      </c>
      <c r="J1181" t="s">
        <v>3607</v>
      </c>
      <c r="K1181" t="s">
        <v>1826</v>
      </c>
      <c r="L1181" t="s">
        <v>1472</v>
      </c>
      <c r="M1181" t="s">
        <v>1473</v>
      </c>
      <c r="N1181" t="s">
        <v>1476</v>
      </c>
      <c r="O1181" t="s">
        <v>1477</v>
      </c>
      <c r="P1181" t="s">
        <v>2254</v>
      </c>
      <c r="S1181" t="s">
        <v>3209</v>
      </c>
      <c r="T1181" t="s">
        <v>3209</v>
      </c>
      <c r="U1181" t="s">
        <v>3607</v>
      </c>
      <c r="V1181" t="s">
        <v>3626</v>
      </c>
      <c r="W1181" t="s">
        <v>1546</v>
      </c>
      <c r="X1181" t="s">
        <v>3773</v>
      </c>
      <c r="Y1181" t="s">
        <v>3782</v>
      </c>
      <c r="Z1181" t="s">
        <v>3917</v>
      </c>
      <c r="AA1181" t="s">
        <v>3919</v>
      </c>
      <c r="AB1181" t="s">
        <v>3932</v>
      </c>
    </row>
    <row r="1182" spans="1:30" x14ac:dyDescent="0.35">
      <c r="A1182" t="str" cm="1">
        <f t="array" ref="A1182">_xlfn.IFS(S1182=T1182, S1182,  ISBLANK(S1182), T1182, ISBLANK(T1182), S1182)</f>
        <v>d8136dc61bc30d5026d26202b24bcbfd</v>
      </c>
      <c r="B1182" t="s">
        <v>856</v>
      </c>
      <c r="C1182" t="str">
        <f>VLOOKUP(H1182,'Asset Owners and IT Custodians'!$A$1:$A$148,1,FALSE)</f>
        <v>Sander Quik</v>
      </c>
      <c r="D1182" t="e">
        <f>VLOOKUP(I1182,'Asset Owners and IT Custodians'!$A$1:$A$148,1,FALSE)</f>
        <v>#N/A</v>
      </c>
      <c r="E1182"/>
      <c r="G1182" t="s">
        <v>1469</v>
      </c>
      <c r="H1182" t="s">
        <v>1536</v>
      </c>
      <c r="I1182" t="s">
        <v>1735</v>
      </c>
      <c r="K1182" t="s">
        <v>1984</v>
      </c>
      <c r="L1182" t="s">
        <v>1472</v>
      </c>
      <c r="M1182" t="s">
        <v>1473</v>
      </c>
      <c r="N1182" t="s">
        <v>1476</v>
      </c>
      <c r="O1182" t="s">
        <v>1477</v>
      </c>
      <c r="P1182" t="s">
        <v>2242</v>
      </c>
      <c r="S1182" t="s">
        <v>3032</v>
      </c>
    </row>
    <row r="1183" spans="1:30" x14ac:dyDescent="0.35">
      <c r="A1183" t="str" cm="1">
        <f t="array" ref="A1183">_xlfn.IFS(S1183=T1183, S1183,  ISBLANK(S1183), T1183, ISBLANK(T1183), S1183)</f>
        <v>1daf32581b51a410cc3cdce0b24bcb5f</v>
      </c>
      <c r="B1183" t="s">
        <v>851</v>
      </c>
      <c r="C1183" t="str">
        <f>VLOOKUP(H1183,'Asset Owners and IT Custodians'!$A$1:$A$148,1,FALSE)</f>
        <v>Sandra Nieuwenhuis</v>
      </c>
      <c r="D1183" t="e">
        <f>VLOOKUP(I1183,'Asset Owners and IT Custodians'!$A$1:$A$148,1,FALSE)</f>
        <v>#N/A</v>
      </c>
      <c r="E1183"/>
      <c r="G1183" t="s">
        <v>1470</v>
      </c>
      <c r="H1183" t="s">
        <v>1482</v>
      </c>
      <c r="I1183" t="s">
        <v>1670</v>
      </c>
      <c r="J1183" t="s">
        <v>3607</v>
      </c>
      <c r="K1183" t="s">
        <v>1836</v>
      </c>
      <c r="L1183" t="s">
        <v>1472</v>
      </c>
      <c r="M1183" t="s">
        <v>1473</v>
      </c>
      <c r="N1183" t="s">
        <v>1476</v>
      </c>
      <c r="O1183" t="s">
        <v>1477</v>
      </c>
      <c r="P1183" t="s">
        <v>2230</v>
      </c>
      <c r="S1183" t="s">
        <v>3029</v>
      </c>
      <c r="T1183" t="s">
        <v>3029</v>
      </c>
      <c r="U1183" t="s">
        <v>3607</v>
      </c>
      <c r="Z1183" t="s">
        <v>3917</v>
      </c>
      <c r="AA1183" t="s">
        <v>3919</v>
      </c>
      <c r="AB1183" t="s">
        <v>3935</v>
      </c>
    </row>
    <row r="1184" spans="1:30" x14ac:dyDescent="0.35">
      <c r="A1184" t="str" cm="1">
        <f t="array" ref="A1184">_xlfn.IFS(S1184=T1184, S1184,  ISBLANK(S1184), T1184, ISBLANK(T1184), S1184)</f>
        <v>e0c0c3e5db81fb4073b9338ffe961940</v>
      </c>
      <c r="B1184" t="s">
        <v>1267</v>
      </c>
      <c r="C1184" t="e">
        <f>VLOOKUP(H1184,'Asset Owners and IT Custodians'!$A$1:$A$148,1,FALSE)</f>
        <v>#N/A</v>
      </c>
      <c r="D1184" t="e">
        <f>VLOOKUP(I1184,'Asset Owners and IT Custodians'!$A$1:$A$148,1,FALSE)</f>
        <v>#N/A</v>
      </c>
      <c r="E1184"/>
      <c r="G1184" t="s">
        <v>1469</v>
      </c>
      <c r="H1184" t="s">
        <v>1494</v>
      </c>
      <c r="I1184" t="s">
        <v>1649</v>
      </c>
      <c r="K1184" t="s">
        <v>2188</v>
      </c>
      <c r="L1184" t="s">
        <v>1472</v>
      </c>
      <c r="M1184" t="s">
        <v>1473</v>
      </c>
      <c r="N1184" t="s">
        <v>1476</v>
      </c>
      <c r="O1184" t="s">
        <v>1477</v>
      </c>
      <c r="P1184" t="s">
        <v>2220</v>
      </c>
      <c r="S1184" t="s">
        <v>3417</v>
      </c>
    </row>
    <row r="1185" spans="1:30" x14ac:dyDescent="0.35">
      <c r="A1185" t="str" cm="1">
        <f t="array" ref="A1185">_xlfn.IFS(S1185=T1185, S1185,  ISBLANK(S1185), T1185, ISBLANK(T1185), S1185)</f>
        <v>a17080571bb43810894363d3b24bcb3e</v>
      </c>
      <c r="B1185" t="s">
        <v>739</v>
      </c>
      <c r="C1185" t="str">
        <f>VLOOKUP(H1185,'Asset Owners and IT Custodians'!$A$1:$A$148,1,FALSE)</f>
        <v>Rik-Jan van Bree</v>
      </c>
      <c r="D1185" t="e">
        <f>VLOOKUP(I1185,'Asset Owners and IT Custodians'!$A$1:$A$148,1,FALSE)</f>
        <v>#N/A</v>
      </c>
      <c r="E1185" s="3" t="s">
        <v>3802</v>
      </c>
      <c r="G1185" t="s">
        <v>1470</v>
      </c>
      <c r="H1185" t="s">
        <v>1503</v>
      </c>
      <c r="I1185" t="s">
        <v>1705</v>
      </c>
      <c r="J1185" t="s">
        <v>3607</v>
      </c>
      <c r="K1185" t="s">
        <v>1861</v>
      </c>
      <c r="L1185" t="s">
        <v>1472</v>
      </c>
      <c r="M1185" t="s">
        <v>1473</v>
      </c>
      <c r="N1185" t="s">
        <v>1476</v>
      </c>
      <c r="O1185" t="s">
        <v>1477</v>
      </c>
      <c r="P1185" t="s">
        <v>2226</v>
      </c>
      <c r="S1185" t="s">
        <v>2925</v>
      </c>
      <c r="T1185" t="s">
        <v>2925</v>
      </c>
      <c r="U1185" t="s">
        <v>3607</v>
      </c>
      <c r="X1185" t="s">
        <v>3771</v>
      </c>
      <c r="Y1185" t="s">
        <v>3783</v>
      </c>
      <c r="Z1185" t="s">
        <v>3917</v>
      </c>
      <c r="AA1185" t="s">
        <v>3919</v>
      </c>
      <c r="AB1185" t="s">
        <v>3933</v>
      </c>
    </row>
    <row r="1186" spans="1:30" x14ac:dyDescent="0.35">
      <c r="A1186" t="str" cm="1">
        <f t="array" ref="A1186">_xlfn.IFS(S1186=T1186, S1186,  ISBLANK(S1186), T1186, ISBLANK(T1186), S1186)</f>
        <v>5231d62edbc90018493554dadc961937</v>
      </c>
      <c r="B1186" t="s">
        <v>1459</v>
      </c>
      <c r="C1186" t="e">
        <f>VLOOKUP(H1186,'Asset Owners and IT Custodians'!$A$1:$A$148,1,FALSE)</f>
        <v>#N/A</v>
      </c>
      <c r="D1186" t="e">
        <f>VLOOKUP(I1186,'Asset Owners and IT Custodians'!$A$1:$A$148,1,FALSE)</f>
        <v>#N/A</v>
      </c>
      <c r="E1186"/>
      <c r="G1186" t="s">
        <v>1469</v>
      </c>
      <c r="H1186" t="s">
        <v>1478</v>
      </c>
      <c r="I1186" t="s">
        <v>1635</v>
      </c>
      <c r="K1186" t="s">
        <v>1798</v>
      </c>
      <c r="L1186" t="s">
        <v>1472</v>
      </c>
      <c r="M1186" t="s">
        <v>1473</v>
      </c>
      <c r="N1186" t="s">
        <v>1476</v>
      </c>
      <c r="O1186" t="s">
        <v>1477</v>
      </c>
      <c r="S1186" t="s">
        <v>3598</v>
      </c>
    </row>
    <row r="1187" spans="1:30" x14ac:dyDescent="0.35">
      <c r="A1187" t="str" cm="1">
        <f t="array" ref="A1187">_xlfn.IFS(S1187=T1187, S1187,  ISBLANK(S1187), T1187, ISBLANK(T1187), S1187)</f>
        <v>application-business-34078</v>
      </c>
      <c r="B1187" t="s">
        <v>1309</v>
      </c>
      <c r="C1187" t="e">
        <f>VLOOKUP(H1187,'Asset Owners and IT Custodians'!$A$1:$A$148,1,FALSE)</f>
        <v>#N/A</v>
      </c>
      <c r="D1187" t="e">
        <f>VLOOKUP(I1187,'Asset Owners and IT Custodians'!$A$1:$A$148,1,FALSE)</f>
        <v>#N/A</v>
      </c>
      <c r="E1187"/>
      <c r="F1187" t="s">
        <v>4019</v>
      </c>
      <c r="G1187" t="s">
        <v>1469</v>
      </c>
      <c r="H1187" t="s">
        <v>1519</v>
      </c>
      <c r="I1187" t="s">
        <v>1676</v>
      </c>
      <c r="K1187" t="s">
        <v>1844</v>
      </c>
      <c r="L1187" t="s">
        <v>1472</v>
      </c>
      <c r="M1187" t="s">
        <v>1473</v>
      </c>
      <c r="N1187" t="s">
        <v>1476</v>
      </c>
      <c r="O1187" t="s">
        <v>1477</v>
      </c>
      <c r="P1187" t="s">
        <v>2233</v>
      </c>
      <c r="S1187" t="s">
        <v>3459</v>
      </c>
    </row>
    <row r="1188" spans="1:30" x14ac:dyDescent="0.35">
      <c r="A1188" t="str" cm="1">
        <f t="array" ref="A1188">_xlfn.IFS(S1188=T1188, S1188,  ISBLANK(S1188), T1188, ISBLANK(T1188), S1188)</f>
        <v>5ae4b8acdb3f8410d96e34bffe961935</v>
      </c>
      <c r="B1188" t="s">
        <v>1299</v>
      </c>
      <c r="C1188" t="str">
        <f>VLOOKUP(H1188,'Asset Owners and IT Custodians'!$A$1:$A$148,1,FALSE)</f>
        <v>Guido Smit</v>
      </c>
      <c r="D1188" t="str">
        <f>VLOOKUP(I1188,'Asset Owners and IT Custodians'!$A$1:$A$148,1,FALSE)</f>
        <v>Matthias Neuner</v>
      </c>
      <c r="E1188"/>
      <c r="F1188" t="s">
        <v>4111</v>
      </c>
      <c r="G1188" t="s">
        <v>1470</v>
      </c>
      <c r="H1188" t="s">
        <v>1489</v>
      </c>
      <c r="I1188" t="s">
        <v>1689</v>
      </c>
      <c r="J1188" t="s">
        <v>3607</v>
      </c>
      <c r="K1188" t="s">
        <v>2167</v>
      </c>
      <c r="L1188" t="s">
        <v>1472</v>
      </c>
      <c r="M1188" t="s">
        <v>1473</v>
      </c>
      <c r="N1188" t="s">
        <v>1476</v>
      </c>
      <c r="O1188" t="s">
        <v>1477</v>
      </c>
      <c r="P1188" t="s">
        <v>2218</v>
      </c>
      <c r="S1188" t="s">
        <v>3449</v>
      </c>
      <c r="T1188" t="s">
        <v>3449</v>
      </c>
      <c r="Z1188" t="s">
        <v>3917</v>
      </c>
      <c r="AA1188" t="s">
        <v>3919</v>
      </c>
      <c r="AB1188" t="s">
        <v>3926</v>
      </c>
    </row>
    <row r="1189" spans="1:30" x14ac:dyDescent="0.35">
      <c r="A1189" t="str" cm="1">
        <f t="array" ref="A1189">_xlfn.IFS(S1189=T1189, S1189,  ISBLANK(S1189), T1189, ISBLANK(T1189), S1189)</f>
        <v>93191b0ddbf844d06771f5f51d96197d</v>
      </c>
      <c r="B1189" t="s">
        <v>933</v>
      </c>
      <c r="C1189" t="e">
        <f>VLOOKUP(H1189,'Asset Owners and IT Custodians'!$A$1:$A$148,1,FALSE)</f>
        <v>#N/A</v>
      </c>
      <c r="D1189" t="e">
        <f>VLOOKUP(I1189,'Asset Owners and IT Custodians'!$A$1:$A$148,1,FALSE)</f>
        <v>#N/A</v>
      </c>
      <c r="E1189"/>
      <c r="F1189" t="s">
        <v>4019</v>
      </c>
      <c r="G1189" t="s">
        <v>1469</v>
      </c>
      <c r="H1189" t="s">
        <v>1496</v>
      </c>
      <c r="I1189" t="s">
        <v>1693</v>
      </c>
      <c r="K1189" t="s">
        <v>1818</v>
      </c>
      <c r="L1189" t="s">
        <v>1472</v>
      </c>
      <c r="M1189" t="s">
        <v>1473</v>
      </c>
      <c r="N1189" t="s">
        <v>1476</v>
      </c>
      <c r="O1189" t="s">
        <v>1477</v>
      </c>
      <c r="P1189" t="s">
        <v>2223</v>
      </c>
      <c r="S1189" t="s">
        <v>3107</v>
      </c>
    </row>
    <row r="1190" spans="1:30" x14ac:dyDescent="0.35">
      <c r="A1190" t="str" cm="1">
        <f t="array" ref="A1190">_xlfn.IFS(S1190=T1190, S1190,  ISBLANK(S1190), T1190, ISBLANK(T1190), S1190)</f>
        <v>570ced7d1b2cd99016dcf715464bcb05</v>
      </c>
      <c r="B1190" t="s">
        <v>1399</v>
      </c>
      <c r="C1190" t="e">
        <f>VLOOKUP(H1190,'Asset Owners and IT Custodians'!$A$1:$A$148,1,FALSE)</f>
        <v>#N/A</v>
      </c>
      <c r="D1190" t="e">
        <f>VLOOKUP(I1190,'Asset Owners and IT Custodians'!$A$1:$A$148,1,FALSE)</f>
        <v>#N/A</v>
      </c>
      <c r="E1190"/>
      <c r="G1190" t="s">
        <v>1469</v>
      </c>
      <c r="H1190" t="s">
        <v>1585</v>
      </c>
      <c r="I1190" t="s">
        <v>1657</v>
      </c>
      <c r="K1190" t="s">
        <v>1825</v>
      </c>
      <c r="L1190" t="s">
        <v>1472</v>
      </c>
      <c r="M1190" t="s">
        <v>1473</v>
      </c>
      <c r="N1190" t="s">
        <v>1476</v>
      </c>
      <c r="O1190" t="s">
        <v>1477</v>
      </c>
      <c r="S1190" t="s">
        <v>3540</v>
      </c>
    </row>
    <row r="1191" spans="1:30" x14ac:dyDescent="0.35">
      <c r="A1191" t="str" cm="1">
        <f t="array" ref="A1191">_xlfn.IFS(S1191=T1191, S1191,  ISBLANK(S1191), T1191, ISBLANK(T1191), S1191)</f>
        <v>f4a9734e1b929dd03453a752b24bcb75</v>
      </c>
      <c r="B1191" t="s">
        <v>200</v>
      </c>
      <c r="C1191" t="e">
        <f>VLOOKUP(H1191,'Asset Owners and IT Custodians'!$A$1:$A$148,1,FALSE)</f>
        <v>#N/A</v>
      </c>
      <c r="D1191" t="e">
        <f>VLOOKUP(I1191,'Asset Owners and IT Custodians'!$A$1:$A$148,1,FALSE)</f>
        <v>#N/A</v>
      </c>
      <c r="E1191"/>
      <c r="G1191" t="s">
        <v>1469</v>
      </c>
      <c r="H1191" t="s">
        <v>1552</v>
      </c>
      <c r="I1191" t="s">
        <v>1552</v>
      </c>
      <c r="K1191" t="s">
        <v>1915</v>
      </c>
      <c r="L1191" t="s">
        <v>1472</v>
      </c>
      <c r="M1191" t="s">
        <v>1473</v>
      </c>
      <c r="N1191" t="s">
        <v>1476</v>
      </c>
      <c r="O1191" t="s">
        <v>1477</v>
      </c>
      <c r="S1191" t="s">
        <v>2428</v>
      </c>
    </row>
    <row r="1192" spans="1:30" x14ac:dyDescent="0.35">
      <c r="A1192" t="str" cm="1">
        <f t="array" ref="A1192">_xlfn.IFS(S1192=T1192, S1192,  ISBLANK(S1192), T1192, ISBLANK(T1192), S1192)</f>
        <v>253056bc1b800910f14c42a0f54bcbec</v>
      </c>
      <c r="B1192" t="s">
        <v>1377</v>
      </c>
      <c r="C1192" t="e">
        <f>VLOOKUP(H1192,'Asset Owners and IT Custodians'!$A$1:$A$148,1,FALSE)</f>
        <v>#N/A</v>
      </c>
      <c r="D1192" t="e">
        <f>VLOOKUP(I1192,'Asset Owners and IT Custodians'!$A$1:$A$148,1,FALSE)</f>
        <v>#N/A</v>
      </c>
      <c r="E1192"/>
      <c r="F1192" t="s">
        <v>4019</v>
      </c>
      <c r="G1192" t="s">
        <v>1469</v>
      </c>
      <c r="H1192" t="s">
        <v>1632</v>
      </c>
      <c r="I1192" t="s">
        <v>1794</v>
      </c>
      <c r="K1192" t="s">
        <v>2198</v>
      </c>
      <c r="L1192" t="s">
        <v>1472</v>
      </c>
      <c r="M1192" t="s">
        <v>1473</v>
      </c>
      <c r="N1192" t="s">
        <v>1476</v>
      </c>
      <c r="O1192" t="s">
        <v>1477</v>
      </c>
      <c r="S1192" t="s">
        <v>3521</v>
      </c>
    </row>
    <row r="1193" spans="1:30" x14ac:dyDescent="0.35">
      <c r="A1193" t="str" cm="1">
        <f t="array" ref="A1193">_xlfn.IFS(S1193=T1193, S1193,  ISBLANK(S1193), T1193, ISBLANK(T1193), S1193)</f>
        <v>0c8506db1bc5e4507842be65464bcbfd</v>
      </c>
      <c r="B1193" t="s">
        <v>579</v>
      </c>
      <c r="C1193" t="e">
        <f>VLOOKUP(H1193,'Asset Owners and IT Custodians'!$A$1:$A$148,1,FALSE)</f>
        <v>#N/A</v>
      </c>
      <c r="D1193" t="e">
        <f>VLOOKUP(I1193,'Asset Owners and IT Custodians'!$A$1:$A$148,1,FALSE)</f>
        <v>#N/A</v>
      </c>
      <c r="E1193"/>
      <c r="G1193" t="s">
        <v>1469</v>
      </c>
      <c r="H1193" t="s">
        <v>1501</v>
      </c>
      <c r="I1193" t="s">
        <v>1657</v>
      </c>
      <c r="K1193" t="s">
        <v>1825</v>
      </c>
      <c r="L1193" t="s">
        <v>1472</v>
      </c>
      <c r="M1193" t="s">
        <v>1473</v>
      </c>
      <c r="N1193" t="s">
        <v>1476</v>
      </c>
      <c r="O1193" t="s">
        <v>1477</v>
      </c>
      <c r="S1193" t="s">
        <v>2774</v>
      </c>
    </row>
    <row r="1194" spans="1:30" x14ac:dyDescent="0.35">
      <c r="A1194" t="str" cm="1">
        <f t="array" ref="A1194">_xlfn.IFS(S1194=T1194, S1194,  ISBLANK(S1194), T1194, ISBLANK(T1194), S1194)</f>
        <v>9d1445efdb1fabc019035487dc96199b</v>
      </c>
      <c r="B1194" t="s">
        <v>609</v>
      </c>
      <c r="C1194" t="e">
        <f>VLOOKUP(H1194,'Asset Owners and IT Custodians'!$A$1:$A$148,1,FALSE)</f>
        <v>#N/A</v>
      </c>
      <c r="D1194" t="str">
        <f>VLOOKUP(I1194,'Asset Owners and IT Custodians'!$A$1:$A$148,1,FALSE)</f>
        <v>Michel Tetteroo</v>
      </c>
      <c r="E1194"/>
      <c r="F1194" t="s">
        <v>4111</v>
      </c>
      <c r="G1194" t="s">
        <v>1470</v>
      </c>
      <c r="H1194" t="s">
        <v>1593</v>
      </c>
      <c r="I1194" t="s">
        <v>1708</v>
      </c>
      <c r="J1194" t="s">
        <v>3607</v>
      </c>
      <c r="K1194" t="s">
        <v>1898</v>
      </c>
      <c r="L1194" t="s">
        <v>1472</v>
      </c>
      <c r="M1194" t="s">
        <v>1473</v>
      </c>
      <c r="N1194" t="s">
        <v>1476</v>
      </c>
      <c r="O1194" t="s">
        <v>1477</v>
      </c>
      <c r="P1194" t="s">
        <v>2228</v>
      </c>
      <c r="S1194" t="s">
        <v>2798</v>
      </c>
      <c r="T1194" t="s">
        <v>2798</v>
      </c>
      <c r="U1194" t="s">
        <v>3607</v>
      </c>
      <c r="V1194" t="s">
        <v>1667</v>
      </c>
      <c r="W1194" t="s">
        <v>3720</v>
      </c>
      <c r="X1194" t="s">
        <v>3774</v>
      </c>
      <c r="Y1194" t="s">
        <v>3782</v>
      </c>
      <c r="Z1194" t="s">
        <v>3917</v>
      </c>
      <c r="AA1194" t="s">
        <v>3918</v>
      </c>
      <c r="AB1194" t="s">
        <v>3934</v>
      </c>
      <c r="AC1194" t="s">
        <v>3608</v>
      </c>
      <c r="AD1194" t="s">
        <v>3608</v>
      </c>
    </row>
    <row r="1195" spans="1:30" x14ac:dyDescent="0.35">
      <c r="A1195" t="str" cm="1">
        <f t="array" ref="A1195">_xlfn.IFS(S1195=T1195, S1195,  ISBLANK(S1195), T1195, ISBLANK(T1195), S1195)</f>
        <v>3f2769bf1b06b8105cb84371b24bcbdc</v>
      </c>
      <c r="B1195" t="s">
        <v>1362</v>
      </c>
      <c r="C1195" t="str">
        <f>VLOOKUP(H1195,'Asset Owners and IT Custodians'!$A$1:$A$148,1,FALSE)</f>
        <v>Emile Scheilen</v>
      </c>
      <c r="D1195" t="str">
        <f>VLOOKUP(I1195,'Asset Owners and IT Custodians'!$A$1:$A$148,1,FALSE)</f>
        <v>Michel Tetteroo</v>
      </c>
      <c r="E1195"/>
      <c r="F1195" t="s">
        <v>4111</v>
      </c>
      <c r="G1195" t="s">
        <v>1470</v>
      </c>
      <c r="H1195" t="s">
        <v>1506</v>
      </c>
      <c r="I1195" t="s">
        <v>1708</v>
      </c>
      <c r="J1195" t="s">
        <v>3607</v>
      </c>
      <c r="K1195" t="s">
        <v>1898</v>
      </c>
      <c r="L1195" t="s">
        <v>1472</v>
      </c>
      <c r="M1195" t="s">
        <v>1473</v>
      </c>
      <c r="N1195" t="s">
        <v>1476</v>
      </c>
      <c r="O1195" t="s">
        <v>1477</v>
      </c>
      <c r="P1195" t="s">
        <v>2228</v>
      </c>
      <c r="S1195" t="s">
        <v>3506</v>
      </c>
      <c r="T1195" t="s">
        <v>3506</v>
      </c>
      <c r="U1195" t="s">
        <v>3607</v>
      </c>
      <c r="V1195" t="s">
        <v>1747</v>
      </c>
      <c r="W1195" t="s">
        <v>3765</v>
      </c>
      <c r="X1195" t="s">
        <v>3774</v>
      </c>
      <c r="Y1195" t="s">
        <v>3781</v>
      </c>
      <c r="Z1195" t="s">
        <v>3917</v>
      </c>
      <c r="AA1195" t="s">
        <v>3919</v>
      </c>
      <c r="AB1195" t="s">
        <v>3934</v>
      </c>
    </row>
    <row r="1196" spans="1:30" x14ac:dyDescent="0.35">
      <c r="A1196" t="str" cm="1">
        <f t="array" ref="A1196">_xlfn.IFS(S1196=T1196, S1196,  ISBLANK(S1196), T1196, ISBLANK(T1196), S1196)</f>
        <v>87114f461b1b38103b486534b24bcb0e</v>
      </c>
      <c r="B1196" t="s">
        <v>537</v>
      </c>
      <c r="C1196" t="e">
        <f>VLOOKUP(H1196,'Asset Owners and IT Custodians'!$A$1:$A$148,1,FALSE)</f>
        <v>#N/A</v>
      </c>
      <c r="D1196" t="e">
        <f>VLOOKUP(I1196,'Asset Owners and IT Custodians'!$A$1:$A$148,1,FALSE)</f>
        <v>#N/A</v>
      </c>
      <c r="E1196"/>
      <c r="F1196" t="s">
        <v>4019</v>
      </c>
      <c r="G1196" t="s">
        <v>1469</v>
      </c>
      <c r="H1196" t="s">
        <v>1587</v>
      </c>
      <c r="I1196" t="s">
        <v>1647</v>
      </c>
      <c r="K1196" t="s">
        <v>1813</v>
      </c>
      <c r="L1196" t="s">
        <v>1472</v>
      </c>
      <c r="M1196" t="s">
        <v>1473</v>
      </c>
      <c r="N1196" t="s">
        <v>1476</v>
      </c>
      <c r="O1196" t="s">
        <v>1477</v>
      </c>
      <c r="S1196" t="s">
        <v>2733</v>
      </c>
    </row>
    <row r="1197" spans="1:30" x14ac:dyDescent="0.35">
      <c r="A1197" t="str" cm="1">
        <f t="array" ref="A1197">_xlfn.IFS(S1197=T1197, S1197,  ISBLANK(S1197), T1197, ISBLANK(T1197), S1197)</f>
        <v>356b05e61be18110c498635ee54bcb52</v>
      </c>
      <c r="B1197" t="s">
        <v>1115</v>
      </c>
      <c r="C1197" t="e">
        <f>VLOOKUP(H1197,'Asset Owners and IT Custodians'!$A$1:$A$148,1,FALSE)</f>
        <v>#N/A</v>
      </c>
      <c r="D1197" t="e">
        <f>VLOOKUP(I1197,'Asset Owners and IT Custodians'!$A$1:$A$148,1,FALSE)</f>
        <v>#N/A</v>
      </c>
      <c r="E1197"/>
      <c r="F1197" t="s">
        <v>4019</v>
      </c>
      <c r="G1197" t="s">
        <v>1469</v>
      </c>
      <c r="H1197" t="s">
        <v>1519</v>
      </c>
      <c r="I1197" t="s">
        <v>1676</v>
      </c>
      <c r="K1197" t="s">
        <v>2106</v>
      </c>
      <c r="L1197" t="s">
        <v>1472</v>
      </c>
      <c r="M1197" t="s">
        <v>1473</v>
      </c>
      <c r="N1197" t="s">
        <v>1476</v>
      </c>
      <c r="O1197" t="s">
        <v>1477</v>
      </c>
      <c r="P1197" t="s">
        <v>2233</v>
      </c>
      <c r="S1197" t="s">
        <v>3278</v>
      </c>
    </row>
    <row r="1198" spans="1:30" ht="43.5" x14ac:dyDescent="0.35">
      <c r="A1198" t="str" cm="1">
        <f t="array" ref="A1198">_xlfn.IFS(S1198=T1198, S1198,  ISBLANK(S1198), T1198, ISBLANK(T1198), S1198)</f>
        <v>a4fc13d31b45ac50feef65fde54bcb4e</v>
      </c>
      <c r="B1198" t="s">
        <v>636</v>
      </c>
      <c r="C1198" t="str">
        <f>VLOOKUP(H1198,'Asset Owners and IT Custodians'!$A$1:$A$148,1,FALSE)</f>
        <v>Rein Heddema</v>
      </c>
      <c r="D1198" t="str">
        <f>VLOOKUP(I1198,'Asset Owners and IT Custodians'!$A$1:$A$148,1,FALSE)</f>
        <v>Ed Spitteler</v>
      </c>
      <c r="E1198" s="3" t="s">
        <v>3850</v>
      </c>
      <c r="F1198" t="s">
        <v>4111</v>
      </c>
      <c r="G1198" t="s">
        <v>1470</v>
      </c>
      <c r="H1198" t="s">
        <v>1486</v>
      </c>
      <c r="I1198" t="s">
        <v>1637</v>
      </c>
      <c r="J1198" t="s">
        <v>3607</v>
      </c>
      <c r="K1198" t="s">
        <v>1807</v>
      </c>
      <c r="L1198" t="s">
        <v>1472</v>
      </c>
      <c r="M1198" t="s">
        <v>1473</v>
      </c>
      <c r="N1198" t="s">
        <v>1476</v>
      </c>
      <c r="O1198" t="s">
        <v>1477</v>
      </c>
      <c r="P1198" t="s">
        <v>2216</v>
      </c>
      <c r="S1198" t="s">
        <v>2824</v>
      </c>
      <c r="T1198" t="s">
        <v>2824</v>
      </c>
      <c r="U1198" t="s">
        <v>3607</v>
      </c>
      <c r="V1198" t="s">
        <v>1637</v>
      </c>
      <c r="W1198" t="s">
        <v>3653</v>
      </c>
      <c r="Z1198" t="s">
        <v>3917</v>
      </c>
      <c r="AA1198" t="s">
        <v>3918</v>
      </c>
      <c r="AB1198" t="s">
        <v>3921</v>
      </c>
      <c r="AC1198" t="s">
        <v>3607</v>
      </c>
      <c r="AD1198" t="s">
        <v>3608</v>
      </c>
    </row>
    <row r="1199" spans="1:30" x14ac:dyDescent="0.35">
      <c r="A1199" t="str" cm="1">
        <f t="array" ref="A1199">_xlfn.IFS(S1199=T1199, S1199,  ISBLANK(S1199), T1199, ISBLANK(T1199), S1199)</f>
        <v>793310ee1b60bc90eec0433be54bcb2c</v>
      </c>
      <c r="B1199" t="s">
        <v>234</v>
      </c>
      <c r="C1199" t="e">
        <f>VLOOKUP(H1199,'Asset Owners and IT Custodians'!$A$1:$A$148,1,FALSE)</f>
        <v>#N/A</v>
      </c>
      <c r="D1199" t="e">
        <f>VLOOKUP(I1199,'Asset Owners and IT Custodians'!$A$1:$A$148,1,FALSE)</f>
        <v>#N/A</v>
      </c>
      <c r="E1199"/>
      <c r="G1199" t="s">
        <v>1469</v>
      </c>
      <c r="H1199" t="s">
        <v>1493</v>
      </c>
      <c r="I1199" t="s">
        <v>1648</v>
      </c>
      <c r="K1199" t="s">
        <v>1814</v>
      </c>
      <c r="L1199" t="s">
        <v>1472</v>
      </c>
      <c r="M1199" t="s">
        <v>1473</v>
      </c>
      <c r="N1199" t="s">
        <v>1476</v>
      </c>
      <c r="O1199" t="s">
        <v>1477</v>
      </c>
      <c r="S1199" t="s">
        <v>2460</v>
      </c>
    </row>
    <row r="1200" spans="1:30" x14ac:dyDescent="0.35">
      <c r="A1200" cm="1">
        <f t="array" ref="A1200">_xlfn.IFS(S1200=T1200, S1200,  ISBLANK(S1200), T1200, ISBLANK(T1200), S1200)</f>
        <v>0</v>
      </c>
      <c r="B1200" t="s">
        <v>987</v>
      </c>
      <c r="C1200" t="str">
        <f>VLOOKUP(H1200,'Asset Owners and IT Custodians'!$A$1:$A$148,1,FALSE)</f>
        <v>Vlad Kogan</v>
      </c>
      <c r="D1200" t="str">
        <f>VLOOKUP(I1200,'Asset Owners and IT Custodians'!$A$1:$A$148,1,FALSE)</f>
        <v>Annemieke Tromp</v>
      </c>
      <c r="E1200" s="3" t="s">
        <v>3791</v>
      </c>
      <c r="F1200" t="s">
        <v>4028</v>
      </c>
      <c r="G1200" t="s">
        <v>1471</v>
      </c>
      <c r="H1200" t="s">
        <v>1526</v>
      </c>
      <c r="I1200" t="s">
        <v>1684</v>
      </c>
      <c r="J1200" t="s">
        <v>3607</v>
      </c>
      <c r="K1200" t="s">
        <v>1854</v>
      </c>
      <c r="L1200" t="s">
        <v>1472</v>
      </c>
      <c r="M1200" t="s">
        <v>1473</v>
      </c>
      <c r="N1200" t="s">
        <v>1476</v>
      </c>
      <c r="O1200" t="s">
        <v>1477</v>
      </c>
      <c r="Z1200" t="s">
        <v>3917</v>
      </c>
      <c r="AA1200" t="s">
        <v>3919</v>
      </c>
      <c r="AB1200" t="s">
        <v>3940</v>
      </c>
    </row>
    <row r="1201" spans="1:30" x14ac:dyDescent="0.35">
      <c r="A1201" t="str" cm="1">
        <f t="array" ref="A1201">_xlfn.IFS(S1201=T1201, S1201,  ISBLANK(S1201), T1201, ISBLANK(T1201), S1201)</f>
        <v>d64ffa691bc8fc145685bc16464bcb8d</v>
      </c>
      <c r="B1201" t="s">
        <v>1328</v>
      </c>
      <c r="C1201" t="str">
        <f>VLOOKUP(H1201,'Asset Owners and IT Custodians'!$A$1:$A$148,1,FALSE)</f>
        <v>Adrian Leerink</v>
      </c>
      <c r="D1201" t="str">
        <f>VLOOKUP(I1201,'Asset Owners and IT Custodians'!$A$1:$A$148,1,FALSE)</f>
        <v>Marieke de Boer</v>
      </c>
      <c r="E1201"/>
      <c r="F1201" t="s">
        <v>4111</v>
      </c>
      <c r="G1201" t="s">
        <v>1470</v>
      </c>
      <c r="H1201" t="s">
        <v>1525</v>
      </c>
      <c r="I1201" t="s">
        <v>1682</v>
      </c>
      <c r="J1201" t="s">
        <v>3607</v>
      </c>
      <c r="K1201" t="s">
        <v>1852</v>
      </c>
      <c r="L1201" t="s">
        <v>1472</v>
      </c>
      <c r="M1201" t="s">
        <v>1473</v>
      </c>
      <c r="N1201" t="s">
        <v>1476</v>
      </c>
      <c r="O1201" t="s">
        <v>1477</v>
      </c>
      <c r="S1201" t="s">
        <v>3476</v>
      </c>
      <c r="T1201" t="s">
        <v>3476</v>
      </c>
      <c r="U1201" t="s">
        <v>3607</v>
      </c>
      <c r="Z1201" t="s">
        <v>3917</v>
      </c>
      <c r="AA1201" t="s">
        <v>3919</v>
      </c>
      <c r="AB1201" t="s">
        <v>3939</v>
      </c>
    </row>
    <row r="1202" spans="1:30" x14ac:dyDescent="0.35">
      <c r="A1202" t="str" cm="1">
        <f t="array" ref="A1202">_xlfn.IFS(S1202=T1202, S1202,  ISBLANK(S1202), T1202, ISBLANK(T1202), S1202)</f>
        <v>d54180e31b850150894363d3b24bcb2c</v>
      </c>
      <c r="B1202" t="s">
        <v>135</v>
      </c>
      <c r="C1202" t="e">
        <f>VLOOKUP(H1202,'Asset Owners and IT Custodians'!$A$1:$A$148,1,FALSE)</f>
        <v>#N/A</v>
      </c>
      <c r="D1202" t="e">
        <f>VLOOKUP(I1202,'Asset Owners and IT Custodians'!$A$1:$A$148,1,FALSE)</f>
        <v>#N/A</v>
      </c>
      <c r="E1202"/>
      <c r="F1202" t="s">
        <v>4019</v>
      </c>
      <c r="G1202" t="s">
        <v>1469</v>
      </c>
      <c r="H1202" t="s">
        <v>1504</v>
      </c>
      <c r="I1202" t="s">
        <v>1660</v>
      </c>
      <c r="K1202" t="s">
        <v>1880</v>
      </c>
      <c r="L1202" t="s">
        <v>1472</v>
      </c>
      <c r="M1202" t="s">
        <v>1473</v>
      </c>
      <c r="N1202" t="s">
        <v>1476</v>
      </c>
      <c r="O1202" t="s">
        <v>1477</v>
      </c>
      <c r="P1202" t="s">
        <v>2227</v>
      </c>
      <c r="S1202" t="s">
        <v>2370</v>
      </c>
    </row>
    <row r="1203" spans="1:30" x14ac:dyDescent="0.35">
      <c r="A1203" t="str" cm="1">
        <f t="array" ref="A1203">_xlfn.IFS(S1203=T1203, S1203,  ISBLANK(S1203), T1203, ISBLANK(T1203), S1203)</f>
        <v>99d30540db1d48100ecefd961d96194f</v>
      </c>
      <c r="B1203" t="s">
        <v>195</v>
      </c>
      <c r="C1203" t="e">
        <f>VLOOKUP(H1203,'Asset Owners and IT Custodians'!$A$1:$A$148,1,FALSE)</f>
        <v>#N/A</v>
      </c>
      <c r="D1203" t="e">
        <f>VLOOKUP(I1203,'Asset Owners and IT Custodians'!$A$1:$A$148,1,FALSE)</f>
        <v>#N/A</v>
      </c>
      <c r="E1203"/>
      <c r="G1203" t="s">
        <v>1469</v>
      </c>
      <c r="H1203" t="s">
        <v>1548</v>
      </c>
      <c r="I1203" t="s">
        <v>1704</v>
      </c>
      <c r="K1203" t="s">
        <v>1892</v>
      </c>
      <c r="L1203" t="s">
        <v>1472</v>
      </c>
      <c r="M1203" t="s">
        <v>1473</v>
      </c>
      <c r="N1203" t="s">
        <v>1476</v>
      </c>
      <c r="O1203" t="s">
        <v>1477</v>
      </c>
      <c r="S1203" t="s">
        <v>2424</v>
      </c>
    </row>
    <row r="1204" spans="1:30" x14ac:dyDescent="0.35">
      <c r="A1204" t="str" cm="1">
        <f t="array" ref="A1204">_xlfn.IFS(S1204=T1204, S1204,  ISBLANK(S1204), T1204, ISBLANK(T1204), S1204)</f>
        <v>d946878a1b7a60d432114262b24bcb13</v>
      </c>
      <c r="B1204" t="s">
        <v>1372</v>
      </c>
      <c r="C1204" t="e">
        <f>VLOOKUP(H1204,'Asset Owners and IT Custodians'!$A$1:$A$148,1,FALSE)</f>
        <v>#N/A</v>
      </c>
      <c r="D1204" t="e">
        <f>VLOOKUP(I1204,'Asset Owners and IT Custodians'!$A$1:$A$148,1,FALSE)</f>
        <v>#N/A</v>
      </c>
      <c r="E1204"/>
      <c r="G1204" t="s">
        <v>1469</v>
      </c>
      <c r="H1204" t="s">
        <v>1508</v>
      </c>
      <c r="I1204" t="s">
        <v>1675</v>
      </c>
      <c r="K1204" t="s">
        <v>1892</v>
      </c>
      <c r="L1204" t="s">
        <v>1472</v>
      </c>
      <c r="M1204" t="s">
        <v>1473</v>
      </c>
      <c r="N1204" t="s">
        <v>1476</v>
      </c>
      <c r="O1204" t="s">
        <v>1477</v>
      </c>
      <c r="S1204" t="s">
        <v>3516</v>
      </c>
    </row>
    <row r="1205" spans="1:30" x14ac:dyDescent="0.35">
      <c r="A1205" t="str" cm="1">
        <f t="array" ref="A1205">_xlfn.IFS(S1205=T1205, S1205,  ISBLANK(S1205), T1205, ISBLANK(T1205), S1205)</f>
        <v>1dd30540db1d48100ecefd961d961965</v>
      </c>
      <c r="B1205" t="s">
        <v>165</v>
      </c>
      <c r="C1205" t="e">
        <f>VLOOKUP(H1205,'Asset Owners and IT Custodians'!$A$1:$A$148,1,FALSE)</f>
        <v>#N/A</v>
      </c>
      <c r="D1205" t="e">
        <f>VLOOKUP(I1205,'Asset Owners and IT Custodians'!$A$1:$A$148,1,FALSE)</f>
        <v>#N/A</v>
      </c>
      <c r="E1205"/>
      <c r="G1205" t="s">
        <v>1469</v>
      </c>
      <c r="H1205" t="s">
        <v>1540</v>
      </c>
      <c r="I1205" t="s">
        <v>1704</v>
      </c>
      <c r="K1205" t="s">
        <v>1892</v>
      </c>
      <c r="L1205" t="s">
        <v>1472</v>
      </c>
      <c r="M1205" t="s">
        <v>1473</v>
      </c>
      <c r="N1205" t="s">
        <v>1476</v>
      </c>
      <c r="O1205" t="s">
        <v>1477</v>
      </c>
      <c r="S1205" t="s">
        <v>2396</v>
      </c>
    </row>
    <row r="1206" spans="1:30" x14ac:dyDescent="0.35">
      <c r="A1206" t="str" cm="1">
        <f t="array" ref="A1206">_xlfn.IFS(S1206=T1206, S1206,  ISBLANK(S1206), T1206, ISBLANK(T1206), S1206)</f>
        <v>e8ad7c50db5b6740dae3ffc41d9619c5</v>
      </c>
      <c r="B1206" t="s">
        <v>155</v>
      </c>
      <c r="C1206" t="e">
        <f>VLOOKUP(H1206,'Asset Owners and IT Custodians'!$A$1:$A$148,1,FALSE)</f>
        <v>#N/A</v>
      </c>
      <c r="D1206" t="e">
        <f>VLOOKUP(I1206,'Asset Owners and IT Custodians'!$A$1:$A$148,1,FALSE)</f>
        <v>#N/A</v>
      </c>
      <c r="E1206"/>
      <c r="G1206" t="s">
        <v>1469</v>
      </c>
      <c r="H1206" t="s">
        <v>1478</v>
      </c>
      <c r="I1206" t="s">
        <v>1635</v>
      </c>
      <c r="K1206" t="s">
        <v>1798</v>
      </c>
      <c r="L1206" t="s">
        <v>1472</v>
      </c>
      <c r="M1206" t="s">
        <v>1473</v>
      </c>
      <c r="N1206" t="s">
        <v>1476</v>
      </c>
      <c r="O1206" t="s">
        <v>1477</v>
      </c>
      <c r="S1206" t="s">
        <v>2389</v>
      </c>
    </row>
    <row r="1207" spans="1:30" x14ac:dyDescent="0.35">
      <c r="A1207" t="str" cm="1">
        <f t="array" ref="A1207">_xlfn.IFS(S1207=T1207, S1207,  ISBLANK(S1207), T1207, ISBLANK(T1207), S1207)</f>
        <v>f6f01dc0dbb377c0a9ac36fffe9619d7</v>
      </c>
      <c r="B1207" t="s">
        <v>1129</v>
      </c>
      <c r="C1207" t="str">
        <f>VLOOKUP(H1207,'Asset Owners and IT Custodians'!$A$1:$A$148,1,FALSE)</f>
        <v>Ben Jansen</v>
      </c>
      <c r="D1207" t="str">
        <f>VLOOKUP(I1207,'Asset Owners and IT Custodians'!$A$1:$A$148,1,FALSE)</f>
        <v>Ben Jansen</v>
      </c>
      <c r="E1207"/>
      <c r="F1207" t="s">
        <v>4111</v>
      </c>
      <c r="G1207" t="s">
        <v>1469</v>
      </c>
      <c r="H1207" t="s">
        <v>1549</v>
      </c>
      <c r="I1207" t="s">
        <v>1549</v>
      </c>
      <c r="K1207" t="s">
        <v>1912</v>
      </c>
      <c r="L1207" t="s">
        <v>1472</v>
      </c>
      <c r="M1207" t="s">
        <v>1473</v>
      </c>
      <c r="N1207" t="s">
        <v>1476</v>
      </c>
      <c r="O1207" t="s">
        <v>1477</v>
      </c>
      <c r="P1207" t="s">
        <v>2241</v>
      </c>
      <c r="S1207" t="s">
        <v>3291</v>
      </c>
    </row>
    <row r="1208" spans="1:30" x14ac:dyDescent="0.35">
      <c r="A1208" t="str" cm="1">
        <f t="array" ref="A1208">_xlfn.IFS(S1208=T1208, S1208,  ISBLANK(S1208), T1208, ISBLANK(T1208), S1208)</f>
        <v>1fa2ee19db22bb000ecefd961d9619ab</v>
      </c>
      <c r="B1208" t="s">
        <v>396</v>
      </c>
      <c r="C1208" t="e">
        <f>VLOOKUP(H1208,'Asset Owners and IT Custodians'!$A$1:$A$148,1,FALSE)</f>
        <v>#N/A</v>
      </c>
      <c r="D1208" t="e">
        <f>VLOOKUP(I1208,'Asset Owners and IT Custodians'!$A$1:$A$148,1,FALSE)</f>
        <v>#N/A</v>
      </c>
      <c r="E1208"/>
      <c r="F1208" t="s">
        <v>4019</v>
      </c>
      <c r="G1208" t="s">
        <v>1469</v>
      </c>
      <c r="H1208" t="s">
        <v>1573</v>
      </c>
      <c r="I1208" t="s">
        <v>1647</v>
      </c>
      <c r="K1208" t="s">
        <v>1813</v>
      </c>
      <c r="L1208" t="s">
        <v>1472</v>
      </c>
      <c r="M1208" t="s">
        <v>1473</v>
      </c>
      <c r="N1208" t="s">
        <v>1476</v>
      </c>
      <c r="O1208" t="s">
        <v>1477</v>
      </c>
      <c r="S1208" t="s">
        <v>2608</v>
      </c>
    </row>
    <row r="1209" spans="1:30" x14ac:dyDescent="0.35">
      <c r="A1209" t="str" cm="1">
        <f t="array" ref="A1209">_xlfn.IFS(S1209=T1209, S1209,  ISBLANK(S1209), T1209, ISBLANK(T1209), S1209)</f>
        <v>application-support-1679369</v>
      </c>
      <c r="B1209" t="s">
        <v>844</v>
      </c>
      <c r="C1209" t="e">
        <f>VLOOKUP(H1209,'Asset Owners and IT Custodians'!$A$1:$A$148,1,FALSE)</f>
        <v>#N/A</v>
      </c>
      <c r="D1209" t="e">
        <f>VLOOKUP(I1209,'Asset Owners and IT Custodians'!$A$1:$A$148,1,FALSE)</f>
        <v>#N/A</v>
      </c>
      <c r="E1209"/>
      <c r="F1209" t="s">
        <v>4019</v>
      </c>
      <c r="G1209" t="s">
        <v>1469</v>
      </c>
      <c r="H1209" t="s">
        <v>1534</v>
      </c>
      <c r="I1209" t="s">
        <v>1695</v>
      </c>
      <c r="K1209" t="s">
        <v>2113</v>
      </c>
      <c r="L1209" t="s">
        <v>1472</v>
      </c>
      <c r="M1209" t="s">
        <v>1473</v>
      </c>
      <c r="N1209" t="s">
        <v>1476</v>
      </c>
      <c r="O1209" t="s">
        <v>1477</v>
      </c>
      <c r="P1209" t="s">
        <v>2238</v>
      </c>
      <c r="S1209" t="s">
        <v>3023</v>
      </c>
    </row>
    <row r="1210" spans="1:30" x14ac:dyDescent="0.35">
      <c r="A1210" t="str" cm="1">
        <f t="array" ref="A1210">_xlfn.IFS(S1210=T1210, S1210,  ISBLANK(S1210), T1210, ISBLANK(T1210), S1210)</f>
        <v>7b6f9f23dbe0d7883cc7f9771d96191e</v>
      </c>
      <c r="B1210" t="s">
        <v>343</v>
      </c>
      <c r="C1210" t="e">
        <f>VLOOKUP(H1210,'Asset Owners and IT Custodians'!$A$1:$A$148,1,FALSE)</f>
        <v>#N/A</v>
      </c>
      <c r="D1210" t="e">
        <f>VLOOKUP(I1210,'Asset Owners and IT Custodians'!$A$1:$A$148,1,FALSE)</f>
        <v>#N/A</v>
      </c>
      <c r="E1210"/>
      <c r="F1210" t="s">
        <v>4019</v>
      </c>
      <c r="G1210" t="s">
        <v>1469</v>
      </c>
      <c r="H1210" t="s">
        <v>1534</v>
      </c>
      <c r="I1210" t="s">
        <v>1695</v>
      </c>
      <c r="K1210" t="s">
        <v>1973</v>
      </c>
      <c r="L1210" t="s">
        <v>1472</v>
      </c>
      <c r="M1210" t="s">
        <v>1473</v>
      </c>
      <c r="N1210" t="s">
        <v>1476</v>
      </c>
      <c r="O1210" t="s">
        <v>1477</v>
      </c>
      <c r="P1210" t="s">
        <v>2238</v>
      </c>
      <c r="S1210" t="s">
        <v>2559</v>
      </c>
    </row>
    <row r="1211" spans="1:30" x14ac:dyDescent="0.35">
      <c r="A1211" t="str" cm="1">
        <f t="array" ref="A1211">_xlfn.IFS(S1211=T1211, S1211,  ISBLANK(S1211), T1211, ISBLANK(T1211), S1211)</f>
        <v>application-business-1698885</v>
      </c>
      <c r="B1211" t="s">
        <v>187</v>
      </c>
      <c r="C1211" t="e">
        <f>VLOOKUP(H1211,'Asset Owners and IT Custodians'!$A$1:$A$148,1,FALSE)</f>
        <v>#N/A</v>
      </c>
      <c r="D1211" t="str">
        <f>VLOOKUP(I1211,'Asset Owners and IT Custodians'!$A$1:$A$148,1,FALSE)</f>
        <v>Marijn Janssen</v>
      </c>
      <c r="E1211"/>
      <c r="F1211" t="s">
        <v>4111</v>
      </c>
      <c r="G1211" t="s">
        <v>1470</v>
      </c>
      <c r="H1211" t="s">
        <v>1479</v>
      </c>
      <c r="I1211" t="s">
        <v>1636</v>
      </c>
      <c r="J1211" t="s">
        <v>3607</v>
      </c>
      <c r="K1211" t="s">
        <v>1908</v>
      </c>
      <c r="L1211" t="s">
        <v>1472</v>
      </c>
      <c r="M1211" t="s">
        <v>1473</v>
      </c>
      <c r="N1211" t="s">
        <v>1476</v>
      </c>
      <c r="O1211" t="s">
        <v>1477</v>
      </c>
      <c r="P1211" t="s">
        <v>2211</v>
      </c>
      <c r="S1211" t="s">
        <v>2417</v>
      </c>
      <c r="T1211" t="s">
        <v>2417</v>
      </c>
      <c r="U1211" t="s">
        <v>3607</v>
      </c>
      <c r="V1211" t="s">
        <v>3610</v>
      </c>
      <c r="W1211" t="s">
        <v>3677</v>
      </c>
      <c r="X1211" t="s">
        <v>3776</v>
      </c>
      <c r="Y1211" t="s">
        <v>3782</v>
      </c>
      <c r="Z1211" t="s">
        <v>3917</v>
      </c>
      <c r="AA1211" t="s">
        <v>3918</v>
      </c>
      <c r="AB1211" t="s">
        <v>3920</v>
      </c>
      <c r="AC1211" t="s">
        <v>3607</v>
      </c>
      <c r="AD1211" t="s">
        <v>3608</v>
      </c>
    </row>
    <row r="1212" spans="1:30" x14ac:dyDescent="0.35">
      <c r="A1212" t="str" cm="1">
        <f t="array" ref="A1212">_xlfn.IFS(S1212=T1212, S1212,  ISBLANK(S1212), T1212, ISBLANK(T1212), S1212)</f>
        <v>application-business-1699139</v>
      </c>
      <c r="B1212" t="s">
        <v>543</v>
      </c>
      <c r="C1212" t="str">
        <f>VLOOKUP(H1212,'Asset Owners and IT Custodians'!$A$1:$A$148,1,FALSE)</f>
        <v>Sandra Nieuwenhuis</v>
      </c>
      <c r="D1212" t="e">
        <f>VLOOKUP(I1212,'Asset Owners and IT Custodians'!$A$1:$A$148,1,FALSE)</f>
        <v>#N/A</v>
      </c>
      <c r="E1212"/>
      <c r="G1212" t="s">
        <v>1470</v>
      </c>
      <c r="H1212" t="s">
        <v>1482</v>
      </c>
      <c r="I1212" t="s">
        <v>1670</v>
      </c>
      <c r="J1212" t="s">
        <v>3607</v>
      </c>
      <c r="K1212" t="s">
        <v>1927</v>
      </c>
      <c r="L1212" t="s">
        <v>1472</v>
      </c>
      <c r="M1212" t="s">
        <v>1473</v>
      </c>
      <c r="N1212" t="s">
        <v>1476</v>
      </c>
      <c r="O1212" t="s">
        <v>1477</v>
      </c>
      <c r="P1212" t="s">
        <v>2230</v>
      </c>
      <c r="S1212" t="s">
        <v>2739</v>
      </c>
      <c r="T1212" t="s">
        <v>2739</v>
      </c>
      <c r="U1212" t="s">
        <v>3607</v>
      </c>
      <c r="Z1212" t="s">
        <v>3917</v>
      </c>
      <c r="AA1212" t="s">
        <v>3919</v>
      </c>
      <c r="AB1212" t="s">
        <v>3935</v>
      </c>
    </row>
    <row r="1213" spans="1:30" x14ac:dyDescent="0.35">
      <c r="A1213" t="str" cm="1">
        <f t="array" ref="A1213">_xlfn.IFS(S1213=T1213, S1213,  ISBLANK(S1213), T1213, ISBLANK(T1213), S1213)</f>
        <v>application-support-1702254</v>
      </c>
      <c r="B1213" t="s">
        <v>461</v>
      </c>
      <c r="C1213" t="str">
        <f>VLOOKUP(H1213,'Asset Owners and IT Custodians'!$A$1:$A$148,1,FALSE)</f>
        <v>Tine Puttenaers</v>
      </c>
      <c r="D1213" t="e">
        <f>VLOOKUP(I1213,'Asset Owners and IT Custodians'!$A$1:$A$148,1,FALSE)</f>
        <v>#N/A</v>
      </c>
      <c r="E1213"/>
      <c r="G1213" t="s">
        <v>1469</v>
      </c>
      <c r="H1213" t="s">
        <v>1531</v>
      </c>
      <c r="I1213" t="s">
        <v>1690</v>
      </c>
      <c r="K1213" t="s">
        <v>2007</v>
      </c>
      <c r="L1213" t="s">
        <v>1472</v>
      </c>
      <c r="M1213" t="s">
        <v>1473</v>
      </c>
      <c r="N1213" t="s">
        <v>1476</v>
      </c>
      <c r="O1213" t="s">
        <v>1477</v>
      </c>
      <c r="P1213" t="s">
        <v>2237</v>
      </c>
      <c r="S1213" t="s">
        <v>2670</v>
      </c>
    </row>
    <row r="1214" spans="1:30" x14ac:dyDescent="0.35">
      <c r="A1214" t="str" cm="1">
        <f t="array" ref="A1214">_xlfn.IFS(S1214=T1214, S1214,  ISBLANK(S1214), T1214, ISBLANK(T1214), S1214)</f>
        <v>application-business-671694</v>
      </c>
      <c r="B1214" t="s">
        <v>460</v>
      </c>
      <c r="C1214" t="str">
        <f>VLOOKUP(H1214,'Asset Owners and IT Custodians'!$A$1:$A$148,1,FALSE)</f>
        <v>Sandra Nieuwenhuis</v>
      </c>
      <c r="D1214" t="str">
        <f>VLOOKUP(I1214,'Asset Owners and IT Custodians'!$A$1:$A$148,1,FALSE)</f>
        <v>Ben Harmsen</v>
      </c>
      <c r="E1214"/>
      <c r="F1214" t="s">
        <v>4111</v>
      </c>
      <c r="G1214" t="s">
        <v>1470</v>
      </c>
      <c r="H1214" t="s">
        <v>1482</v>
      </c>
      <c r="I1214" t="s">
        <v>1639</v>
      </c>
      <c r="J1214" t="s">
        <v>3608</v>
      </c>
      <c r="K1214" t="s">
        <v>2006</v>
      </c>
      <c r="L1214" t="s">
        <v>1472</v>
      </c>
      <c r="M1214" t="s">
        <v>1473</v>
      </c>
      <c r="N1214" t="s">
        <v>1476</v>
      </c>
      <c r="O1214" t="s">
        <v>1477</v>
      </c>
      <c r="P1214" t="s">
        <v>2214</v>
      </c>
      <c r="S1214" t="s">
        <v>2669</v>
      </c>
      <c r="T1214" t="s">
        <v>2669</v>
      </c>
      <c r="U1214" t="s">
        <v>3607</v>
      </c>
      <c r="V1214" t="s">
        <v>3611</v>
      </c>
      <c r="W1214" t="s">
        <v>3651</v>
      </c>
      <c r="X1214" t="s">
        <v>3779</v>
      </c>
      <c r="Y1214" t="s">
        <v>3781</v>
      </c>
      <c r="Z1214" t="s">
        <v>3917</v>
      </c>
      <c r="AA1214" t="s">
        <v>3918</v>
      </c>
      <c r="AB1214" t="s">
        <v>3923</v>
      </c>
      <c r="AC1214" t="s">
        <v>3608</v>
      </c>
      <c r="AD1214" t="s">
        <v>3608</v>
      </c>
    </row>
    <row r="1215" spans="1:30" x14ac:dyDescent="0.35">
      <c r="A1215" t="str" cm="1">
        <f t="array" ref="A1215">_xlfn.IFS(S1215=T1215, S1215,  ISBLANK(S1215), T1215, ISBLANK(T1215), S1215)</f>
        <v>application-support-1544352</v>
      </c>
      <c r="B1215" t="s">
        <v>1417</v>
      </c>
      <c r="C1215" t="str">
        <f>VLOOKUP(H1215,'Asset Owners and IT Custodians'!$A$1:$A$148,1,FALSE)</f>
        <v>Tine Puttenaers</v>
      </c>
      <c r="D1215" t="e">
        <f>VLOOKUP(I1215,'Asset Owners and IT Custodians'!$A$1:$A$148,1,FALSE)</f>
        <v>#N/A</v>
      </c>
      <c r="E1215"/>
      <c r="G1215" t="s">
        <v>1469</v>
      </c>
      <c r="H1215" t="s">
        <v>1531</v>
      </c>
      <c r="I1215" t="s">
        <v>1690</v>
      </c>
      <c r="K1215" t="s">
        <v>1868</v>
      </c>
      <c r="L1215" t="s">
        <v>1472</v>
      </c>
      <c r="M1215" t="s">
        <v>1473</v>
      </c>
      <c r="N1215" t="s">
        <v>1476</v>
      </c>
      <c r="O1215" t="s">
        <v>1477</v>
      </c>
      <c r="P1215" t="s">
        <v>2237</v>
      </c>
      <c r="S1215" t="s">
        <v>3557</v>
      </c>
    </row>
    <row r="1216" spans="1:30" x14ac:dyDescent="0.35">
      <c r="A1216" t="str" cm="1">
        <f t="array" ref="A1216">_xlfn.IFS(S1216=T1216, S1216,  ISBLANK(S1216), T1216, ISBLANK(T1216), S1216)</f>
        <v>application-support-1621883</v>
      </c>
      <c r="B1216" t="s">
        <v>323</v>
      </c>
      <c r="C1216" t="e">
        <f>VLOOKUP(H1216,'Asset Owners and IT Custodians'!$A$1:$A$148,1,FALSE)</f>
        <v>#N/A</v>
      </c>
      <c r="D1216" t="e">
        <f>VLOOKUP(I1216,'Asset Owners and IT Custodians'!$A$1:$A$148,1,FALSE)</f>
        <v>#N/A</v>
      </c>
      <c r="E1216"/>
      <c r="G1216" t="s">
        <v>1469</v>
      </c>
      <c r="H1216" t="s">
        <v>1478</v>
      </c>
      <c r="I1216" t="s">
        <v>1635</v>
      </c>
      <c r="K1216" t="s">
        <v>1798</v>
      </c>
      <c r="L1216" t="s">
        <v>1472</v>
      </c>
      <c r="M1216" t="s">
        <v>1473</v>
      </c>
      <c r="N1216" t="s">
        <v>1476</v>
      </c>
      <c r="O1216" t="s">
        <v>1477</v>
      </c>
      <c r="S1216" t="s">
        <v>2541</v>
      </c>
    </row>
    <row r="1217" spans="1:31" x14ac:dyDescent="0.35">
      <c r="A1217" t="str" cm="1">
        <f t="array" ref="A1217">_xlfn.IFS(S1217=T1217, S1217,  ISBLANK(S1217), T1217, ISBLANK(T1217), S1217)</f>
        <v>a6eeaeb6db2a5fc4949bfb261d9619d2</v>
      </c>
      <c r="B1217" t="s">
        <v>462</v>
      </c>
      <c r="C1217" t="e">
        <f>VLOOKUP(H1217,'Asset Owners and IT Custodians'!$A$1:$A$148,1,FALSE)</f>
        <v>#N/A</v>
      </c>
      <c r="D1217" t="e">
        <f>VLOOKUP(I1217,'Asset Owners and IT Custodians'!$A$1:$A$148,1,FALSE)</f>
        <v>#N/A</v>
      </c>
      <c r="E1217"/>
      <c r="G1217" t="s">
        <v>1469</v>
      </c>
      <c r="H1217" t="s">
        <v>1508</v>
      </c>
      <c r="I1217" t="s">
        <v>1748</v>
      </c>
      <c r="K1217" t="s">
        <v>1814</v>
      </c>
      <c r="L1217" t="s">
        <v>1472</v>
      </c>
      <c r="M1217" t="s">
        <v>1473</v>
      </c>
      <c r="N1217" t="s">
        <v>1476</v>
      </c>
      <c r="O1217" t="s">
        <v>1477</v>
      </c>
      <c r="P1217" t="s">
        <v>2237</v>
      </c>
      <c r="S1217" t="s">
        <v>2671</v>
      </c>
    </row>
    <row r="1218" spans="1:31" x14ac:dyDescent="0.35">
      <c r="A1218" t="str" cm="1">
        <f t="array" ref="A1218">_xlfn.IFS(S1218=T1218, S1218,  ISBLANK(S1218), T1218, ISBLANK(T1218), S1218)</f>
        <v>application-business-34535</v>
      </c>
      <c r="B1218" t="s">
        <v>1139</v>
      </c>
      <c r="C1218" t="str">
        <f>VLOOKUP(H1218,'Asset Owners and IT Custodians'!$A$1:$A$148,1,FALSE)</f>
        <v>Tine Puttenaers</v>
      </c>
      <c r="D1218" t="e">
        <f>VLOOKUP(I1218,'Asset Owners and IT Custodians'!$A$1:$A$148,1,FALSE)</f>
        <v>#N/A</v>
      </c>
      <c r="E1218"/>
      <c r="G1218" t="s">
        <v>1469</v>
      </c>
      <c r="H1218" t="s">
        <v>1531</v>
      </c>
      <c r="I1218" t="s">
        <v>1690</v>
      </c>
      <c r="K1218" t="s">
        <v>1954</v>
      </c>
      <c r="L1218" t="s">
        <v>1472</v>
      </c>
      <c r="M1218" t="s">
        <v>1473</v>
      </c>
      <c r="N1218" t="s">
        <v>1476</v>
      </c>
      <c r="O1218" t="s">
        <v>1477</v>
      </c>
      <c r="P1218" t="s">
        <v>2237</v>
      </c>
      <c r="S1218" t="s">
        <v>3301</v>
      </c>
    </row>
    <row r="1219" spans="1:31" x14ac:dyDescent="0.35">
      <c r="A1219" t="str" cm="1">
        <f t="array" ref="A1219">_xlfn.IFS(S1219=T1219, S1219,  ISBLANK(S1219), T1219, ISBLANK(T1219), S1219)</f>
        <v>application-business-1154948</v>
      </c>
      <c r="B1219" t="s">
        <v>780</v>
      </c>
      <c r="C1219" t="str">
        <f>VLOOKUP(H1219,'Asset Owners and IT Custodians'!$A$1:$A$148,1,FALSE)</f>
        <v>Ramon Riedijk</v>
      </c>
      <c r="D1219" t="e">
        <f>VLOOKUP(I1219,'Asset Owners and IT Custodians'!$A$1:$A$148,1,FALSE)</f>
        <v>#N/A</v>
      </c>
      <c r="E1219"/>
      <c r="G1219" t="s">
        <v>1470</v>
      </c>
      <c r="H1219" t="s">
        <v>1490</v>
      </c>
      <c r="I1219" t="s">
        <v>1759</v>
      </c>
      <c r="J1219" t="s">
        <v>3607</v>
      </c>
      <c r="K1219" t="s">
        <v>2051</v>
      </c>
      <c r="L1219" t="s">
        <v>1472</v>
      </c>
      <c r="M1219" t="s">
        <v>1473</v>
      </c>
      <c r="N1219" t="s">
        <v>1476</v>
      </c>
      <c r="O1219" t="s">
        <v>1477</v>
      </c>
      <c r="P1219" t="s">
        <v>2219</v>
      </c>
      <c r="S1219" t="s">
        <v>2963</v>
      </c>
      <c r="T1219" t="s">
        <v>2963</v>
      </c>
      <c r="U1219" t="s">
        <v>3608</v>
      </c>
      <c r="V1219" t="s">
        <v>3633</v>
      </c>
      <c r="W1219" t="s">
        <v>1594</v>
      </c>
      <c r="X1219" t="s">
        <v>3779</v>
      </c>
      <c r="Y1219" t="s">
        <v>3782</v>
      </c>
      <c r="Z1219" t="s">
        <v>3917</v>
      </c>
      <c r="AA1219" t="s">
        <v>3919</v>
      </c>
      <c r="AB1219" t="s">
        <v>3941</v>
      </c>
    </row>
    <row r="1220" spans="1:31" x14ac:dyDescent="0.35">
      <c r="A1220" t="str" cm="1">
        <f t="array" ref="A1220">_xlfn.IFS(S1220=T1220, S1220,  ISBLANK(S1220), T1220, ISBLANK(T1220), S1220)</f>
        <v>0cdb5e67dbbb77800b02f1061d9619b6</v>
      </c>
      <c r="B1220" t="s">
        <v>945</v>
      </c>
      <c r="C1220" t="e">
        <f>VLOOKUP(H1220,'Asset Owners and IT Custodians'!$A$1:$A$148,1,FALSE)</f>
        <v>#N/A</v>
      </c>
      <c r="D1220" t="e">
        <f>VLOOKUP(I1220,'Asset Owners and IT Custodians'!$A$1:$A$148,1,FALSE)</f>
        <v>#N/A</v>
      </c>
      <c r="E1220"/>
      <c r="F1220" t="s">
        <v>4019</v>
      </c>
      <c r="G1220" t="s">
        <v>1469</v>
      </c>
      <c r="H1220" t="s">
        <v>1485</v>
      </c>
      <c r="I1220" t="s">
        <v>1761</v>
      </c>
      <c r="K1220" t="s">
        <v>2101</v>
      </c>
      <c r="L1220" t="s">
        <v>1472</v>
      </c>
      <c r="M1220" t="s">
        <v>1473</v>
      </c>
      <c r="N1220" t="s">
        <v>1476</v>
      </c>
      <c r="O1220" t="s">
        <v>1477</v>
      </c>
      <c r="P1220" t="s">
        <v>2222</v>
      </c>
      <c r="S1220" t="s">
        <v>3119</v>
      </c>
    </row>
    <row r="1221" spans="1:31" x14ac:dyDescent="0.35">
      <c r="A1221" t="str" cm="1">
        <f t="array" ref="A1221">_xlfn.IFS(S1221=T1221, S1221,  ISBLANK(S1221), T1221, ISBLANK(T1221), S1221)</f>
        <v>50e6a8bbdb49af805929f9771d96192b</v>
      </c>
      <c r="B1221" t="s">
        <v>552</v>
      </c>
      <c r="C1221" t="str">
        <f>VLOOKUP(H1221,'Asset Owners and IT Custodians'!$A$1:$A$148,1,FALSE)</f>
        <v>Guido Smit</v>
      </c>
      <c r="D1221" t="str">
        <f>VLOOKUP(I1221,'Asset Owners and IT Custodians'!$A$1:$A$148,1,FALSE)</f>
        <v>Jeroen Losekoot</v>
      </c>
      <c r="E1221"/>
      <c r="F1221" t="s">
        <v>4111</v>
      </c>
      <c r="G1221" t="s">
        <v>1470</v>
      </c>
      <c r="H1221" t="s">
        <v>1489</v>
      </c>
      <c r="I1221" t="s">
        <v>1645</v>
      </c>
      <c r="J1221" t="s">
        <v>3607</v>
      </c>
      <c r="K1221" t="s">
        <v>2020</v>
      </c>
      <c r="L1221" t="s">
        <v>1472</v>
      </c>
      <c r="M1221" t="s">
        <v>1473</v>
      </c>
      <c r="N1221" t="s">
        <v>1476</v>
      </c>
      <c r="O1221" t="s">
        <v>1477</v>
      </c>
      <c r="P1221" t="s">
        <v>2218</v>
      </c>
      <c r="S1221" t="s">
        <v>2747</v>
      </c>
      <c r="T1221" t="s">
        <v>2747</v>
      </c>
      <c r="V1221" t="s">
        <v>1645</v>
      </c>
      <c r="W1221" t="s">
        <v>3654</v>
      </c>
      <c r="Z1221" t="s">
        <v>3917</v>
      </c>
      <c r="AA1221" t="s">
        <v>3918</v>
      </c>
      <c r="AB1221" t="s">
        <v>3926</v>
      </c>
      <c r="AC1221" t="s">
        <v>3607</v>
      </c>
    </row>
    <row r="1222" spans="1:31" x14ac:dyDescent="0.35">
      <c r="A1222" t="str" cm="1">
        <f t="array" ref="A1222">_xlfn.IFS(S1222=T1222, S1222,  ISBLANK(S1222), T1222, ISBLANK(T1222), S1222)</f>
        <v>application-business-38633</v>
      </c>
      <c r="B1222" t="s">
        <v>1253</v>
      </c>
      <c r="C1222" t="e">
        <f>VLOOKUP(H1222,'Asset Owners and IT Custodians'!$A$1:$A$148,1,FALSE)</f>
        <v>#N/A</v>
      </c>
      <c r="D1222" t="e">
        <f>VLOOKUP(I1222,'Asset Owners and IT Custodians'!$A$1:$A$148,1,FALSE)</f>
        <v>#N/A</v>
      </c>
      <c r="E1222"/>
      <c r="F1222" t="s">
        <v>4019</v>
      </c>
      <c r="G1222" t="s">
        <v>1469</v>
      </c>
      <c r="H1222" t="s">
        <v>1504</v>
      </c>
      <c r="I1222" t="s">
        <v>1660</v>
      </c>
      <c r="K1222" t="s">
        <v>2097</v>
      </c>
      <c r="L1222" t="s">
        <v>1472</v>
      </c>
      <c r="M1222" t="s">
        <v>1473</v>
      </c>
      <c r="N1222" t="s">
        <v>1476</v>
      </c>
      <c r="O1222" t="s">
        <v>1477</v>
      </c>
      <c r="P1222" t="s">
        <v>2227</v>
      </c>
      <c r="S1222" t="s">
        <v>3404</v>
      </c>
    </row>
    <row r="1223" spans="1:31" x14ac:dyDescent="0.35">
      <c r="A1223" t="str" cm="1">
        <f t="array" ref="A1223">_xlfn.IFS(S1223=T1223, S1223,  ISBLANK(S1223), T1223, ISBLANK(T1223), S1223)</f>
        <v>b47c464e976791148ff138ffe153af25</v>
      </c>
      <c r="B1223" t="s">
        <v>1315</v>
      </c>
      <c r="C1223" t="e">
        <f>VLOOKUP(H1223,'Asset Owners and IT Custodians'!$A$1:$A$148,1,FALSE)</f>
        <v>#N/A</v>
      </c>
      <c r="D1223" t="e">
        <f>VLOOKUP(I1223,'Asset Owners and IT Custodians'!$A$1:$A$148,1,FALSE)</f>
        <v>#N/A</v>
      </c>
      <c r="E1223"/>
      <c r="F1223" t="s">
        <v>4019</v>
      </c>
      <c r="G1223" t="s">
        <v>1469</v>
      </c>
      <c r="H1223" t="s">
        <v>1519</v>
      </c>
      <c r="I1223" t="s">
        <v>1693</v>
      </c>
      <c r="K1223" t="s">
        <v>2194</v>
      </c>
      <c r="L1223" t="s">
        <v>1472</v>
      </c>
      <c r="M1223" t="s">
        <v>1473</v>
      </c>
      <c r="N1223" t="s">
        <v>1476</v>
      </c>
      <c r="O1223" t="s">
        <v>1477</v>
      </c>
      <c r="P1223" t="s">
        <v>2233</v>
      </c>
      <c r="S1223" t="s">
        <v>3464</v>
      </c>
    </row>
    <row r="1224" spans="1:31" x14ac:dyDescent="0.35">
      <c r="A1224" t="str" cm="1">
        <f t="array" ref="A1224">_xlfn.IFS(S1224=T1224, S1224,  ISBLANK(S1224), T1224, ISBLANK(T1224), S1224)</f>
        <v>application-support-1621912</v>
      </c>
      <c r="B1224" t="s">
        <v>688</v>
      </c>
      <c r="C1224" t="e">
        <f>VLOOKUP(H1224,'Asset Owners and IT Custodians'!$A$1:$A$148,1,FALSE)</f>
        <v>#N/A</v>
      </c>
      <c r="D1224" t="e">
        <f>VLOOKUP(I1224,'Asset Owners and IT Custodians'!$A$1:$A$148,1,FALSE)</f>
        <v>#N/A</v>
      </c>
      <c r="E1224"/>
      <c r="F1224" t="s">
        <v>4019</v>
      </c>
      <c r="G1224" t="s">
        <v>1469</v>
      </c>
      <c r="H1224" t="s">
        <v>1496</v>
      </c>
      <c r="I1224" t="s">
        <v>1693</v>
      </c>
      <c r="K1224" t="s">
        <v>1818</v>
      </c>
      <c r="L1224" t="s">
        <v>1472</v>
      </c>
      <c r="M1224" t="s">
        <v>1473</v>
      </c>
      <c r="N1224" t="s">
        <v>1476</v>
      </c>
      <c r="O1224" t="s">
        <v>1477</v>
      </c>
      <c r="P1224" t="s">
        <v>2223</v>
      </c>
      <c r="S1224" t="s">
        <v>2875</v>
      </c>
    </row>
    <row r="1225" spans="1:31" x14ac:dyDescent="0.35">
      <c r="A1225" t="str" cm="1">
        <f t="array" ref="A1225">_xlfn.IFS(S1225=T1225, S1225,  ISBLANK(S1225), T1225, ISBLANK(T1225), S1225)</f>
        <v>application-support-1621971</v>
      </c>
      <c r="B1225" t="s">
        <v>425</v>
      </c>
      <c r="C1225" t="e">
        <f>VLOOKUP(H1225,'Asset Owners and IT Custodians'!$A$1:$A$148,1,FALSE)</f>
        <v>#N/A</v>
      </c>
      <c r="D1225" t="e">
        <f>VLOOKUP(I1225,'Asset Owners and IT Custodians'!$A$1:$A$148,1,FALSE)</f>
        <v>#N/A</v>
      </c>
      <c r="E1225"/>
      <c r="F1225" t="s">
        <v>4019</v>
      </c>
      <c r="G1225" t="s">
        <v>1469</v>
      </c>
      <c r="H1225" t="s">
        <v>1496</v>
      </c>
      <c r="I1225" t="s">
        <v>1652</v>
      </c>
      <c r="K1225" t="s">
        <v>1818</v>
      </c>
      <c r="L1225" t="s">
        <v>1472</v>
      </c>
      <c r="M1225" t="s">
        <v>1473</v>
      </c>
      <c r="N1225" t="s">
        <v>1476</v>
      </c>
      <c r="O1225" t="s">
        <v>1477</v>
      </c>
      <c r="P1225" t="s">
        <v>2223</v>
      </c>
      <c r="S1225" t="s">
        <v>2636</v>
      </c>
    </row>
    <row r="1226" spans="1:31" x14ac:dyDescent="0.35">
      <c r="A1226" t="str" cm="1">
        <f t="array" ref="A1226">_xlfn.IFS(S1226=T1226, S1226,  ISBLANK(S1226), T1226, ISBLANK(T1226), S1226)</f>
        <v>application-support-561523</v>
      </c>
      <c r="B1226" t="s">
        <v>1357</v>
      </c>
      <c r="C1226" t="e">
        <f>VLOOKUP(H1226,'Asset Owners and IT Custodians'!$A$1:$A$148,1,FALSE)</f>
        <v>#N/A</v>
      </c>
      <c r="D1226" t="e">
        <f>VLOOKUP(I1226,'Asset Owners and IT Custodians'!$A$1:$A$148,1,FALSE)</f>
        <v>#N/A</v>
      </c>
      <c r="E1226"/>
      <c r="G1226" t="s">
        <v>1469</v>
      </c>
      <c r="H1226" t="s">
        <v>1483</v>
      </c>
      <c r="I1226" t="s">
        <v>1640</v>
      </c>
      <c r="K1226" t="s">
        <v>2065</v>
      </c>
      <c r="L1226" t="s">
        <v>1472</v>
      </c>
      <c r="M1226" t="s">
        <v>1473</v>
      </c>
      <c r="N1226" t="s">
        <v>1476</v>
      </c>
      <c r="O1226" t="s">
        <v>1477</v>
      </c>
      <c r="P1226" t="s">
        <v>2215</v>
      </c>
      <c r="S1226" t="s">
        <v>3501</v>
      </c>
    </row>
    <row r="1227" spans="1:31" x14ac:dyDescent="0.35">
      <c r="A1227" cm="1">
        <f t="array" ref="A1227">_xlfn.IFS(S1227=T1227, S1227,  ISBLANK(S1227), T1227, ISBLANK(T1227), S1227)</f>
        <v>0</v>
      </c>
      <c r="B1227" t="s">
        <v>294</v>
      </c>
      <c r="C1227" t="str">
        <f>VLOOKUP(H1227,'Asset Owners and IT Custodians'!$A$1:$A$148,1,FALSE)</f>
        <v>Willem de Vries</v>
      </c>
      <c r="D1227" t="str">
        <f>VLOOKUP(I1227,'Asset Owners and IT Custodians'!$A$1:$A$148,1,FALSE)</f>
        <v>Robert-Frank Hofland</v>
      </c>
      <c r="E1227"/>
      <c r="F1227" t="s">
        <v>4056</v>
      </c>
      <c r="G1227" t="s">
        <v>1471</v>
      </c>
      <c r="H1227" t="s">
        <v>1500</v>
      </c>
      <c r="I1227" t="s">
        <v>1656</v>
      </c>
      <c r="J1227" t="s">
        <v>3607</v>
      </c>
      <c r="K1227" t="s">
        <v>1823</v>
      </c>
      <c r="L1227" t="s">
        <v>1472</v>
      </c>
      <c r="M1227" t="s">
        <v>1473</v>
      </c>
      <c r="N1227" t="s">
        <v>1476</v>
      </c>
      <c r="O1227" t="s">
        <v>1477</v>
      </c>
      <c r="U1227" t="s">
        <v>3607</v>
      </c>
      <c r="V1227" t="s">
        <v>1656</v>
      </c>
      <c r="W1227" t="s">
        <v>1500</v>
      </c>
      <c r="X1227" t="s">
        <v>3774</v>
      </c>
      <c r="Y1227" t="s">
        <v>3781</v>
      </c>
      <c r="Z1227" t="s">
        <v>3917</v>
      </c>
      <c r="AA1227" t="s">
        <v>3919</v>
      </c>
      <c r="AB1227" t="s">
        <v>3931</v>
      </c>
    </row>
    <row r="1228" spans="1:31" x14ac:dyDescent="0.35">
      <c r="A1228" t="str" cm="1">
        <f t="array" ref="A1228">_xlfn.IFS(S1228=T1228, S1228,  ISBLANK(S1228), T1228, ISBLANK(T1228), S1228)</f>
        <v>5dee6eb6db2a5fc4949bfb261d96190b</v>
      </c>
      <c r="B1228" t="s">
        <v>1032</v>
      </c>
      <c r="C1228" t="e">
        <f>VLOOKUP(H1228,'Asset Owners and IT Custodians'!$A$1:$A$148,1,FALSE)</f>
        <v>#N/A</v>
      </c>
      <c r="D1228" t="e">
        <f>VLOOKUP(I1228,'Asset Owners and IT Custodians'!$A$1:$A$148,1,FALSE)</f>
        <v>#N/A</v>
      </c>
      <c r="E1228"/>
      <c r="G1228" t="s">
        <v>1469</v>
      </c>
      <c r="H1228" t="s">
        <v>1508</v>
      </c>
      <c r="I1228" t="s">
        <v>1675</v>
      </c>
      <c r="K1228" t="s">
        <v>1814</v>
      </c>
      <c r="L1228" t="s">
        <v>1472</v>
      </c>
      <c r="M1228" t="s">
        <v>1473</v>
      </c>
      <c r="N1228" t="s">
        <v>1476</v>
      </c>
      <c r="O1228" t="s">
        <v>1477</v>
      </c>
      <c r="S1228" t="s">
        <v>3200</v>
      </c>
    </row>
    <row r="1229" spans="1:31" ht="58" x14ac:dyDescent="0.35">
      <c r="A1229" t="str" cm="1">
        <f t="array" ref="A1229">_xlfn.IFS(S1229=T1229, S1229,  ISBLANK(S1229), T1229, ISBLANK(T1229), S1229)</f>
        <v>application-business-1663769</v>
      </c>
      <c r="B1229" t="s">
        <v>1204</v>
      </c>
      <c r="C1229" t="str">
        <f>VLOOKUP(H1229,'Asset Owners and IT Custodians'!$A$1:$A$148,1,FALSE)</f>
        <v>Rein Heddema</v>
      </c>
      <c r="D1229" t="str">
        <f>VLOOKUP(I1229,'Asset Owners and IT Custodians'!$A$1:$A$148,1,FALSE)</f>
        <v>Ed Spitteler</v>
      </c>
      <c r="E1229" s="3" t="s">
        <v>3900</v>
      </c>
      <c r="F1229" t="s">
        <v>4111</v>
      </c>
      <c r="G1229" t="s">
        <v>1470</v>
      </c>
      <c r="H1229" t="s">
        <v>1486</v>
      </c>
      <c r="I1229" t="s">
        <v>1637</v>
      </c>
      <c r="J1229" t="s">
        <v>3607</v>
      </c>
      <c r="K1229" t="s">
        <v>2108</v>
      </c>
      <c r="L1229" t="s">
        <v>1472</v>
      </c>
      <c r="M1229" t="s">
        <v>1473</v>
      </c>
      <c r="N1229" t="s">
        <v>1476</v>
      </c>
      <c r="O1229" t="s">
        <v>1477</v>
      </c>
      <c r="P1229" t="s">
        <v>2216</v>
      </c>
      <c r="S1229" t="s">
        <v>3359</v>
      </c>
      <c r="T1229" t="s">
        <v>3359</v>
      </c>
      <c r="U1229" t="s">
        <v>3607</v>
      </c>
      <c r="V1229" t="s">
        <v>1637</v>
      </c>
      <c r="W1229" t="s">
        <v>3716</v>
      </c>
      <c r="X1229" t="s">
        <v>3772</v>
      </c>
      <c r="Y1229" t="s">
        <v>3781</v>
      </c>
      <c r="Z1229" t="s">
        <v>3917</v>
      </c>
      <c r="AA1229" t="s">
        <v>3918</v>
      </c>
      <c r="AB1229" t="s">
        <v>3921</v>
      </c>
      <c r="AC1229" t="s">
        <v>3607</v>
      </c>
      <c r="AD1229" t="s">
        <v>3608</v>
      </c>
      <c r="AE1229" t="s">
        <v>3965</v>
      </c>
    </row>
    <row r="1230" spans="1:31" x14ac:dyDescent="0.35">
      <c r="A1230" t="str" cm="1">
        <f t="array" ref="A1230">_xlfn.IFS(S1230=T1230, S1230,  ISBLANK(S1230), T1230, ISBLANK(T1230), S1230)</f>
        <v>application-business-1659751</v>
      </c>
      <c r="B1230" t="s">
        <v>1290</v>
      </c>
      <c r="C1230" t="str">
        <f>VLOOKUP(H1230,'Asset Owners and IT Custodians'!$A$1:$A$148,1,FALSE)</f>
        <v>Jan Reuterink</v>
      </c>
      <c r="D1230" t="str">
        <f>VLOOKUP(I1230,'Asset Owners and IT Custodians'!$A$1:$A$148,1,FALSE)</f>
        <v>Sven Schenkel</v>
      </c>
      <c r="E1230"/>
      <c r="F1230" t="s">
        <v>4111</v>
      </c>
      <c r="G1230" t="s">
        <v>1470</v>
      </c>
      <c r="H1230" t="s">
        <v>1497</v>
      </c>
      <c r="I1230" t="s">
        <v>1699</v>
      </c>
      <c r="J1230" t="s">
        <v>3607</v>
      </c>
      <c r="K1230" t="s">
        <v>2191</v>
      </c>
      <c r="L1230" t="s">
        <v>1472</v>
      </c>
      <c r="M1230" t="s">
        <v>1473</v>
      </c>
      <c r="N1230" t="s">
        <v>1476</v>
      </c>
      <c r="O1230" t="s">
        <v>1477</v>
      </c>
      <c r="P1230" t="s">
        <v>2224</v>
      </c>
      <c r="S1230" t="s">
        <v>3440</v>
      </c>
      <c r="T1230" t="s">
        <v>3440</v>
      </c>
      <c r="U1230" t="s">
        <v>3607</v>
      </c>
      <c r="Z1230" t="s">
        <v>3917</v>
      </c>
      <c r="AA1230" t="s">
        <v>3919</v>
      </c>
      <c r="AB1230" t="s">
        <v>3926</v>
      </c>
    </row>
    <row r="1231" spans="1:31" ht="29" x14ac:dyDescent="0.35">
      <c r="A1231" t="str" cm="1">
        <f t="array" ref="A1231">_xlfn.IFS(S1231=T1231, S1231,  ISBLANK(S1231), T1231, ISBLANK(T1231), S1231)</f>
        <v>6756676adbbed05052516b4bd396195e</v>
      </c>
      <c r="B1231" t="s">
        <v>1316</v>
      </c>
      <c r="C1231" t="str">
        <f>VLOOKUP(H1231,'Asset Owners and IT Custodians'!$A$1:$A$148,1,FALSE)</f>
        <v>Pieter van Valenberg</v>
      </c>
      <c r="D1231" t="e">
        <f>VLOOKUP(I1231,'Asset Owners and IT Custodians'!$A$1:$A$148,1,FALSE)</f>
        <v>#N/A</v>
      </c>
      <c r="E1231" s="3" t="s">
        <v>3790</v>
      </c>
      <c r="G1231" t="s">
        <v>1470</v>
      </c>
      <c r="H1231" t="s">
        <v>1516</v>
      </c>
      <c r="I1231" t="s">
        <v>1672</v>
      </c>
      <c r="J1231" t="s">
        <v>3607</v>
      </c>
      <c r="K1231" t="s">
        <v>1847</v>
      </c>
      <c r="L1231" t="s">
        <v>1472</v>
      </c>
      <c r="M1231" t="s">
        <v>1473</v>
      </c>
      <c r="N1231" t="s">
        <v>1476</v>
      </c>
      <c r="O1231" t="s">
        <v>1477</v>
      </c>
      <c r="S1231" t="s">
        <v>3465</v>
      </c>
      <c r="T1231" t="s">
        <v>3465</v>
      </c>
      <c r="U1231" t="s">
        <v>3607</v>
      </c>
      <c r="Z1231" t="s">
        <v>3917</v>
      </c>
      <c r="AA1231" t="s">
        <v>3919</v>
      </c>
      <c r="AB1231" t="s">
        <v>3936</v>
      </c>
    </row>
    <row r="1232" spans="1:31" x14ac:dyDescent="0.35">
      <c r="A1232" t="str" cm="1">
        <f t="array" ref="A1232">_xlfn.IFS(S1232=T1232, S1232,  ISBLANK(S1232), T1232, ISBLANK(T1232), S1232)</f>
        <v>ffa2e474dbba081019035487dc96190d</v>
      </c>
      <c r="B1232" t="s">
        <v>560</v>
      </c>
      <c r="C1232" t="e">
        <f>VLOOKUP(H1232,'Asset Owners and IT Custodians'!$A$1:$A$148,1,FALSE)</f>
        <v>#N/A</v>
      </c>
      <c r="D1232" t="e">
        <f>VLOOKUP(I1232,'Asset Owners and IT Custodians'!$A$1:$A$148,1,FALSE)</f>
        <v>#N/A</v>
      </c>
      <c r="E1232"/>
      <c r="G1232" t="s">
        <v>1469</v>
      </c>
      <c r="H1232" t="s">
        <v>1557</v>
      </c>
      <c r="I1232" t="s">
        <v>1676</v>
      </c>
      <c r="K1232" t="s">
        <v>1864</v>
      </c>
      <c r="L1232" t="s">
        <v>1472</v>
      </c>
      <c r="M1232" t="s">
        <v>1473</v>
      </c>
      <c r="N1232" t="s">
        <v>1476</v>
      </c>
      <c r="O1232" t="s">
        <v>1477</v>
      </c>
      <c r="S1232" t="s">
        <v>2755</v>
      </c>
    </row>
    <row r="1233" spans="1:28" x14ac:dyDescent="0.35">
      <c r="A1233" t="str" cm="1">
        <f t="array" ref="A1233">_xlfn.IFS(S1233=T1233, S1233,  ISBLANK(S1233), T1233, ISBLANK(T1233), S1233)</f>
        <v>afa2a474dbba081019035487dc9619a3</v>
      </c>
      <c r="B1233" t="s">
        <v>1455</v>
      </c>
      <c r="C1233" t="e">
        <f>VLOOKUP(H1233,'Asset Owners and IT Custodians'!$A$1:$A$148,1,FALSE)</f>
        <v>#N/A</v>
      </c>
      <c r="D1233" t="e">
        <f>VLOOKUP(I1233,'Asset Owners and IT Custodians'!$A$1:$A$148,1,FALSE)</f>
        <v>#N/A</v>
      </c>
      <c r="E1233"/>
      <c r="G1233" t="s">
        <v>1469</v>
      </c>
      <c r="H1233" t="s">
        <v>1529</v>
      </c>
      <c r="I1233" t="s">
        <v>1688</v>
      </c>
      <c r="K1233" t="s">
        <v>1864</v>
      </c>
      <c r="L1233" t="s">
        <v>1472</v>
      </c>
      <c r="M1233" t="s">
        <v>1473</v>
      </c>
      <c r="N1233" t="s">
        <v>1476</v>
      </c>
      <c r="O1233" t="s">
        <v>1477</v>
      </c>
      <c r="S1233" t="s">
        <v>3594</v>
      </c>
    </row>
    <row r="1234" spans="1:28" x14ac:dyDescent="0.35">
      <c r="A1234" t="str" cm="1">
        <f t="array" ref="A1234">_xlfn.IFS(S1234=T1234, S1234,  ISBLANK(S1234), T1234, ISBLANK(T1234), S1234)</f>
        <v>application-support-561525</v>
      </c>
      <c r="B1234" t="s">
        <v>1080</v>
      </c>
      <c r="C1234" t="e">
        <f>VLOOKUP(H1234,'Asset Owners and IT Custodians'!$A$1:$A$148,1,FALSE)</f>
        <v>#N/A</v>
      </c>
      <c r="D1234" t="e">
        <f>VLOOKUP(I1234,'Asset Owners and IT Custodians'!$A$1:$A$148,1,FALSE)</f>
        <v>#N/A</v>
      </c>
      <c r="E1234"/>
      <c r="G1234" t="s">
        <v>1469</v>
      </c>
      <c r="H1234" t="s">
        <v>1483</v>
      </c>
      <c r="I1234" t="s">
        <v>1640</v>
      </c>
      <c r="K1234" t="s">
        <v>1803</v>
      </c>
      <c r="L1234" t="s">
        <v>1472</v>
      </c>
      <c r="M1234" t="s">
        <v>1473</v>
      </c>
      <c r="N1234" t="s">
        <v>1476</v>
      </c>
      <c r="O1234" t="s">
        <v>1477</v>
      </c>
      <c r="P1234" t="s">
        <v>2215</v>
      </c>
      <c r="S1234" t="s">
        <v>3245</v>
      </c>
    </row>
    <row r="1235" spans="1:28" x14ac:dyDescent="0.35">
      <c r="A1235" t="str" cm="1">
        <f t="array" ref="A1235">_xlfn.IFS(S1235=T1235, S1235,  ISBLANK(S1235), T1235, ISBLANK(T1235), S1235)</f>
        <v>application-support-561527</v>
      </c>
      <c r="B1235" t="s">
        <v>642</v>
      </c>
      <c r="C1235" t="e">
        <f>VLOOKUP(H1235,'Asset Owners and IT Custodians'!$A$1:$A$148,1,FALSE)</f>
        <v>#N/A</v>
      </c>
      <c r="D1235" t="e">
        <f>VLOOKUP(I1235,'Asset Owners and IT Custodians'!$A$1:$A$148,1,FALSE)</f>
        <v>#N/A</v>
      </c>
      <c r="E1235"/>
      <c r="G1235" t="s">
        <v>1469</v>
      </c>
      <c r="H1235" t="s">
        <v>1483</v>
      </c>
      <c r="I1235" t="s">
        <v>1640</v>
      </c>
      <c r="K1235" t="s">
        <v>2065</v>
      </c>
      <c r="L1235" t="s">
        <v>1472</v>
      </c>
      <c r="M1235" t="s">
        <v>1473</v>
      </c>
      <c r="N1235" t="s">
        <v>1476</v>
      </c>
      <c r="O1235" t="s">
        <v>1477</v>
      </c>
      <c r="P1235" t="s">
        <v>2215</v>
      </c>
      <c r="S1235" t="s">
        <v>2830</v>
      </c>
    </row>
    <row r="1236" spans="1:28" x14ac:dyDescent="0.35">
      <c r="A1236" t="str" cm="1">
        <f t="array" ref="A1236">_xlfn.IFS(S1236=T1236, S1236,  ISBLANK(S1236), T1236, ISBLANK(T1236), S1236)</f>
        <v>application-business-34088</v>
      </c>
      <c r="B1236" t="s">
        <v>85</v>
      </c>
      <c r="C1236" t="e">
        <f>VLOOKUP(H1236,'Asset Owners and IT Custodians'!$A$1:$A$148,1,FALSE)</f>
        <v>#N/A</v>
      </c>
      <c r="D1236" t="e">
        <f>VLOOKUP(I1236,'Asset Owners and IT Custodians'!$A$1:$A$148,1,FALSE)</f>
        <v>#N/A</v>
      </c>
      <c r="E1236"/>
      <c r="F1236" t="s">
        <v>4019</v>
      </c>
      <c r="G1236" t="s">
        <v>1469</v>
      </c>
      <c r="H1236" t="s">
        <v>1519</v>
      </c>
      <c r="I1236" t="s">
        <v>1676</v>
      </c>
      <c r="K1236" t="s">
        <v>1844</v>
      </c>
      <c r="L1236" t="s">
        <v>1472</v>
      </c>
      <c r="M1236" t="s">
        <v>1473</v>
      </c>
      <c r="N1236" t="s">
        <v>1476</v>
      </c>
      <c r="O1236" t="s">
        <v>1477</v>
      </c>
      <c r="P1236" t="s">
        <v>2233</v>
      </c>
      <c r="S1236" t="s">
        <v>2322</v>
      </c>
    </row>
    <row r="1237" spans="1:28" x14ac:dyDescent="0.35">
      <c r="A1237" t="str" cm="1">
        <f t="array" ref="A1237">_xlfn.IFS(S1237=T1237, S1237,  ISBLANK(S1237), T1237, ISBLANK(T1237), S1237)</f>
        <v>application-business-1439228</v>
      </c>
      <c r="B1237" t="s">
        <v>239</v>
      </c>
      <c r="C1237" t="e">
        <f>VLOOKUP(H1237,'Asset Owners and IT Custodians'!$A$1:$A$148,1,FALSE)</f>
        <v>#N/A</v>
      </c>
      <c r="D1237" t="e">
        <f>VLOOKUP(I1237,'Asset Owners and IT Custodians'!$A$1:$A$148,1,FALSE)</f>
        <v>#N/A</v>
      </c>
      <c r="E1237"/>
      <c r="F1237" t="s">
        <v>4019</v>
      </c>
      <c r="G1237" t="s">
        <v>1469</v>
      </c>
      <c r="H1237" t="s">
        <v>1519</v>
      </c>
      <c r="I1237" t="s">
        <v>1548</v>
      </c>
      <c r="K1237" t="s">
        <v>1931</v>
      </c>
      <c r="L1237" t="s">
        <v>1472</v>
      </c>
      <c r="M1237" t="s">
        <v>1473</v>
      </c>
      <c r="N1237" t="s">
        <v>1476</v>
      </c>
      <c r="O1237" t="s">
        <v>1477</v>
      </c>
      <c r="P1237" t="s">
        <v>2233</v>
      </c>
      <c r="S1237" t="s">
        <v>2464</v>
      </c>
    </row>
    <row r="1238" spans="1:28" x14ac:dyDescent="0.35">
      <c r="A1238" t="str" cm="1">
        <f t="array" ref="A1238">_xlfn.IFS(S1238=T1238, S1238,  ISBLANK(S1238), T1238, ISBLANK(T1238), S1238)</f>
        <v>application-business-34098</v>
      </c>
      <c r="B1238" t="s">
        <v>922</v>
      </c>
      <c r="C1238" t="e">
        <f>VLOOKUP(H1238,'Asset Owners and IT Custodians'!$A$1:$A$148,1,FALSE)</f>
        <v>#N/A</v>
      </c>
      <c r="D1238" t="e">
        <f>VLOOKUP(I1238,'Asset Owners and IT Custodians'!$A$1:$A$148,1,FALSE)</f>
        <v>#N/A</v>
      </c>
      <c r="E1238"/>
      <c r="F1238" t="s">
        <v>4019</v>
      </c>
      <c r="G1238" t="s">
        <v>1469</v>
      </c>
      <c r="H1238" t="s">
        <v>1519</v>
      </c>
      <c r="I1238" t="s">
        <v>1548</v>
      </c>
      <c r="K1238" t="s">
        <v>1931</v>
      </c>
      <c r="L1238" t="s">
        <v>1472</v>
      </c>
      <c r="M1238" t="s">
        <v>1473</v>
      </c>
      <c r="N1238" t="s">
        <v>1476</v>
      </c>
      <c r="O1238" t="s">
        <v>1477</v>
      </c>
      <c r="P1238" t="s">
        <v>2233</v>
      </c>
      <c r="S1238" t="s">
        <v>3097</v>
      </c>
    </row>
    <row r="1239" spans="1:28" x14ac:dyDescent="0.35">
      <c r="A1239" t="str" cm="1">
        <f t="array" ref="A1239">_xlfn.IFS(S1239=T1239, S1239,  ISBLANK(S1239), T1239, ISBLANK(T1239), S1239)</f>
        <v>029f1d4edb937a00a0f0f3d61d96196c</v>
      </c>
      <c r="B1239" t="s">
        <v>128</v>
      </c>
      <c r="C1239" t="e">
        <f>VLOOKUP(H1239,'Asset Owners and IT Custodians'!$A$1:$A$148,1,FALSE)</f>
        <v>#N/A</v>
      </c>
      <c r="D1239" t="e">
        <f>VLOOKUP(I1239,'Asset Owners and IT Custodians'!$A$1:$A$148,1,FALSE)</f>
        <v>#N/A</v>
      </c>
      <c r="E1239"/>
      <c r="G1239" t="s">
        <v>1469</v>
      </c>
      <c r="H1239" t="s">
        <v>1524</v>
      </c>
      <c r="I1239" t="s">
        <v>1640</v>
      </c>
      <c r="K1239" t="s">
        <v>1849</v>
      </c>
      <c r="L1239" t="s">
        <v>1472</v>
      </c>
      <c r="M1239" t="s">
        <v>1473</v>
      </c>
      <c r="N1239" t="s">
        <v>1476</v>
      </c>
      <c r="O1239" t="s">
        <v>1477</v>
      </c>
      <c r="P1239" t="s">
        <v>2235</v>
      </c>
      <c r="S1239" t="s">
        <v>2364</v>
      </c>
    </row>
    <row r="1240" spans="1:28" x14ac:dyDescent="0.35">
      <c r="A1240" t="str" cm="1">
        <f t="array" ref="A1240">_xlfn.IFS(S1240=T1240, S1240,  ISBLANK(S1240), T1240, ISBLANK(T1240), S1240)</f>
        <v>511114771b8574d031d6dbd0b24bcb50</v>
      </c>
      <c r="B1240" t="s">
        <v>973</v>
      </c>
      <c r="C1240" t="e">
        <f>VLOOKUP(H1240,'Asset Owners and IT Custodians'!$A$1:$A$148,1,FALSE)</f>
        <v>#N/A</v>
      </c>
      <c r="D1240" t="e">
        <f>VLOOKUP(I1240,'Asset Owners and IT Custodians'!$A$1:$A$148,1,FALSE)</f>
        <v>#N/A</v>
      </c>
      <c r="E1240"/>
      <c r="G1240" t="s">
        <v>1469</v>
      </c>
      <c r="H1240" t="s">
        <v>1485</v>
      </c>
      <c r="I1240" t="s">
        <v>1651</v>
      </c>
      <c r="K1240" t="s">
        <v>1817</v>
      </c>
      <c r="L1240" t="s">
        <v>1472</v>
      </c>
      <c r="M1240" t="s">
        <v>1473</v>
      </c>
      <c r="N1240" t="s">
        <v>1476</v>
      </c>
      <c r="O1240" t="s">
        <v>1477</v>
      </c>
      <c r="P1240" t="s">
        <v>2222</v>
      </c>
      <c r="S1240" t="s">
        <v>3145</v>
      </c>
    </row>
    <row r="1241" spans="1:28" x14ac:dyDescent="0.35">
      <c r="A1241" t="str" cm="1">
        <f t="array" ref="A1241">_xlfn.IFS(S1241=T1241, S1241,  ISBLANK(S1241), T1241, ISBLANK(T1241), S1241)</f>
        <v>1ed000111b5601107771639ce54bcbf2</v>
      </c>
      <c r="B1241" t="s">
        <v>518</v>
      </c>
      <c r="C1241" t="e">
        <f>VLOOKUP(H1241,'Asset Owners and IT Custodians'!$A$1:$A$148,1,FALSE)</f>
        <v>#N/A</v>
      </c>
      <c r="D1241" t="e">
        <f>VLOOKUP(I1241,'Asset Owners and IT Custodians'!$A$1:$A$148,1,FALSE)</f>
        <v>#N/A</v>
      </c>
      <c r="E1241"/>
      <c r="F1241" t="s">
        <v>4019</v>
      </c>
      <c r="G1241" t="s">
        <v>1469</v>
      </c>
      <c r="H1241" t="s">
        <v>1568</v>
      </c>
      <c r="I1241" t="s">
        <v>1730</v>
      </c>
      <c r="K1241" t="s">
        <v>2025</v>
      </c>
      <c r="L1241" t="s">
        <v>1472</v>
      </c>
      <c r="M1241" t="s">
        <v>1473</v>
      </c>
      <c r="N1241" t="s">
        <v>1476</v>
      </c>
      <c r="O1241" t="s">
        <v>1477</v>
      </c>
      <c r="P1241" t="s">
        <v>2253</v>
      </c>
      <c r="S1241" t="s">
        <v>2717</v>
      </c>
    </row>
    <row r="1242" spans="1:28" x14ac:dyDescent="0.35">
      <c r="A1242" t="str" cm="1">
        <f t="array" ref="A1242">_xlfn.IFS(S1242=T1242, S1242,  ISBLANK(S1242), T1242, ISBLANK(T1242), S1242)</f>
        <v>99b7d8511b1a01107771639ce54bcbcb</v>
      </c>
      <c r="B1242" t="s">
        <v>983</v>
      </c>
      <c r="C1242" t="e">
        <f>VLOOKUP(H1242,'Asset Owners and IT Custodians'!$A$1:$A$148,1,FALSE)</f>
        <v>#N/A</v>
      </c>
      <c r="D1242" t="e">
        <f>VLOOKUP(I1242,'Asset Owners and IT Custodians'!$A$1:$A$148,1,FALSE)</f>
        <v>#N/A</v>
      </c>
      <c r="E1242"/>
      <c r="F1242" t="s">
        <v>4019</v>
      </c>
      <c r="G1242" t="s">
        <v>1469</v>
      </c>
      <c r="H1242" t="s">
        <v>1568</v>
      </c>
      <c r="I1242" t="s">
        <v>1730</v>
      </c>
      <c r="K1242" t="s">
        <v>2025</v>
      </c>
      <c r="L1242" t="s">
        <v>1472</v>
      </c>
      <c r="M1242" t="s">
        <v>1473</v>
      </c>
      <c r="N1242" t="s">
        <v>1476</v>
      </c>
      <c r="O1242" t="s">
        <v>1477</v>
      </c>
      <c r="P1242" t="s">
        <v>2253</v>
      </c>
      <c r="S1242" t="s">
        <v>3154</v>
      </c>
    </row>
    <row r="1243" spans="1:28" ht="43.5" x14ac:dyDescent="0.35">
      <c r="A1243" t="str" cm="1">
        <f t="array" ref="A1243">_xlfn.IFS(S1243=T1243, S1243,  ISBLANK(S1243), T1243, ISBLANK(T1243), S1243)</f>
        <v>9a98071c1b083014b7b5ba63164bcb86</v>
      </c>
      <c r="B1243" t="s">
        <v>486</v>
      </c>
      <c r="C1243" t="str">
        <f>VLOOKUP(H1243,'Asset Owners and IT Custodians'!$A$1:$A$148,1,FALSE)</f>
        <v>Sander Quik</v>
      </c>
      <c r="D1243" t="str">
        <f>VLOOKUP(I1243,'Asset Owners and IT Custodians'!$A$1:$A$148,1,FALSE)</f>
        <v>Rob van den Biggelaar</v>
      </c>
      <c r="E1243" s="3" t="s">
        <v>3839</v>
      </c>
      <c r="F1243" t="s">
        <v>4111</v>
      </c>
      <c r="G1243" t="s">
        <v>1470</v>
      </c>
      <c r="H1243" t="s">
        <v>1536</v>
      </c>
      <c r="I1243" t="s">
        <v>1749</v>
      </c>
      <c r="J1243" t="s">
        <v>3607</v>
      </c>
      <c r="K1243" t="s">
        <v>1984</v>
      </c>
      <c r="L1243" t="s">
        <v>1472</v>
      </c>
      <c r="M1243" t="s">
        <v>1473</v>
      </c>
      <c r="N1243" t="s">
        <v>1476</v>
      </c>
      <c r="O1243" t="s">
        <v>1477</v>
      </c>
      <c r="P1243" t="s">
        <v>2242</v>
      </c>
      <c r="S1243" t="s">
        <v>2692</v>
      </c>
      <c r="T1243" t="s">
        <v>2692</v>
      </c>
      <c r="U1243" t="s">
        <v>3607</v>
      </c>
      <c r="V1243" t="s">
        <v>3632</v>
      </c>
      <c r="W1243" t="s">
        <v>3711</v>
      </c>
      <c r="Y1243" t="s">
        <v>3783</v>
      </c>
      <c r="Z1243" t="s">
        <v>3917</v>
      </c>
      <c r="AA1243" t="s">
        <v>3919</v>
      </c>
      <c r="AB1243" t="s">
        <v>3952</v>
      </c>
    </row>
    <row r="1244" spans="1:28" x14ac:dyDescent="0.35">
      <c r="A1244" t="str" cm="1">
        <f t="array" ref="A1244">_xlfn.IFS(S1244=T1244, S1244,  ISBLANK(S1244), T1244, ISBLANK(T1244), S1244)</f>
        <v>ad9918801b36811432114262b24bcb98</v>
      </c>
      <c r="B1244" t="s">
        <v>214</v>
      </c>
      <c r="C1244" t="e">
        <f>VLOOKUP(H1244,'Asset Owners and IT Custodians'!$A$1:$A$148,1,FALSE)</f>
        <v>#N/A</v>
      </c>
      <c r="D1244" t="e">
        <f>VLOOKUP(I1244,'Asset Owners and IT Custodians'!$A$1:$A$148,1,FALSE)</f>
        <v>#N/A</v>
      </c>
      <c r="E1244"/>
      <c r="F1244" t="s">
        <v>4019</v>
      </c>
      <c r="G1244" t="s">
        <v>1469</v>
      </c>
      <c r="H1244" t="s">
        <v>1496</v>
      </c>
      <c r="I1244" t="s">
        <v>1654</v>
      </c>
      <c r="K1244" t="s">
        <v>1820</v>
      </c>
      <c r="L1244" t="s">
        <v>1472</v>
      </c>
      <c r="M1244" t="s">
        <v>1473</v>
      </c>
      <c r="N1244" t="s">
        <v>1476</v>
      </c>
      <c r="O1244" t="s">
        <v>1477</v>
      </c>
      <c r="P1244" t="s">
        <v>2223</v>
      </c>
      <c r="S1244" t="s">
        <v>2440</v>
      </c>
    </row>
    <row r="1245" spans="1:28" x14ac:dyDescent="0.35">
      <c r="A1245" t="str" cm="1">
        <f t="array" ref="A1245">_xlfn.IFS(S1245=T1245, S1245,  ISBLANK(S1245), T1245, ISBLANK(T1245), S1245)</f>
        <v>c8ee2eb6db2a5fc4949bfb261d961948</v>
      </c>
      <c r="B1245" t="s">
        <v>475</v>
      </c>
      <c r="C1245" t="e">
        <f>VLOOKUP(H1245,'Asset Owners and IT Custodians'!$A$1:$A$148,1,FALSE)</f>
        <v>#N/A</v>
      </c>
      <c r="D1245" t="e">
        <f>VLOOKUP(I1245,'Asset Owners and IT Custodians'!$A$1:$A$148,1,FALSE)</f>
        <v>#N/A</v>
      </c>
      <c r="E1245"/>
      <c r="G1245" t="s">
        <v>1469</v>
      </c>
      <c r="H1245" t="s">
        <v>1508</v>
      </c>
      <c r="I1245" t="s">
        <v>1675</v>
      </c>
      <c r="K1245" t="s">
        <v>1814</v>
      </c>
      <c r="L1245" t="s">
        <v>1472</v>
      </c>
      <c r="M1245" t="s">
        <v>1473</v>
      </c>
      <c r="N1245" t="s">
        <v>1476</v>
      </c>
      <c r="O1245" t="s">
        <v>1477</v>
      </c>
      <c r="S1245" t="s">
        <v>2683</v>
      </c>
    </row>
    <row r="1246" spans="1:28" x14ac:dyDescent="0.35">
      <c r="A1246" t="str" cm="1">
        <f t="array" ref="A1246">_xlfn.IFS(S1246=T1246, S1246,  ISBLANK(S1246), T1246, ISBLANK(T1246), S1246)</f>
        <v>74ab6e6b1b43685032114262b24bcbc8</v>
      </c>
      <c r="B1246" t="s">
        <v>575</v>
      </c>
      <c r="C1246" t="e">
        <f>VLOOKUP(H1246,'Asset Owners and IT Custodians'!$A$1:$A$148,1,FALSE)</f>
        <v>#N/A</v>
      </c>
      <c r="D1246" t="e">
        <f>VLOOKUP(I1246,'Asset Owners and IT Custodians'!$A$1:$A$148,1,FALSE)</f>
        <v>#N/A</v>
      </c>
      <c r="E1246"/>
      <c r="F1246" t="s">
        <v>4019</v>
      </c>
      <c r="G1246" t="s">
        <v>1469</v>
      </c>
      <c r="H1246" t="s">
        <v>1496</v>
      </c>
      <c r="I1246" t="s">
        <v>1652</v>
      </c>
      <c r="K1246" t="s">
        <v>1818</v>
      </c>
      <c r="L1246" t="s">
        <v>1472</v>
      </c>
      <c r="M1246" t="s">
        <v>1473</v>
      </c>
      <c r="N1246" t="s">
        <v>1476</v>
      </c>
      <c r="O1246" t="s">
        <v>1477</v>
      </c>
      <c r="P1246" t="s">
        <v>2223</v>
      </c>
      <c r="S1246" t="s">
        <v>2770</v>
      </c>
    </row>
    <row r="1247" spans="1:28" x14ac:dyDescent="0.35">
      <c r="A1247" t="str" cm="1">
        <f t="array" ref="A1247">_xlfn.IFS(S1247=T1247, S1247,  ISBLANK(S1247), T1247, ISBLANK(T1247), S1247)</f>
        <v>application-support-1701115</v>
      </c>
      <c r="B1247" t="s">
        <v>1134</v>
      </c>
      <c r="C1247" t="e">
        <f>VLOOKUP(H1247,'Asset Owners and IT Custodians'!$A$1:$A$148,1,FALSE)</f>
        <v>#N/A</v>
      </c>
      <c r="D1247" t="e">
        <f>VLOOKUP(I1247,'Asset Owners and IT Custodians'!$A$1:$A$148,1,FALSE)</f>
        <v>#N/A</v>
      </c>
      <c r="E1247"/>
      <c r="G1247" t="s">
        <v>1469</v>
      </c>
      <c r="H1247" t="s">
        <v>1504</v>
      </c>
      <c r="I1247" t="s">
        <v>1660</v>
      </c>
      <c r="K1247" t="s">
        <v>1837</v>
      </c>
      <c r="L1247" t="s">
        <v>1472</v>
      </c>
      <c r="M1247" t="s">
        <v>1473</v>
      </c>
      <c r="N1247" t="s">
        <v>1476</v>
      </c>
      <c r="O1247" t="s">
        <v>1477</v>
      </c>
      <c r="P1247" t="s">
        <v>2227</v>
      </c>
      <c r="S1247" t="s">
        <v>3296</v>
      </c>
    </row>
    <row r="1248" spans="1:28" x14ac:dyDescent="0.35">
      <c r="A1248" t="str" cm="1">
        <f t="array" ref="A1248">_xlfn.IFS(S1248=T1248, S1248,  ISBLANK(S1248), T1248, ISBLANK(T1248), S1248)</f>
        <v>application-support-1363612</v>
      </c>
      <c r="B1248" t="s">
        <v>1190</v>
      </c>
      <c r="C1248" t="e">
        <f>VLOOKUP(H1248,'Asset Owners and IT Custodians'!$A$1:$A$148,1,FALSE)</f>
        <v>#N/A</v>
      </c>
      <c r="D1248" t="e">
        <f>VLOOKUP(I1248,'Asset Owners and IT Custodians'!$A$1:$A$148,1,FALSE)</f>
        <v>#N/A</v>
      </c>
      <c r="E1248"/>
      <c r="F1248" t="s">
        <v>4019</v>
      </c>
      <c r="G1248" t="s">
        <v>1469</v>
      </c>
      <c r="H1248" t="s">
        <v>1485</v>
      </c>
      <c r="I1248" t="s">
        <v>1761</v>
      </c>
      <c r="K1248" t="s">
        <v>2101</v>
      </c>
      <c r="L1248" t="s">
        <v>1472</v>
      </c>
      <c r="M1248" t="s">
        <v>1473</v>
      </c>
      <c r="N1248" t="s">
        <v>1476</v>
      </c>
      <c r="O1248" t="s">
        <v>1477</v>
      </c>
      <c r="P1248" t="s">
        <v>2222</v>
      </c>
      <c r="S1248" t="s">
        <v>3347</v>
      </c>
    </row>
    <row r="1249" spans="1:30" x14ac:dyDescent="0.35">
      <c r="A1249" t="str" cm="1">
        <f t="array" ref="A1249">_xlfn.IFS(S1249=T1249, S1249,  ISBLANK(S1249), T1249, ISBLANK(T1249), S1249)</f>
        <v>d6df09ce1b6a0d9032114262b24bcbb5</v>
      </c>
      <c r="B1249" t="s">
        <v>481</v>
      </c>
      <c r="C1249" t="e">
        <f>VLOOKUP(H1249,'Asset Owners and IT Custodians'!$A$1:$A$148,1,FALSE)</f>
        <v>#N/A</v>
      </c>
      <c r="D1249" t="e">
        <f>VLOOKUP(I1249,'Asset Owners and IT Custodians'!$A$1:$A$148,1,FALSE)</f>
        <v>#N/A</v>
      </c>
      <c r="E1249"/>
      <c r="G1249" t="s">
        <v>1469</v>
      </c>
      <c r="H1249" t="s">
        <v>1483</v>
      </c>
      <c r="I1249" t="s">
        <v>1640</v>
      </c>
      <c r="K1249" t="s">
        <v>1843</v>
      </c>
      <c r="L1249" t="s">
        <v>1472</v>
      </c>
      <c r="M1249" t="s">
        <v>1473</v>
      </c>
      <c r="N1249" t="s">
        <v>1476</v>
      </c>
      <c r="O1249" t="s">
        <v>1477</v>
      </c>
      <c r="P1249" t="s">
        <v>2215</v>
      </c>
      <c r="S1249" t="s">
        <v>2688</v>
      </c>
    </row>
    <row r="1250" spans="1:30" ht="29" x14ac:dyDescent="0.35">
      <c r="A1250" t="str" cm="1">
        <f t="array" ref="A1250">_xlfn.IFS(S1250=T1250, S1250,  ISBLANK(S1250), T1250, ISBLANK(T1250), S1250)</f>
        <v>7bd7cfcbdb8a0780b83bf3651d96195c</v>
      </c>
      <c r="B1250" t="s">
        <v>210</v>
      </c>
      <c r="C1250" t="str">
        <f>VLOOKUP(H1250,'Asset Owners and IT Custodians'!$A$1:$A$148,1,FALSE)</f>
        <v>Steven Frieswijk</v>
      </c>
      <c r="D1250" t="str">
        <f>VLOOKUP(I1250,'Asset Owners and IT Custodians'!$A$1:$A$148,1,FALSE)</f>
        <v>Tommy van de Zande</v>
      </c>
      <c r="E1250" s="3" t="s">
        <v>3804</v>
      </c>
      <c r="F1250" t="s">
        <v>4111</v>
      </c>
      <c r="G1250" t="s">
        <v>1470</v>
      </c>
      <c r="H1250" t="s">
        <v>1514</v>
      </c>
      <c r="I1250" t="s">
        <v>1702</v>
      </c>
      <c r="J1250" t="s">
        <v>3608</v>
      </c>
      <c r="K1250" t="s">
        <v>1918</v>
      </c>
      <c r="L1250" t="s">
        <v>1472</v>
      </c>
      <c r="M1250" t="s">
        <v>1473</v>
      </c>
      <c r="N1250" t="s">
        <v>1476</v>
      </c>
      <c r="O1250" t="s">
        <v>1477</v>
      </c>
      <c r="P1250" t="s">
        <v>2231</v>
      </c>
      <c r="S1250" t="s">
        <v>2436</v>
      </c>
      <c r="T1250" t="s">
        <v>2436</v>
      </c>
      <c r="V1250" t="s">
        <v>1702</v>
      </c>
      <c r="X1250" t="s">
        <v>3772</v>
      </c>
      <c r="Y1250" t="s">
        <v>3783</v>
      </c>
      <c r="Z1250" t="s">
        <v>3917</v>
      </c>
      <c r="AA1250" t="s">
        <v>3919</v>
      </c>
      <c r="AB1250" t="s">
        <v>3944</v>
      </c>
    </row>
    <row r="1251" spans="1:30" x14ac:dyDescent="0.35">
      <c r="A1251" t="str" cm="1">
        <f t="array" ref="A1251">_xlfn.IFS(S1251=T1251, S1251,  ISBLANK(S1251), T1251, ISBLANK(T1251), S1251)</f>
        <v>application-support-1701069</v>
      </c>
      <c r="B1251" t="s">
        <v>764</v>
      </c>
      <c r="C1251" t="e">
        <f>VLOOKUP(H1251,'Asset Owners and IT Custodians'!$A$1:$A$148,1,FALSE)</f>
        <v>#N/A</v>
      </c>
      <c r="D1251" t="e">
        <f>VLOOKUP(I1251,'Asset Owners and IT Custodians'!$A$1:$A$148,1,FALSE)</f>
        <v>#N/A</v>
      </c>
      <c r="E1251"/>
      <c r="G1251" t="s">
        <v>1469</v>
      </c>
      <c r="H1251" t="s">
        <v>1504</v>
      </c>
      <c r="I1251" t="s">
        <v>1660</v>
      </c>
      <c r="K1251" t="s">
        <v>1837</v>
      </c>
      <c r="L1251" t="s">
        <v>1472</v>
      </c>
      <c r="M1251" t="s">
        <v>1473</v>
      </c>
      <c r="N1251" t="s">
        <v>1476</v>
      </c>
      <c r="O1251" t="s">
        <v>1477</v>
      </c>
      <c r="P1251" t="s">
        <v>2227</v>
      </c>
      <c r="S1251" t="s">
        <v>2947</v>
      </c>
    </row>
    <row r="1252" spans="1:30" x14ac:dyDescent="0.35">
      <c r="A1252" t="str" cm="1">
        <f t="array" ref="A1252">_xlfn.IFS(S1252=T1252, S1252,  ISBLANK(S1252), T1252, ISBLANK(T1252), S1252)</f>
        <v>6673b546db44e384df385a48dc961973</v>
      </c>
      <c r="B1252" t="s">
        <v>757</v>
      </c>
      <c r="C1252" t="e">
        <f>VLOOKUP(H1252,'Asset Owners and IT Custodians'!$A$1:$A$148,1,FALSE)</f>
        <v>#N/A</v>
      </c>
      <c r="D1252" t="e">
        <f>VLOOKUP(I1252,'Asset Owners and IT Custodians'!$A$1:$A$148,1,FALSE)</f>
        <v>#N/A</v>
      </c>
      <c r="E1252"/>
      <c r="F1252" t="s">
        <v>4111</v>
      </c>
      <c r="G1252" t="s">
        <v>1469</v>
      </c>
      <c r="H1252" t="s">
        <v>1512</v>
      </c>
      <c r="I1252" t="s">
        <v>1667</v>
      </c>
      <c r="K1252" t="s">
        <v>1925</v>
      </c>
      <c r="L1252" t="s">
        <v>1472</v>
      </c>
      <c r="M1252" t="s">
        <v>1473</v>
      </c>
      <c r="N1252" t="s">
        <v>1476</v>
      </c>
      <c r="O1252" t="s">
        <v>1477</v>
      </c>
      <c r="P1252" t="s">
        <v>2229</v>
      </c>
      <c r="S1252" t="s">
        <v>2942</v>
      </c>
    </row>
    <row r="1253" spans="1:30" x14ac:dyDescent="0.35">
      <c r="A1253" t="str" cm="1">
        <f t="array" ref="A1253">_xlfn.IFS(S1253=T1253, S1253,  ISBLANK(S1253), T1253, ISBLANK(T1253), S1253)</f>
        <v>application-business-1748408</v>
      </c>
      <c r="B1253" t="s">
        <v>1270</v>
      </c>
      <c r="C1253" t="str">
        <f>VLOOKUP(H1253,'Asset Owners and IT Custodians'!$A$1:$A$148,1,FALSE)</f>
        <v>Emile Scheilen</v>
      </c>
      <c r="D1253" t="e">
        <f>VLOOKUP(I1253,'Asset Owners and IT Custodians'!$A$1:$A$148,1,FALSE)</f>
        <v>#N/A</v>
      </c>
      <c r="E1253"/>
      <c r="G1253" t="s">
        <v>1470</v>
      </c>
      <c r="H1253" t="s">
        <v>1506</v>
      </c>
      <c r="I1253" t="s">
        <v>1662</v>
      </c>
      <c r="J1253" t="s">
        <v>3608</v>
      </c>
      <c r="K1253" t="s">
        <v>1883</v>
      </c>
      <c r="L1253" t="s">
        <v>1472</v>
      </c>
      <c r="M1253" t="s">
        <v>1473</v>
      </c>
      <c r="N1253" t="s">
        <v>1476</v>
      </c>
      <c r="O1253" t="s">
        <v>1477</v>
      </c>
      <c r="P1253" t="s">
        <v>2228</v>
      </c>
      <c r="S1253" t="s">
        <v>3420</v>
      </c>
      <c r="T1253" t="s">
        <v>3420</v>
      </c>
      <c r="U1253" t="s">
        <v>3607</v>
      </c>
      <c r="V1253" t="s">
        <v>1747</v>
      </c>
      <c r="W1253" t="s">
        <v>3668</v>
      </c>
      <c r="X1253" t="s">
        <v>3775</v>
      </c>
      <c r="Y1253" t="s">
        <v>3782</v>
      </c>
      <c r="Z1253" t="s">
        <v>3917</v>
      </c>
      <c r="AA1253" t="s">
        <v>3918</v>
      </c>
      <c r="AB1253" t="s">
        <v>3934</v>
      </c>
      <c r="AC1253" t="s">
        <v>3608</v>
      </c>
      <c r="AD1253" t="s">
        <v>3608</v>
      </c>
    </row>
    <row r="1254" spans="1:30" x14ac:dyDescent="0.35">
      <c r="A1254" t="str" cm="1">
        <f t="array" ref="A1254">_xlfn.IFS(S1254=T1254, S1254,  ISBLANK(S1254), T1254, ISBLANK(T1254), S1254)</f>
        <v>application-support-1701125</v>
      </c>
      <c r="B1254" t="s">
        <v>913</v>
      </c>
      <c r="C1254" t="e">
        <f>VLOOKUP(H1254,'Asset Owners and IT Custodians'!$A$1:$A$148,1,FALSE)</f>
        <v>#N/A</v>
      </c>
      <c r="D1254" t="e">
        <f>VLOOKUP(I1254,'Asset Owners and IT Custodians'!$A$1:$A$148,1,FALSE)</f>
        <v>#N/A</v>
      </c>
      <c r="E1254"/>
      <c r="G1254" t="s">
        <v>1469</v>
      </c>
      <c r="H1254" t="s">
        <v>1504</v>
      </c>
      <c r="I1254" t="s">
        <v>1660</v>
      </c>
      <c r="K1254" t="s">
        <v>1837</v>
      </c>
      <c r="L1254" t="s">
        <v>1472</v>
      </c>
      <c r="M1254" t="s">
        <v>1473</v>
      </c>
      <c r="N1254" t="s">
        <v>1476</v>
      </c>
      <c r="O1254" t="s">
        <v>1477</v>
      </c>
      <c r="P1254" t="s">
        <v>2227</v>
      </c>
      <c r="S1254" t="s">
        <v>3088</v>
      </c>
    </row>
    <row r="1255" spans="1:30" x14ac:dyDescent="0.35">
      <c r="A1255" t="str" cm="1">
        <f t="array" ref="A1255">_xlfn.IFS(S1255=T1255, S1255,  ISBLANK(S1255), T1255, ISBLANK(T1255), S1255)</f>
        <v>application-support-1701131</v>
      </c>
      <c r="B1255" t="s">
        <v>656</v>
      </c>
      <c r="C1255" t="e">
        <f>VLOOKUP(H1255,'Asset Owners and IT Custodians'!$A$1:$A$148,1,FALSE)</f>
        <v>#N/A</v>
      </c>
      <c r="D1255" t="e">
        <f>VLOOKUP(I1255,'Asset Owners and IT Custodians'!$A$1:$A$148,1,FALSE)</f>
        <v>#N/A</v>
      </c>
      <c r="E1255"/>
      <c r="G1255" t="s">
        <v>1469</v>
      </c>
      <c r="H1255" t="s">
        <v>1504</v>
      </c>
      <c r="I1255" t="s">
        <v>1660</v>
      </c>
      <c r="K1255" t="s">
        <v>1837</v>
      </c>
      <c r="L1255" t="s">
        <v>1472</v>
      </c>
      <c r="M1255" t="s">
        <v>1473</v>
      </c>
      <c r="N1255" t="s">
        <v>1476</v>
      </c>
      <c r="O1255" t="s">
        <v>1477</v>
      </c>
      <c r="P1255" t="s">
        <v>2227</v>
      </c>
      <c r="S1255" t="s">
        <v>2844</v>
      </c>
    </row>
    <row r="1256" spans="1:30" x14ac:dyDescent="0.35">
      <c r="A1256" t="str" cm="1">
        <f t="array" ref="A1256">_xlfn.IFS(S1256=T1256, S1256,  ISBLANK(S1256), T1256, ISBLANK(T1256), S1256)</f>
        <v>9587830c1b7bdc9012b8a9b7bd4bcb73</v>
      </c>
      <c r="B1256" t="s">
        <v>502</v>
      </c>
      <c r="C1256" t="e">
        <f>VLOOKUP(H1256,'Asset Owners and IT Custodians'!$A$1:$A$148,1,FALSE)</f>
        <v>#N/A</v>
      </c>
      <c r="D1256" t="e">
        <f>VLOOKUP(I1256,'Asset Owners and IT Custodians'!$A$1:$A$148,1,FALSE)</f>
        <v>#N/A</v>
      </c>
      <c r="E1256"/>
      <c r="G1256" t="s">
        <v>1469</v>
      </c>
      <c r="H1256" t="s">
        <v>1501</v>
      </c>
      <c r="I1256" t="s">
        <v>1657</v>
      </c>
      <c r="K1256" t="s">
        <v>1825</v>
      </c>
      <c r="L1256" t="s">
        <v>1472</v>
      </c>
      <c r="M1256" t="s">
        <v>1473</v>
      </c>
      <c r="N1256" t="s">
        <v>1476</v>
      </c>
      <c r="O1256" t="s">
        <v>1477</v>
      </c>
      <c r="S1256" t="s">
        <v>2705</v>
      </c>
    </row>
    <row r="1257" spans="1:30" x14ac:dyDescent="0.35">
      <c r="A1257" t="str" cm="1">
        <f t="array" ref="A1257">_xlfn.IFS(S1257=T1257, S1257,  ISBLANK(S1257), T1257, ISBLANK(T1257), S1257)</f>
        <v>application-business-1494289</v>
      </c>
      <c r="B1257" t="s">
        <v>1227</v>
      </c>
      <c r="C1257" t="e">
        <f>VLOOKUP(H1257,'Asset Owners and IT Custodians'!$A$1:$A$148,1,FALSE)</f>
        <v>#N/A</v>
      </c>
      <c r="D1257" t="e">
        <f>VLOOKUP(I1257,'Asset Owners and IT Custodians'!$A$1:$A$148,1,FALSE)</f>
        <v>#N/A</v>
      </c>
      <c r="E1257"/>
      <c r="F1257" t="s">
        <v>4019</v>
      </c>
      <c r="G1257" t="s">
        <v>1469</v>
      </c>
      <c r="H1257" t="s">
        <v>1485</v>
      </c>
      <c r="I1257" t="s">
        <v>1761</v>
      </c>
      <c r="K1257" t="s">
        <v>2101</v>
      </c>
      <c r="L1257" t="s">
        <v>1472</v>
      </c>
      <c r="M1257" t="s">
        <v>1473</v>
      </c>
      <c r="N1257" t="s">
        <v>1476</v>
      </c>
      <c r="O1257" t="s">
        <v>1477</v>
      </c>
      <c r="P1257" t="s">
        <v>2222</v>
      </c>
      <c r="S1257" t="s">
        <v>3381</v>
      </c>
    </row>
    <row r="1258" spans="1:30" x14ac:dyDescent="0.35">
      <c r="A1258" t="str" cm="1">
        <f t="array" ref="A1258">_xlfn.IFS(S1258=T1258, S1258,  ISBLANK(S1258), T1258, ISBLANK(T1258), S1258)</f>
        <v>867680001b95ed90e5f34083b24bcb0d</v>
      </c>
      <c r="B1258" t="s">
        <v>77</v>
      </c>
      <c r="C1258" t="str">
        <f>VLOOKUP(H1258,'Asset Owners and IT Custodians'!$A$1:$A$148,1,FALSE)</f>
        <v>Christophe Van Campfort</v>
      </c>
      <c r="D1258" t="str">
        <f>VLOOKUP(I1258,'Asset Owners and IT Custodians'!$A$1:$A$148,1,FALSE)</f>
        <v>Christophe Van Campfort</v>
      </c>
      <c r="E1258"/>
      <c r="F1258" t="s">
        <v>4111</v>
      </c>
      <c r="G1258" t="s">
        <v>1469</v>
      </c>
      <c r="H1258" t="s">
        <v>1515</v>
      </c>
      <c r="I1258" t="s">
        <v>1515</v>
      </c>
      <c r="K1258" t="s">
        <v>1826</v>
      </c>
      <c r="L1258" t="s">
        <v>1472</v>
      </c>
      <c r="M1258" t="s">
        <v>1473</v>
      </c>
      <c r="N1258" t="s">
        <v>1476</v>
      </c>
      <c r="O1258" t="s">
        <v>1477</v>
      </c>
      <c r="S1258" t="s">
        <v>2314</v>
      </c>
    </row>
    <row r="1259" spans="1:30" ht="43.5" x14ac:dyDescent="0.35">
      <c r="A1259" t="str" cm="1">
        <f t="array" ref="A1259">_xlfn.IFS(S1259=T1259, S1259,  ISBLANK(S1259), T1259, ISBLANK(T1259), S1259)</f>
        <v>0d6ba45bdbe380144644522bdc96191d</v>
      </c>
      <c r="B1259" t="s">
        <v>33</v>
      </c>
      <c r="C1259" t="str">
        <f>VLOOKUP(H1259,'Asset Owners and IT Custodians'!$A$1:$A$148,1,FALSE)</f>
        <v>Coos van den Berg</v>
      </c>
      <c r="D1259" t="str">
        <f>VLOOKUP(I1259,'Asset Owners and IT Custodians'!$A$1:$A$148,1,FALSE)</f>
        <v>Rik van de Ven</v>
      </c>
      <c r="E1259" s="3" t="s">
        <v>3785</v>
      </c>
      <c r="F1259" t="s">
        <v>4111</v>
      </c>
      <c r="G1259" t="s">
        <v>1470</v>
      </c>
      <c r="H1259" t="s">
        <v>1484</v>
      </c>
      <c r="I1259" t="s">
        <v>1641</v>
      </c>
      <c r="J1259" t="s">
        <v>3607</v>
      </c>
      <c r="K1259" t="s">
        <v>1804</v>
      </c>
      <c r="L1259" t="s">
        <v>1472</v>
      </c>
      <c r="M1259" t="s">
        <v>1473</v>
      </c>
      <c r="N1259" t="s">
        <v>1476</v>
      </c>
      <c r="O1259" t="s">
        <v>1477</v>
      </c>
      <c r="S1259" t="s">
        <v>2274</v>
      </c>
      <c r="T1259" t="s">
        <v>2274</v>
      </c>
      <c r="U1259" t="s">
        <v>3607</v>
      </c>
      <c r="Y1259" t="s">
        <v>3782</v>
      </c>
      <c r="Z1259" t="s">
        <v>3917</v>
      </c>
      <c r="AA1259" t="s">
        <v>3919</v>
      </c>
      <c r="AB1259" t="s">
        <v>3924</v>
      </c>
    </row>
    <row r="1260" spans="1:30" x14ac:dyDescent="0.35">
      <c r="A1260" t="str" cm="1">
        <f t="array" ref="A1260">_xlfn.IFS(S1260=T1260, S1260,  ISBLANK(S1260), T1260, ISBLANK(T1260), S1260)</f>
        <v>9a4e960bdbf8d050f98b3885f3961975</v>
      </c>
      <c r="B1260" t="s">
        <v>957</v>
      </c>
      <c r="C1260" t="str">
        <f>VLOOKUP(H1260,'Asset Owners and IT Custodians'!$A$1:$A$148,1,FALSE)</f>
        <v>Tine Puttenaers</v>
      </c>
      <c r="D1260" t="e">
        <f>VLOOKUP(I1260,'Asset Owners and IT Custodians'!$A$1:$A$148,1,FALSE)</f>
        <v>#N/A</v>
      </c>
      <c r="E1260"/>
      <c r="G1260" t="s">
        <v>1469</v>
      </c>
      <c r="H1260" t="s">
        <v>1531</v>
      </c>
      <c r="I1260" t="s">
        <v>1780</v>
      </c>
      <c r="K1260" t="s">
        <v>1868</v>
      </c>
      <c r="L1260" t="s">
        <v>1472</v>
      </c>
      <c r="M1260" t="s">
        <v>1473</v>
      </c>
      <c r="N1260" t="s">
        <v>1476</v>
      </c>
      <c r="O1260" t="s">
        <v>1477</v>
      </c>
      <c r="P1260" t="s">
        <v>2237</v>
      </c>
      <c r="S1260" t="s">
        <v>3129</v>
      </c>
    </row>
    <row r="1261" spans="1:30" x14ac:dyDescent="0.35">
      <c r="A1261" t="str" cm="1">
        <f t="array" ref="A1261">_xlfn.IFS(S1261=T1261, S1261,  ISBLANK(S1261), T1261, ISBLANK(T1261), S1261)</f>
        <v>3a74ddc6dbd3dc9015125f8bd3961977</v>
      </c>
      <c r="B1261" t="s">
        <v>1273</v>
      </c>
      <c r="C1261" t="e">
        <f>VLOOKUP(H1261,'Asset Owners and IT Custodians'!$A$1:$A$148,1,FALSE)</f>
        <v>#N/A</v>
      </c>
      <c r="D1261" t="e">
        <f>VLOOKUP(I1261,'Asset Owners and IT Custodians'!$A$1:$A$148,1,FALSE)</f>
        <v>#N/A</v>
      </c>
      <c r="E1261"/>
      <c r="G1261" t="s">
        <v>1469</v>
      </c>
      <c r="H1261" t="s">
        <v>1530</v>
      </c>
      <c r="I1261" t="s">
        <v>1640</v>
      </c>
      <c r="K1261" t="s">
        <v>2189</v>
      </c>
      <c r="L1261" t="s">
        <v>1472</v>
      </c>
      <c r="M1261" t="s">
        <v>1473</v>
      </c>
      <c r="N1261" t="s">
        <v>1476</v>
      </c>
      <c r="O1261" t="s">
        <v>1477</v>
      </c>
      <c r="P1261" t="s">
        <v>2236</v>
      </c>
      <c r="S1261" t="s">
        <v>3423</v>
      </c>
    </row>
    <row r="1262" spans="1:30" x14ac:dyDescent="0.35">
      <c r="A1262" t="str" cm="1">
        <f t="array" ref="A1262">_xlfn.IFS(S1262=T1262, S1262,  ISBLANK(S1262), T1262, ISBLANK(T1262), S1262)</f>
        <v>application-business-1269489</v>
      </c>
      <c r="B1262" t="s">
        <v>737</v>
      </c>
      <c r="C1262" t="e">
        <f>VLOOKUP(H1262,'Asset Owners and IT Custodians'!$A$1:$A$148,1,FALSE)</f>
        <v>#N/A</v>
      </c>
      <c r="D1262" t="e">
        <f>VLOOKUP(I1262,'Asset Owners and IT Custodians'!$A$1:$A$148,1,FALSE)</f>
        <v>#N/A</v>
      </c>
      <c r="E1262"/>
      <c r="F1262" t="s">
        <v>4019</v>
      </c>
      <c r="G1262" t="s">
        <v>1469</v>
      </c>
      <c r="H1262" t="s">
        <v>1485</v>
      </c>
      <c r="I1262" t="s">
        <v>1761</v>
      </c>
      <c r="K1262" t="s">
        <v>2066</v>
      </c>
      <c r="L1262" t="s">
        <v>1472</v>
      </c>
      <c r="M1262" t="s">
        <v>1473</v>
      </c>
      <c r="N1262" t="s">
        <v>1476</v>
      </c>
      <c r="O1262" t="s">
        <v>1477</v>
      </c>
      <c r="P1262" t="s">
        <v>2222</v>
      </c>
      <c r="S1262" t="s">
        <v>2923</v>
      </c>
    </row>
    <row r="1263" spans="1:30" x14ac:dyDescent="0.35">
      <c r="A1263" t="str" cm="1">
        <f t="array" ref="A1263">_xlfn.IFS(S1263=T1263, S1263,  ISBLANK(S1263), T1263, ISBLANK(T1263), S1263)</f>
        <v>500fe433dbc39410c1b60342f396192d</v>
      </c>
      <c r="B1263" t="s">
        <v>822</v>
      </c>
      <c r="C1263" t="str">
        <f>VLOOKUP(H1263,'Asset Owners and IT Custodians'!$A$1:$A$148,1,FALSE)</f>
        <v>Christophe Van Campfort</v>
      </c>
      <c r="D1263" t="str">
        <f>VLOOKUP(I1263,'Asset Owners and IT Custodians'!$A$1:$A$148,1,FALSE)</f>
        <v>Christophe Van Campfort</v>
      </c>
      <c r="E1263" s="3" t="s">
        <v>3796</v>
      </c>
      <c r="F1263" t="s">
        <v>4111</v>
      </c>
      <c r="G1263" t="s">
        <v>1470</v>
      </c>
      <c r="H1263" t="s">
        <v>1515</v>
      </c>
      <c r="I1263" t="s">
        <v>1515</v>
      </c>
      <c r="J1263" t="s">
        <v>3607</v>
      </c>
      <c r="K1263" t="s">
        <v>1826</v>
      </c>
      <c r="L1263" t="s">
        <v>1472</v>
      </c>
      <c r="M1263" t="s">
        <v>1473</v>
      </c>
      <c r="N1263" t="s">
        <v>1476</v>
      </c>
      <c r="O1263" t="s">
        <v>1477</v>
      </c>
      <c r="P1263" t="s">
        <v>2254</v>
      </c>
      <c r="S1263" t="s">
        <v>3002</v>
      </c>
      <c r="T1263" t="s">
        <v>3002</v>
      </c>
      <c r="U1263" t="s">
        <v>3607</v>
      </c>
      <c r="V1263" t="s">
        <v>1515</v>
      </c>
      <c r="W1263" t="s">
        <v>1546</v>
      </c>
      <c r="X1263" t="s">
        <v>3773</v>
      </c>
      <c r="Y1263" t="s">
        <v>3782</v>
      </c>
      <c r="Z1263" t="s">
        <v>3917</v>
      </c>
      <c r="AA1263" t="s">
        <v>3919</v>
      </c>
      <c r="AB1263" t="s">
        <v>3932</v>
      </c>
    </row>
    <row r="1264" spans="1:30" x14ac:dyDescent="0.35">
      <c r="A1264" t="str" cm="1">
        <f t="array" ref="A1264">_xlfn.IFS(S1264=T1264, S1264,  ISBLANK(S1264), T1264, ISBLANK(T1264), S1264)</f>
        <v>application-business-34100</v>
      </c>
      <c r="B1264" t="s">
        <v>753</v>
      </c>
      <c r="C1264" t="e">
        <f>VLOOKUP(H1264,'Asset Owners and IT Custodians'!$A$1:$A$148,1,FALSE)</f>
        <v>#N/A</v>
      </c>
      <c r="D1264" t="e">
        <f>VLOOKUP(I1264,'Asset Owners and IT Custodians'!$A$1:$A$148,1,FALSE)</f>
        <v>#N/A</v>
      </c>
      <c r="E1264"/>
      <c r="F1264" t="s">
        <v>4019</v>
      </c>
      <c r="G1264" t="s">
        <v>1469</v>
      </c>
      <c r="H1264" t="s">
        <v>1519</v>
      </c>
      <c r="I1264" t="s">
        <v>1767</v>
      </c>
      <c r="K1264" t="s">
        <v>2091</v>
      </c>
      <c r="L1264" t="s">
        <v>1472</v>
      </c>
      <c r="M1264" t="s">
        <v>1473</v>
      </c>
      <c r="N1264" t="s">
        <v>1476</v>
      </c>
      <c r="O1264" t="s">
        <v>1477</v>
      </c>
      <c r="P1264" t="s">
        <v>2233</v>
      </c>
      <c r="S1264" t="s">
        <v>2938</v>
      </c>
    </row>
    <row r="1265" spans="1:30" x14ac:dyDescent="0.35">
      <c r="A1265" t="str" cm="1">
        <f t="array" ref="A1265">_xlfn.IFS(S1265=T1265, S1265,  ISBLANK(S1265), T1265, ISBLANK(T1265), S1265)</f>
        <v>application-business-1184173</v>
      </c>
      <c r="B1265" t="s">
        <v>710</v>
      </c>
      <c r="C1265" t="str">
        <f>VLOOKUP(H1265,'Asset Owners and IT Custodians'!$A$1:$A$148,1,FALSE)</f>
        <v>Emile Scheilen</v>
      </c>
      <c r="D1265" t="e">
        <f>VLOOKUP(I1265,'Asset Owners and IT Custodians'!$A$1:$A$148,1,FALSE)</f>
        <v>#N/A</v>
      </c>
      <c r="E1265"/>
      <c r="G1265" t="s">
        <v>1470</v>
      </c>
      <c r="H1265" t="s">
        <v>1506</v>
      </c>
      <c r="I1265" t="s">
        <v>1662</v>
      </c>
      <c r="J1265" t="s">
        <v>3608</v>
      </c>
      <c r="K1265" t="s">
        <v>1883</v>
      </c>
      <c r="L1265" t="s">
        <v>1472</v>
      </c>
      <c r="M1265" t="s">
        <v>1473</v>
      </c>
      <c r="N1265" t="s">
        <v>1476</v>
      </c>
      <c r="O1265" t="s">
        <v>1477</v>
      </c>
      <c r="P1265" t="s">
        <v>2228</v>
      </c>
      <c r="S1265" t="s">
        <v>2896</v>
      </c>
      <c r="T1265" t="s">
        <v>2896</v>
      </c>
      <c r="U1265" t="s">
        <v>3607</v>
      </c>
      <c r="V1265" t="s">
        <v>1747</v>
      </c>
      <c r="W1265" t="s">
        <v>3668</v>
      </c>
      <c r="X1265" t="s">
        <v>3775</v>
      </c>
      <c r="Y1265" t="s">
        <v>3781</v>
      </c>
      <c r="Z1265" t="s">
        <v>3917</v>
      </c>
      <c r="AA1265" t="s">
        <v>3918</v>
      </c>
      <c r="AB1265" t="s">
        <v>3934</v>
      </c>
      <c r="AC1265" t="s">
        <v>3608</v>
      </c>
      <c r="AD1265" t="s">
        <v>3608</v>
      </c>
    </row>
    <row r="1266" spans="1:30" x14ac:dyDescent="0.35">
      <c r="A1266" t="str" cm="1">
        <f t="array" ref="A1266">_xlfn.IFS(S1266=T1266, S1266,  ISBLANK(S1266), T1266, ISBLANK(T1266), S1266)</f>
        <v>b4acb4a31b05c910cc3cdce0b24bcb96</v>
      </c>
      <c r="B1266" t="s">
        <v>357</v>
      </c>
      <c r="C1266" t="e">
        <f>VLOOKUP(H1266,'Asset Owners and IT Custodians'!$A$1:$A$148,1,FALSE)</f>
        <v>#N/A</v>
      </c>
      <c r="D1266" t="e">
        <f>VLOOKUP(I1266,'Asset Owners and IT Custodians'!$A$1:$A$148,1,FALSE)</f>
        <v>#N/A</v>
      </c>
      <c r="E1266"/>
      <c r="F1266" t="s">
        <v>4019</v>
      </c>
      <c r="G1266" t="s">
        <v>1469</v>
      </c>
      <c r="H1266" t="s">
        <v>1510</v>
      </c>
      <c r="I1266" t="s">
        <v>1665</v>
      </c>
      <c r="K1266" t="s">
        <v>1833</v>
      </c>
      <c r="L1266" t="s">
        <v>1472</v>
      </c>
      <c r="M1266" t="s">
        <v>1473</v>
      </c>
      <c r="N1266" t="s">
        <v>1476</v>
      </c>
      <c r="O1266" t="s">
        <v>1477</v>
      </c>
      <c r="S1266" t="s">
        <v>2572</v>
      </c>
    </row>
    <row r="1267" spans="1:30" x14ac:dyDescent="0.35">
      <c r="A1267" t="str" cm="1">
        <f t="array" ref="A1267">_xlfn.IFS(S1267=T1267, S1267,  ISBLANK(S1267), T1267, ISBLANK(T1267), S1267)</f>
        <v>f919451cc3e8a950e73b7fe4e40131cd</v>
      </c>
      <c r="B1267" t="s">
        <v>521</v>
      </c>
      <c r="C1267" t="e">
        <f>VLOOKUP(H1267,'Asset Owners and IT Custodians'!$A$1:$A$148,1,FALSE)</f>
        <v>#N/A</v>
      </c>
      <c r="D1267" t="e">
        <f>VLOOKUP(I1267,'Asset Owners and IT Custodians'!$A$1:$A$148,1,FALSE)</f>
        <v>#N/A</v>
      </c>
      <c r="E1267"/>
      <c r="F1267" t="s">
        <v>4111</v>
      </c>
      <c r="G1267" t="s">
        <v>1469</v>
      </c>
      <c r="H1267" t="s">
        <v>1512</v>
      </c>
      <c r="I1267" t="s">
        <v>1667</v>
      </c>
      <c r="K1267" t="s">
        <v>1835</v>
      </c>
      <c r="L1267" t="s">
        <v>1472</v>
      </c>
      <c r="M1267" t="s">
        <v>1473</v>
      </c>
      <c r="N1267" t="s">
        <v>1476</v>
      </c>
      <c r="O1267" t="s">
        <v>1477</v>
      </c>
      <c r="P1267" t="s">
        <v>2229</v>
      </c>
      <c r="S1267" t="s">
        <v>2720</v>
      </c>
    </row>
    <row r="1268" spans="1:30" ht="116" x14ac:dyDescent="0.35">
      <c r="A1268" t="str" cm="1">
        <f t="array" ref="A1268">_xlfn.IFS(S1268=T1268, S1268,  ISBLANK(S1268), T1268, ISBLANK(T1268), S1268)</f>
        <v>3c03981e1b18bc1016dcf715464bcb24</v>
      </c>
      <c r="B1268" t="s">
        <v>1432</v>
      </c>
      <c r="C1268" t="e">
        <f>VLOOKUP(H1268,'Asset Owners and IT Custodians'!$A$1:$A$148,1,FALSE)</f>
        <v>#N/A</v>
      </c>
      <c r="D1268" t="e">
        <f>VLOOKUP(I1268,'Asset Owners and IT Custodians'!$A$1:$A$148,1,FALSE)</f>
        <v>#N/A</v>
      </c>
      <c r="E1268" s="3" t="s">
        <v>3788</v>
      </c>
      <c r="G1268" t="s">
        <v>1470</v>
      </c>
      <c r="H1268" t="s">
        <v>1633</v>
      </c>
      <c r="I1268" t="s">
        <v>1720</v>
      </c>
      <c r="J1268" t="s">
        <v>3607</v>
      </c>
      <c r="K1268" t="s">
        <v>2197</v>
      </c>
      <c r="L1268" t="s">
        <v>1472</v>
      </c>
      <c r="M1268" t="s">
        <v>1473</v>
      </c>
      <c r="N1268" t="s">
        <v>1476</v>
      </c>
      <c r="O1268" t="s">
        <v>1477</v>
      </c>
      <c r="P1268" t="s">
        <v>2246</v>
      </c>
      <c r="S1268" t="s">
        <v>3572</v>
      </c>
      <c r="T1268" t="s">
        <v>3572</v>
      </c>
      <c r="U1268" t="s">
        <v>3607</v>
      </c>
      <c r="Z1268" t="s">
        <v>3917</v>
      </c>
      <c r="AA1268" t="s">
        <v>3919</v>
      </c>
      <c r="AB1268" t="s">
        <v>3928</v>
      </c>
    </row>
    <row r="1269" spans="1:30" x14ac:dyDescent="0.35">
      <c r="A1269" t="str" cm="1">
        <f t="array" ref="A1269">_xlfn.IFS(S1269=T1269, S1269,  ISBLANK(S1269), T1269, ISBLANK(T1269), S1269)</f>
        <v>application-business-629591</v>
      </c>
      <c r="B1269" t="s">
        <v>1402</v>
      </c>
      <c r="C1269" t="e">
        <f>VLOOKUP(H1269,'Asset Owners and IT Custodians'!$A$1:$A$148,1,FALSE)</f>
        <v>#N/A</v>
      </c>
      <c r="D1269" t="e">
        <f>VLOOKUP(I1269,'Asset Owners and IT Custodians'!$A$1:$A$148,1,FALSE)</f>
        <v>#N/A</v>
      </c>
      <c r="E1269"/>
      <c r="F1269" t="s">
        <v>4019</v>
      </c>
      <c r="G1269" t="s">
        <v>1469</v>
      </c>
      <c r="H1269" t="s">
        <v>1494</v>
      </c>
      <c r="I1269" t="s">
        <v>1649</v>
      </c>
      <c r="K1269" t="s">
        <v>1815</v>
      </c>
      <c r="L1269" t="s">
        <v>1472</v>
      </c>
      <c r="M1269" t="s">
        <v>1473</v>
      </c>
      <c r="N1269" t="s">
        <v>1476</v>
      </c>
      <c r="O1269" t="s">
        <v>1477</v>
      </c>
      <c r="P1269" t="s">
        <v>2220</v>
      </c>
      <c r="S1269" t="s">
        <v>3543</v>
      </c>
    </row>
    <row r="1270" spans="1:30" x14ac:dyDescent="0.35">
      <c r="A1270" t="str" cm="1">
        <f t="array" ref="A1270">_xlfn.IFS(S1270=T1270, S1270,  ISBLANK(S1270), T1270, ISBLANK(T1270), S1270)</f>
        <v>24b41cfbdb1e4f04aa8af9231d9619f2</v>
      </c>
      <c r="B1270" t="s">
        <v>424</v>
      </c>
      <c r="C1270" t="str">
        <f>VLOOKUP(H1270,'Asset Owners and IT Custodians'!$A$1:$A$148,1,FALSE)</f>
        <v>Sander Quik</v>
      </c>
      <c r="D1270" t="e">
        <f>VLOOKUP(I1270,'Asset Owners and IT Custodians'!$A$1:$A$148,1,FALSE)</f>
        <v>#N/A</v>
      </c>
      <c r="E1270"/>
      <c r="G1270" t="s">
        <v>1470</v>
      </c>
      <c r="H1270" t="s">
        <v>1536</v>
      </c>
      <c r="I1270" t="s">
        <v>1735</v>
      </c>
      <c r="J1270" t="s">
        <v>3607</v>
      </c>
      <c r="K1270" t="s">
        <v>1984</v>
      </c>
      <c r="L1270" t="s">
        <v>1472</v>
      </c>
      <c r="M1270" t="s">
        <v>1473</v>
      </c>
      <c r="N1270" t="s">
        <v>1476</v>
      </c>
      <c r="O1270" t="s">
        <v>1477</v>
      </c>
      <c r="P1270" t="s">
        <v>2242</v>
      </c>
      <c r="S1270" t="s">
        <v>2635</v>
      </c>
      <c r="T1270" t="s">
        <v>2635</v>
      </c>
      <c r="U1270" t="s">
        <v>3607</v>
      </c>
      <c r="X1270" t="s">
        <v>3775</v>
      </c>
      <c r="Y1270" t="s">
        <v>3781</v>
      </c>
      <c r="Z1270" t="s">
        <v>3917</v>
      </c>
      <c r="AA1270" t="s">
        <v>3918</v>
      </c>
      <c r="AB1270" t="s">
        <v>3952</v>
      </c>
      <c r="AC1270" t="s">
        <v>3608</v>
      </c>
      <c r="AD1270" t="s">
        <v>3608</v>
      </c>
    </row>
    <row r="1271" spans="1:30" x14ac:dyDescent="0.35">
      <c r="A1271" t="str" cm="1">
        <f t="array" ref="A1271">_xlfn.IFS(S1271=T1271, S1271,  ISBLANK(S1271), T1271, ISBLANK(T1271), S1271)</f>
        <v>b3b5e16f1bcad9507ab331e5464bcb20</v>
      </c>
      <c r="B1271" t="s">
        <v>1072</v>
      </c>
      <c r="C1271" t="e">
        <f>VLOOKUP(H1271,'Asset Owners and IT Custodians'!$A$1:$A$148,1,FALSE)</f>
        <v>#N/A</v>
      </c>
      <c r="D1271" t="e">
        <f>VLOOKUP(I1271,'Asset Owners and IT Custodians'!$A$1:$A$148,1,FALSE)</f>
        <v>#N/A</v>
      </c>
      <c r="E1271"/>
      <c r="F1271" t="s">
        <v>4019</v>
      </c>
      <c r="G1271" t="s">
        <v>1469</v>
      </c>
      <c r="H1271" t="s">
        <v>1533</v>
      </c>
      <c r="I1271" t="s">
        <v>1696</v>
      </c>
      <c r="K1271" t="s">
        <v>1876</v>
      </c>
      <c r="L1271" t="s">
        <v>1472</v>
      </c>
      <c r="M1271" t="s">
        <v>1473</v>
      </c>
      <c r="N1271" t="s">
        <v>1476</v>
      </c>
      <c r="O1271" t="s">
        <v>1477</v>
      </c>
      <c r="S1271" t="s">
        <v>3238</v>
      </c>
    </row>
    <row r="1272" spans="1:30" x14ac:dyDescent="0.35">
      <c r="A1272" t="str" cm="1">
        <f t="array" ref="A1272">_xlfn.IFS(S1272=T1272, S1272,  ISBLANK(S1272), T1272, ISBLANK(T1272), S1272)</f>
        <v>af00d0c8c3607514e73b7fe4e401318b</v>
      </c>
      <c r="B1272" t="s">
        <v>1385</v>
      </c>
      <c r="C1272" t="e">
        <f>VLOOKUP(H1272,'Asset Owners and IT Custodians'!$A$1:$A$148,1,FALSE)</f>
        <v>#N/A</v>
      </c>
      <c r="D1272" t="e">
        <f>VLOOKUP(I1272,'Asset Owners and IT Custodians'!$A$1:$A$148,1,FALSE)</f>
        <v>#N/A</v>
      </c>
      <c r="E1272"/>
      <c r="F1272" t="s">
        <v>4019</v>
      </c>
      <c r="G1272" t="s">
        <v>1469</v>
      </c>
      <c r="H1272" t="s">
        <v>1533</v>
      </c>
      <c r="I1272" t="s">
        <v>1694</v>
      </c>
      <c r="K1272" t="s">
        <v>1874</v>
      </c>
      <c r="L1272" t="s">
        <v>1472</v>
      </c>
      <c r="M1272" t="s">
        <v>1473</v>
      </c>
      <c r="N1272" t="s">
        <v>1476</v>
      </c>
      <c r="O1272" t="s">
        <v>1477</v>
      </c>
      <c r="S1272" t="s">
        <v>3528</v>
      </c>
    </row>
    <row r="1273" spans="1:30" x14ac:dyDescent="0.35">
      <c r="A1273" t="str" cm="1">
        <f t="array" ref="A1273">_xlfn.IFS(S1273=T1273, S1273,  ISBLANK(S1273), T1273, ISBLANK(T1273), S1273)</f>
        <v>530090c8c3607514e73b7fe4e4013145</v>
      </c>
      <c r="B1273" t="s">
        <v>146</v>
      </c>
      <c r="C1273" t="e">
        <f>VLOOKUP(H1273,'Asset Owners and IT Custodians'!$A$1:$A$148,1,FALSE)</f>
        <v>#N/A</v>
      </c>
      <c r="D1273" t="e">
        <f>VLOOKUP(I1273,'Asset Owners and IT Custodians'!$A$1:$A$148,1,FALSE)</f>
        <v>#N/A</v>
      </c>
      <c r="E1273"/>
      <c r="F1273" t="s">
        <v>4019</v>
      </c>
      <c r="G1273" t="s">
        <v>1469</v>
      </c>
      <c r="H1273" t="s">
        <v>1533</v>
      </c>
      <c r="I1273" t="s">
        <v>1694</v>
      </c>
      <c r="K1273" t="s">
        <v>1874</v>
      </c>
      <c r="L1273" t="s">
        <v>1472</v>
      </c>
      <c r="M1273" t="s">
        <v>1473</v>
      </c>
      <c r="N1273" t="s">
        <v>1476</v>
      </c>
      <c r="O1273" t="s">
        <v>1477</v>
      </c>
      <c r="S1273" t="s">
        <v>2380</v>
      </c>
    </row>
    <row r="1274" spans="1:30" x14ac:dyDescent="0.35">
      <c r="A1274" t="str" cm="1">
        <f t="array" ref="A1274">_xlfn.IFS(S1274=T1274, S1274,  ISBLANK(S1274), T1274, ISBLANK(T1274), S1274)</f>
        <v>5b00d0c8c3607514e73b7fe4e4013107</v>
      </c>
      <c r="B1274" t="s">
        <v>309</v>
      </c>
      <c r="C1274" t="e">
        <f>VLOOKUP(H1274,'Asset Owners and IT Custodians'!$A$1:$A$148,1,FALSE)</f>
        <v>#N/A</v>
      </c>
      <c r="D1274" t="e">
        <f>VLOOKUP(I1274,'Asset Owners and IT Custodians'!$A$1:$A$148,1,FALSE)</f>
        <v>#N/A</v>
      </c>
      <c r="E1274"/>
      <c r="F1274" t="s">
        <v>4019</v>
      </c>
      <c r="G1274" t="s">
        <v>1469</v>
      </c>
      <c r="H1274" t="s">
        <v>1533</v>
      </c>
      <c r="I1274" t="s">
        <v>1694</v>
      </c>
      <c r="K1274" t="s">
        <v>1874</v>
      </c>
      <c r="L1274" t="s">
        <v>1472</v>
      </c>
      <c r="M1274" t="s">
        <v>1473</v>
      </c>
      <c r="N1274" t="s">
        <v>1476</v>
      </c>
      <c r="O1274" t="s">
        <v>1477</v>
      </c>
      <c r="S1274" t="s">
        <v>2527</v>
      </c>
    </row>
    <row r="1275" spans="1:30" x14ac:dyDescent="0.35">
      <c r="A1275" t="str" cm="1">
        <f t="array" ref="A1275">_xlfn.IFS(S1275=T1275, S1275,  ISBLANK(S1275), T1275, ISBLANK(T1275), S1275)</f>
        <v>6f00d0c8c3607514e73b7fe4e4013168</v>
      </c>
      <c r="B1275" t="s">
        <v>126</v>
      </c>
      <c r="C1275" t="e">
        <f>VLOOKUP(H1275,'Asset Owners and IT Custodians'!$A$1:$A$148,1,FALSE)</f>
        <v>#N/A</v>
      </c>
      <c r="D1275" t="e">
        <f>VLOOKUP(I1275,'Asset Owners and IT Custodians'!$A$1:$A$148,1,FALSE)</f>
        <v>#N/A</v>
      </c>
      <c r="E1275"/>
      <c r="F1275" t="s">
        <v>4019</v>
      </c>
      <c r="G1275" t="s">
        <v>1469</v>
      </c>
      <c r="H1275" t="s">
        <v>1533</v>
      </c>
      <c r="I1275" t="s">
        <v>1694</v>
      </c>
      <c r="K1275" t="s">
        <v>1874</v>
      </c>
      <c r="L1275" t="s">
        <v>1472</v>
      </c>
      <c r="M1275" t="s">
        <v>1473</v>
      </c>
      <c r="N1275" t="s">
        <v>1476</v>
      </c>
      <c r="O1275" t="s">
        <v>1477</v>
      </c>
      <c r="S1275" t="s">
        <v>2362</v>
      </c>
    </row>
    <row r="1276" spans="1:30" x14ac:dyDescent="0.35">
      <c r="A1276" t="str" cm="1">
        <f t="array" ref="A1276">_xlfn.IFS(S1276=T1276, S1276,  ISBLANK(S1276), T1276, ISBLANK(T1276), S1276)</f>
        <v>application-business-1484215</v>
      </c>
      <c r="B1276" t="s">
        <v>1052</v>
      </c>
      <c r="C1276" t="str">
        <f>VLOOKUP(H1276,'Asset Owners and IT Custodians'!$A$1:$A$148,1,FALSE)</f>
        <v>Manish Vashishtha</v>
      </c>
      <c r="D1276" t="str">
        <f>VLOOKUP(I1276,'Asset Owners and IT Custodians'!$A$1:$A$148,1,FALSE)</f>
        <v>Miente Bakker</v>
      </c>
      <c r="E1276"/>
      <c r="F1276" t="s">
        <v>4056</v>
      </c>
      <c r="G1276" t="s">
        <v>1471</v>
      </c>
      <c r="H1276" t="s">
        <v>1481</v>
      </c>
      <c r="I1276" t="s">
        <v>1638</v>
      </c>
      <c r="J1276" t="s">
        <v>3607</v>
      </c>
      <c r="K1276" t="s">
        <v>2151</v>
      </c>
      <c r="L1276" t="s">
        <v>1472</v>
      </c>
      <c r="M1276" t="s">
        <v>1473</v>
      </c>
      <c r="N1276" t="s">
        <v>1476</v>
      </c>
      <c r="O1276" t="s">
        <v>1477</v>
      </c>
      <c r="T1276" t="s">
        <v>4001</v>
      </c>
      <c r="U1276" t="s">
        <v>3607</v>
      </c>
      <c r="Z1276" t="s">
        <v>3917</v>
      </c>
      <c r="AA1276" t="s">
        <v>3918</v>
      </c>
      <c r="AB1276" t="s">
        <v>3922</v>
      </c>
      <c r="AC1276" t="s">
        <v>3608</v>
      </c>
    </row>
    <row r="1277" spans="1:30" x14ac:dyDescent="0.35">
      <c r="A1277" t="str" cm="1">
        <f t="array" ref="A1277">_xlfn.IFS(S1277=T1277, S1277,  ISBLANK(S1277), T1277, ISBLANK(T1277), S1277)</f>
        <v>c3c5101fdbf55014b77b5ca5f3961991</v>
      </c>
      <c r="B1277" t="s">
        <v>194</v>
      </c>
      <c r="C1277" t="str">
        <f>VLOOKUP(H1277,'Asset Owners and IT Custodians'!$A$1:$A$148,1,FALSE)</f>
        <v>Emile Scheilen</v>
      </c>
      <c r="D1277" t="e">
        <f>VLOOKUP(I1277,'Asset Owners and IT Custodians'!$A$1:$A$148,1,FALSE)</f>
        <v>#N/A</v>
      </c>
      <c r="E1277"/>
      <c r="G1277" t="s">
        <v>1470</v>
      </c>
      <c r="H1277" t="s">
        <v>1506</v>
      </c>
      <c r="I1277" t="s">
        <v>1662</v>
      </c>
      <c r="J1277" t="s">
        <v>3608</v>
      </c>
      <c r="K1277" t="s">
        <v>1883</v>
      </c>
      <c r="L1277" t="s">
        <v>1472</v>
      </c>
      <c r="M1277" t="s">
        <v>1473</v>
      </c>
      <c r="N1277" t="s">
        <v>1476</v>
      </c>
      <c r="O1277" t="s">
        <v>1477</v>
      </c>
      <c r="P1277" t="s">
        <v>2228</v>
      </c>
      <c r="S1277" t="s">
        <v>2423</v>
      </c>
      <c r="T1277" t="s">
        <v>2423</v>
      </c>
      <c r="U1277" t="s">
        <v>3607</v>
      </c>
      <c r="V1277" t="s">
        <v>1747</v>
      </c>
      <c r="W1277" t="s">
        <v>3668</v>
      </c>
      <c r="X1277" t="s">
        <v>3775</v>
      </c>
      <c r="Y1277" t="s">
        <v>3781</v>
      </c>
      <c r="Z1277" t="s">
        <v>3917</v>
      </c>
      <c r="AA1277" t="s">
        <v>3918</v>
      </c>
      <c r="AB1277" t="s">
        <v>3934</v>
      </c>
      <c r="AC1277" t="s">
        <v>3607</v>
      </c>
    </row>
    <row r="1278" spans="1:30" x14ac:dyDescent="0.35">
      <c r="A1278" t="str" cm="1">
        <f t="array" ref="A1278">_xlfn.IFS(S1278=T1278, S1278,  ISBLANK(S1278), T1278, ISBLANK(T1278), S1278)</f>
        <v>application-support-1334320</v>
      </c>
      <c r="B1278" t="s">
        <v>318</v>
      </c>
      <c r="C1278" t="e">
        <f>VLOOKUP(H1278,'Asset Owners and IT Custodians'!$A$1:$A$148,1,FALSE)</f>
        <v>#N/A</v>
      </c>
      <c r="D1278" t="e">
        <f>VLOOKUP(I1278,'Asset Owners and IT Custodians'!$A$1:$A$148,1,FALSE)</f>
        <v>#N/A</v>
      </c>
      <c r="E1278"/>
      <c r="G1278" t="s">
        <v>1469</v>
      </c>
      <c r="H1278" t="s">
        <v>1485</v>
      </c>
      <c r="I1278" t="s">
        <v>1651</v>
      </c>
      <c r="K1278" t="s">
        <v>1817</v>
      </c>
      <c r="L1278" t="s">
        <v>1472</v>
      </c>
      <c r="M1278" t="s">
        <v>1473</v>
      </c>
      <c r="N1278" t="s">
        <v>1476</v>
      </c>
      <c r="O1278" t="s">
        <v>1477</v>
      </c>
      <c r="P1278" t="s">
        <v>2222</v>
      </c>
      <c r="S1278" t="s">
        <v>2536</v>
      </c>
    </row>
    <row r="1279" spans="1:30" x14ac:dyDescent="0.35">
      <c r="A1279" t="str" cm="1">
        <f t="array" ref="A1279">_xlfn.IFS(S1279=T1279, S1279,  ISBLANK(S1279), T1279, ISBLANK(T1279), S1279)</f>
        <v>db191b0ddbf844d06771f5f51d9619f3</v>
      </c>
      <c r="B1279" t="s">
        <v>980</v>
      </c>
      <c r="C1279" t="e">
        <f>VLOOKUP(H1279,'Asset Owners and IT Custodians'!$A$1:$A$148,1,FALSE)</f>
        <v>#N/A</v>
      </c>
      <c r="D1279" t="e">
        <f>VLOOKUP(I1279,'Asset Owners and IT Custodians'!$A$1:$A$148,1,FALSE)</f>
        <v>#N/A</v>
      </c>
      <c r="E1279"/>
      <c r="F1279" t="s">
        <v>4019</v>
      </c>
      <c r="G1279" t="s">
        <v>1469</v>
      </c>
      <c r="H1279" t="s">
        <v>1496</v>
      </c>
      <c r="I1279" t="s">
        <v>1652</v>
      </c>
      <c r="K1279" t="s">
        <v>1818</v>
      </c>
      <c r="L1279" t="s">
        <v>1472</v>
      </c>
      <c r="M1279" t="s">
        <v>1473</v>
      </c>
      <c r="N1279" t="s">
        <v>1476</v>
      </c>
      <c r="O1279" t="s">
        <v>1477</v>
      </c>
      <c r="P1279" t="s">
        <v>2223</v>
      </c>
      <c r="S1279" t="s">
        <v>3152</v>
      </c>
    </row>
    <row r="1280" spans="1:30" x14ac:dyDescent="0.35">
      <c r="A1280" t="str" cm="1">
        <f t="array" ref="A1280">_xlfn.IFS(S1280=T1280, S1280,  ISBLANK(S1280), T1280, ISBLANK(T1280), S1280)</f>
        <v>c70050c8c3607514e73b7fe4e401313c</v>
      </c>
      <c r="B1280" t="s">
        <v>924</v>
      </c>
      <c r="C1280" t="e">
        <f>VLOOKUP(H1280,'Asset Owners and IT Custodians'!$A$1:$A$148,1,FALSE)</f>
        <v>#N/A</v>
      </c>
      <c r="D1280" t="e">
        <f>VLOOKUP(I1280,'Asset Owners and IT Custodians'!$A$1:$A$148,1,FALSE)</f>
        <v>#N/A</v>
      </c>
      <c r="E1280"/>
      <c r="F1280" t="s">
        <v>4019</v>
      </c>
      <c r="G1280" t="s">
        <v>1469</v>
      </c>
      <c r="H1280" t="s">
        <v>1533</v>
      </c>
      <c r="I1280" t="s">
        <v>1694</v>
      </c>
      <c r="K1280" t="s">
        <v>1874</v>
      </c>
      <c r="L1280" t="s">
        <v>1472</v>
      </c>
      <c r="M1280" t="s">
        <v>1473</v>
      </c>
      <c r="N1280" t="s">
        <v>1476</v>
      </c>
      <c r="O1280" t="s">
        <v>1477</v>
      </c>
      <c r="S1280" t="s">
        <v>3099</v>
      </c>
    </row>
    <row r="1281" spans="1:31" x14ac:dyDescent="0.35">
      <c r="A1281" t="str" cm="1">
        <f t="array" ref="A1281">_xlfn.IFS(S1281=T1281, S1281,  ISBLANK(S1281), T1281, ISBLANK(T1281), S1281)</f>
        <v>470010c8c3607514e73b7fe4e40131f6</v>
      </c>
      <c r="B1281" t="s">
        <v>344</v>
      </c>
      <c r="C1281" t="e">
        <f>VLOOKUP(H1281,'Asset Owners and IT Custodians'!$A$1:$A$148,1,FALSE)</f>
        <v>#N/A</v>
      </c>
      <c r="D1281" t="e">
        <f>VLOOKUP(I1281,'Asset Owners and IT Custodians'!$A$1:$A$148,1,FALSE)</f>
        <v>#N/A</v>
      </c>
      <c r="E1281"/>
      <c r="F1281" t="s">
        <v>4019</v>
      </c>
      <c r="G1281" t="s">
        <v>1469</v>
      </c>
      <c r="H1281" t="s">
        <v>1533</v>
      </c>
      <c r="I1281" t="s">
        <v>1694</v>
      </c>
      <c r="K1281" t="s">
        <v>1874</v>
      </c>
      <c r="L1281" t="s">
        <v>1472</v>
      </c>
      <c r="M1281" t="s">
        <v>1473</v>
      </c>
      <c r="N1281" t="s">
        <v>1476</v>
      </c>
      <c r="O1281" t="s">
        <v>1477</v>
      </c>
      <c r="S1281" t="s">
        <v>2560</v>
      </c>
    </row>
    <row r="1282" spans="1:31" x14ac:dyDescent="0.35">
      <c r="A1282" t="str" cm="1">
        <f t="array" ref="A1282">_xlfn.IFS(S1282=T1282, S1282,  ISBLANK(S1282), T1282, ISBLANK(T1282), S1282)</f>
        <v>070050c8c3607514e73b7fe4e4013132</v>
      </c>
      <c r="B1282" t="s">
        <v>1297</v>
      </c>
      <c r="C1282" t="e">
        <f>VLOOKUP(H1282,'Asset Owners and IT Custodians'!$A$1:$A$148,1,FALSE)</f>
        <v>#N/A</v>
      </c>
      <c r="D1282" t="e">
        <f>VLOOKUP(I1282,'Asset Owners and IT Custodians'!$A$1:$A$148,1,FALSE)</f>
        <v>#N/A</v>
      </c>
      <c r="E1282"/>
      <c r="F1282" t="s">
        <v>4019</v>
      </c>
      <c r="G1282" t="s">
        <v>1469</v>
      </c>
      <c r="H1282" t="s">
        <v>1533</v>
      </c>
      <c r="I1282" t="s">
        <v>1694</v>
      </c>
      <c r="K1282" t="s">
        <v>1874</v>
      </c>
      <c r="L1282" t="s">
        <v>1472</v>
      </c>
      <c r="M1282" t="s">
        <v>1473</v>
      </c>
      <c r="N1282" t="s">
        <v>1476</v>
      </c>
      <c r="O1282" t="s">
        <v>1477</v>
      </c>
      <c r="S1282" t="s">
        <v>3447</v>
      </c>
    </row>
    <row r="1283" spans="1:31" x14ac:dyDescent="0.35">
      <c r="A1283" t="str" cm="1">
        <f t="array" ref="A1283">_xlfn.IFS(S1283=T1283, S1283,  ISBLANK(S1283), T1283, ISBLANK(T1283), S1283)</f>
        <v>52e291a3db01bf80e0d65a0adc961988</v>
      </c>
      <c r="B1283" t="s">
        <v>654</v>
      </c>
      <c r="C1283" t="str">
        <f>VLOOKUP(H1283,'Asset Owners and IT Custodians'!$A$1:$A$148,1,FALSE)</f>
        <v>Jan Reuterink</v>
      </c>
      <c r="D1283" t="e">
        <f>VLOOKUP(I1283,'Asset Owners and IT Custodians'!$A$1:$A$148,1,FALSE)</f>
        <v>#N/A</v>
      </c>
      <c r="E1283"/>
      <c r="G1283" t="s">
        <v>1470</v>
      </c>
      <c r="H1283" t="s">
        <v>1497</v>
      </c>
      <c r="I1283" t="s">
        <v>1698</v>
      </c>
      <c r="J1283" t="s">
        <v>3607</v>
      </c>
      <c r="K1283" t="s">
        <v>2067</v>
      </c>
      <c r="L1283" t="s">
        <v>1472</v>
      </c>
      <c r="M1283" t="s">
        <v>1473</v>
      </c>
      <c r="N1283" t="s">
        <v>1476</v>
      </c>
      <c r="O1283" t="s">
        <v>1477</v>
      </c>
      <c r="P1283" t="s">
        <v>2224</v>
      </c>
      <c r="S1283" t="s">
        <v>2842</v>
      </c>
      <c r="T1283" t="s">
        <v>2842</v>
      </c>
      <c r="U1283" t="s">
        <v>3607</v>
      </c>
      <c r="Z1283" t="s">
        <v>3917</v>
      </c>
      <c r="AA1283" t="s">
        <v>3918</v>
      </c>
      <c r="AB1283" t="s">
        <v>3938</v>
      </c>
      <c r="AC1283" t="s">
        <v>3607</v>
      </c>
    </row>
    <row r="1284" spans="1:31" ht="29" x14ac:dyDescent="0.35">
      <c r="A1284" t="str" cm="1">
        <f t="array" ref="A1284">_xlfn.IFS(S1284=T1284, S1284,  ISBLANK(S1284), T1284, ISBLANK(T1284), S1284)</f>
        <v>application-business-1343912</v>
      </c>
      <c r="B1284" t="s">
        <v>1198</v>
      </c>
      <c r="C1284" t="str">
        <f>VLOOKUP(H1284,'Asset Owners and IT Custodians'!$A$1:$A$148,1,FALSE)</f>
        <v>Guido Smit</v>
      </c>
      <c r="D1284" t="str">
        <f>VLOOKUP(I1284,'Asset Owners and IT Custodians'!$A$1:$A$148,1,FALSE)</f>
        <v>Jeroen Losekoot</v>
      </c>
      <c r="E1284" s="3" t="s">
        <v>3899</v>
      </c>
      <c r="F1284" t="s">
        <v>4032</v>
      </c>
      <c r="G1284" t="s">
        <v>1471</v>
      </c>
      <c r="H1284" t="s">
        <v>1489</v>
      </c>
      <c r="I1284" t="s">
        <v>1645</v>
      </c>
      <c r="J1284" t="s">
        <v>3608</v>
      </c>
      <c r="K1284" t="s">
        <v>2159</v>
      </c>
      <c r="L1284" t="s">
        <v>1472</v>
      </c>
      <c r="M1284" t="s">
        <v>1473</v>
      </c>
      <c r="N1284" t="s">
        <v>1476</v>
      </c>
      <c r="O1284" t="s">
        <v>1477</v>
      </c>
      <c r="T1284" t="s">
        <v>3599</v>
      </c>
      <c r="U1284" t="s">
        <v>3607</v>
      </c>
      <c r="V1284" t="s">
        <v>1645</v>
      </c>
      <c r="W1284" t="s">
        <v>3654</v>
      </c>
      <c r="X1284" t="s">
        <v>3776</v>
      </c>
      <c r="Y1284" t="s">
        <v>3781</v>
      </c>
      <c r="Z1284" t="s">
        <v>3917</v>
      </c>
      <c r="AA1284" t="s">
        <v>3918</v>
      </c>
      <c r="AB1284" t="s">
        <v>3926</v>
      </c>
      <c r="AC1284" t="s">
        <v>3607</v>
      </c>
      <c r="AD1284" t="s">
        <v>3607</v>
      </c>
    </row>
    <row r="1285" spans="1:31" x14ac:dyDescent="0.35">
      <c r="A1285" t="str" cm="1">
        <f t="array" ref="A1285">_xlfn.IFS(S1285=T1285, S1285,  ISBLANK(S1285), T1285, ISBLANK(T1285), S1285)</f>
        <v>1356276adbbed05052516b4bd39619c4</v>
      </c>
      <c r="B1285" t="s">
        <v>278</v>
      </c>
      <c r="C1285" t="str">
        <f>VLOOKUP(H1285,'Asset Owners and IT Custodians'!$A$1:$A$148,1,FALSE)</f>
        <v>Pieter van Valenberg</v>
      </c>
      <c r="D1285" t="e">
        <f>VLOOKUP(I1285,'Asset Owners and IT Custodians'!$A$1:$A$148,1,FALSE)</f>
        <v>#N/A</v>
      </c>
      <c r="E1285" s="3" t="s">
        <v>3814</v>
      </c>
      <c r="F1285" t="s">
        <v>4028</v>
      </c>
      <c r="G1285" t="s">
        <v>1470</v>
      </c>
      <c r="H1285" t="s">
        <v>1516</v>
      </c>
      <c r="I1285" t="s">
        <v>1672</v>
      </c>
      <c r="J1285" t="s">
        <v>3607</v>
      </c>
      <c r="K1285" t="s">
        <v>1847</v>
      </c>
      <c r="L1285" t="s">
        <v>1472</v>
      </c>
      <c r="M1285" t="s">
        <v>1473</v>
      </c>
      <c r="N1285" t="s">
        <v>1476</v>
      </c>
      <c r="O1285" t="s">
        <v>1477</v>
      </c>
      <c r="S1285" t="s">
        <v>2501</v>
      </c>
      <c r="T1285" t="s">
        <v>2501</v>
      </c>
      <c r="U1285" t="s">
        <v>3607</v>
      </c>
      <c r="Z1285" t="s">
        <v>3917</v>
      </c>
      <c r="AA1285" t="s">
        <v>3919</v>
      </c>
      <c r="AB1285" t="s">
        <v>3936</v>
      </c>
    </row>
    <row r="1286" spans="1:31" x14ac:dyDescent="0.35">
      <c r="A1286" t="str" cm="1">
        <f t="array" ref="A1286">_xlfn.IFS(S1286=T1286, S1286,  ISBLANK(S1286), T1286, ISBLANK(T1286), S1286)</f>
        <v>cf56276adbbed05052516b4bd3961923</v>
      </c>
      <c r="B1286" t="s">
        <v>671</v>
      </c>
      <c r="C1286" t="str">
        <f>VLOOKUP(H1286,'Asset Owners and IT Custodians'!$A$1:$A$148,1,FALSE)</f>
        <v>Pieter van Valenberg</v>
      </c>
      <c r="D1286" t="e">
        <f>VLOOKUP(I1286,'Asset Owners and IT Custodians'!$A$1:$A$148,1,FALSE)</f>
        <v>#N/A</v>
      </c>
      <c r="E1286" s="3" t="s">
        <v>3855</v>
      </c>
      <c r="F1286" t="s">
        <v>4028</v>
      </c>
      <c r="G1286" t="s">
        <v>1470</v>
      </c>
      <c r="H1286" t="s">
        <v>1516</v>
      </c>
      <c r="I1286" t="s">
        <v>1672</v>
      </c>
      <c r="J1286" t="s">
        <v>3607</v>
      </c>
      <c r="K1286" t="s">
        <v>1847</v>
      </c>
      <c r="L1286" t="s">
        <v>1472</v>
      </c>
      <c r="M1286" t="s">
        <v>1473</v>
      </c>
      <c r="N1286" t="s">
        <v>1476</v>
      </c>
      <c r="O1286" t="s">
        <v>1477</v>
      </c>
      <c r="S1286" t="s">
        <v>2859</v>
      </c>
      <c r="T1286" t="s">
        <v>2859</v>
      </c>
      <c r="U1286" t="s">
        <v>3607</v>
      </c>
      <c r="Z1286" t="s">
        <v>3917</v>
      </c>
      <c r="AA1286" t="s">
        <v>3919</v>
      </c>
      <c r="AB1286" t="s">
        <v>3936</v>
      </c>
    </row>
    <row r="1287" spans="1:31" x14ac:dyDescent="0.35">
      <c r="A1287" t="str" cm="1">
        <f t="array" ref="A1287">_xlfn.IFS(S1287=T1287, S1287,  ISBLANK(S1287), T1287, ISBLANK(T1287), S1287)</f>
        <v>51c3035cdbeee304dd1bf5261d96197e</v>
      </c>
      <c r="B1287" t="s">
        <v>781</v>
      </c>
      <c r="C1287" t="e">
        <f>VLOOKUP(H1287,'Asset Owners and IT Custodians'!$A$1:$A$148,1,FALSE)</f>
        <v>#N/A</v>
      </c>
      <c r="D1287" t="e">
        <f>VLOOKUP(I1287,'Asset Owners and IT Custodians'!$A$1:$A$148,1,FALSE)</f>
        <v>#N/A</v>
      </c>
      <c r="E1287"/>
      <c r="F1287" t="s">
        <v>1474</v>
      </c>
      <c r="G1287" t="s">
        <v>1469</v>
      </c>
      <c r="H1287" t="s">
        <v>1478</v>
      </c>
      <c r="I1287" t="s">
        <v>1635</v>
      </c>
      <c r="K1287" t="s">
        <v>1798</v>
      </c>
      <c r="L1287" t="s">
        <v>1472</v>
      </c>
      <c r="M1287" t="s">
        <v>1474</v>
      </c>
      <c r="N1287" t="s">
        <v>1476</v>
      </c>
      <c r="O1287" t="s">
        <v>1477</v>
      </c>
      <c r="S1287" t="s">
        <v>2964</v>
      </c>
    </row>
    <row r="1288" spans="1:31" x14ac:dyDescent="0.35">
      <c r="A1288" t="str" cm="1">
        <f t="array" ref="A1288">_xlfn.IFS(S1288=T1288, S1288,  ISBLANK(S1288), T1288, ISBLANK(T1288), S1288)</f>
        <v>application-business-1549774</v>
      </c>
      <c r="B1288" t="s">
        <v>1396</v>
      </c>
      <c r="C1288" t="e">
        <f>VLOOKUP(H1288,'Asset Owners and IT Custodians'!$A$1:$A$148,1,FALSE)</f>
        <v>#N/A</v>
      </c>
      <c r="D1288" t="e">
        <f>VLOOKUP(I1288,'Asset Owners and IT Custodians'!$A$1:$A$148,1,FALSE)</f>
        <v>#N/A</v>
      </c>
      <c r="E1288"/>
      <c r="F1288" t="s">
        <v>4050</v>
      </c>
      <c r="G1288" t="s">
        <v>1471</v>
      </c>
      <c r="H1288" s="7" t="s">
        <v>4076</v>
      </c>
      <c r="I1288" s="7" t="s">
        <v>4076</v>
      </c>
      <c r="J1288" t="s">
        <v>3607</v>
      </c>
      <c r="K1288" s="7" t="s">
        <v>4077</v>
      </c>
      <c r="L1288" t="s">
        <v>1472</v>
      </c>
      <c r="M1288" t="s">
        <v>1473</v>
      </c>
      <c r="N1288" t="s">
        <v>1476</v>
      </c>
      <c r="O1288" t="s">
        <v>1477</v>
      </c>
      <c r="T1288" t="s">
        <v>4012</v>
      </c>
      <c r="Z1288" t="s">
        <v>3917</v>
      </c>
      <c r="AA1288" t="s">
        <v>3919</v>
      </c>
      <c r="AB1288" t="s">
        <v>3937</v>
      </c>
    </row>
    <row r="1289" spans="1:31" x14ac:dyDescent="0.35">
      <c r="A1289" t="str" cm="1">
        <f t="array" ref="A1289">_xlfn.IFS(S1289=T1289, S1289,  ISBLANK(S1289), T1289, ISBLANK(T1289), S1289)</f>
        <v>dd6ca46e1b86e49065bd4042b24bcb13</v>
      </c>
      <c r="B1289" s="4" t="s">
        <v>508</v>
      </c>
      <c r="C1289" t="str">
        <f>VLOOKUP(H1289,'Asset Owners and IT Custodians'!$A$1:$A$148,1,FALSE)</f>
        <v>Jack Schilder</v>
      </c>
      <c r="D1289" t="str">
        <f>VLOOKUP(I1289,'Asset Owners and IT Custodians'!$A$1:$A$148,1,FALSE)</f>
        <v>Jinto Jose</v>
      </c>
      <c r="E1289"/>
      <c r="F1289" t="s">
        <v>4078</v>
      </c>
      <c r="G1289" t="s">
        <v>1471</v>
      </c>
      <c r="H1289" t="s">
        <v>1518</v>
      </c>
      <c r="I1289" t="s">
        <v>1751</v>
      </c>
      <c r="J1289" t="s">
        <v>3607</v>
      </c>
      <c r="K1289" t="s">
        <v>2023</v>
      </c>
      <c r="L1289" t="s">
        <v>1472</v>
      </c>
      <c r="M1289" t="s">
        <v>1473</v>
      </c>
      <c r="N1289" t="s">
        <v>1476</v>
      </c>
      <c r="O1289" t="s">
        <v>1477</v>
      </c>
      <c r="T1289" t="s">
        <v>3981</v>
      </c>
      <c r="Z1289" t="s">
        <v>3917</v>
      </c>
      <c r="AA1289" t="s">
        <v>3919</v>
      </c>
      <c r="AB1289" t="s">
        <v>3937</v>
      </c>
    </row>
    <row r="1290" spans="1:31" x14ac:dyDescent="0.35">
      <c r="A1290" t="str" cm="1">
        <f t="array" ref="A1290">_xlfn.IFS(S1290=T1290, S1290,  ISBLANK(S1290), T1290, ISBLANK(T1290), S1290)</f>
        <v>6589733bdb419cd4c1de6d6bd396191e</v>
      </c>
      <c r="B1290" t="s">
        <v>1203</v>
      </c>
      <c r="C1290" t="e">
        <f>VLOOKUP(H1290,'Asset Owners and IT Custodians'!$A$1:$A$148,1,FALSE)</f>
        <v>#N/A</v>
      </c>
      <c r="D1290" t="e">
        <f>VLOOKUP(I1290,'Asset Owners and IT Custodians'!$A$1:$A$148,1,FALSE)</f>
        <v>#N/A</v>
      </c>
      <c r="E1290"/>
      <c r="F1290" t="s">
        <v>4019</v>
      </c>
      <c r="G1290" t="s">
        <v>1469</v>
      </c>
      <c r="H1290" t="s">
        <v>1504</v>
      </c>
      <c r="I1290" t="s">
        <v>1660</v>
      </c>
      <c r="K1290" t="s">
        <v>2127</v>
      </c>
      <c r="L1290" t="s">
        <v>1472</v>
      </c>
      <c r="M1290" t="s">
        <v>1473</v>
      </c>
      <c r="N1290" t="s">
        <v>1476</v>
      </c>
      <c r="O1290" t="s">
        <v>1477</v>
      </c>
      <c r="P1290" t="s">
        <v>2227</v>
      </c>
      <c r="S1290" t="s">
        <v>3358</v>
      </c>
    </row>
    <row r="1291" spans="1:31" x14ac:dyDescent="0.35">
      <c r="A1291" t="str" cm="1">
        <f t="array" ref="A1291">_xlfn.IFS(S1291=T1291, S1291,  ISBLANK(S1291), T1291, ISBLANK(T1291), S1291)</f>
        <v>ba7513c21b9a2958bb71a8afe54bcb2f</v>
      </c>
      <c r="B1291" t="s">
        <v>509</v>
      </c>
      <c r="C1291" t="e">
        <f>VLOOKUP(H1291,'Asset Owners and IT Custodians'!$A$1:$A$148,1,FALSE)</f>
        <v>#N/A</v>
      </c>
      <c r="D1291" t="e">
        <f>VLOOKUP(I1291,'Asset Owners and IT Custodians'!$A$1:$A$148,1,FALSE)</f>
        <v>#N/A</v>
      </c>
      <c r="E1291"/>
      <c r="F1291" t="s">
        <v>4019</v>
      </c>
      <c r="G1291" t="s">
        <v>1469</v>
      </c>
      <c r="H1291" t="s">
        <v>1530</v>
      </c>
      <c r="I1291" t="s">
        <v>1640</v>
      </c>
      <c r="K1291" t="s">
        <v>2024</v>
      </c>
      <c r="L1291" t="s">
        <v>1472</v>
      </c>
      <c r="M1291" t="s">
        <v>1473</v>
      </c>
      <c r="N1291" t="s">
        <v>1476</v>
      </c>
      <c r="O1291" t="s">
        <v>1477</v>
      </c>
      <c r="P1291" t="s">
        <v>2236</v>
      </c>
      <c r="S1291" t="s">
        <v>2710</v>
      </c>
    </row>
    <row r="1292" spans="1:31" x14ac:dyDescent="0.35">
      <c r="A1292" t="str" cm="1">
        <f t="array" ref="A1292">_xlfn.IFS(S1292=T1292, S1292,  ISBLANK(S1292), T1292, ISBLANK(T1292), S1292)</f>
        <v>05e8597bdb7e2740dae3ffc41d9619b0</v>
      </c>
      <c r="B1292" t="s">
        <v>347</v>
      </c>
      <c r="C1292" t="str">
        <f>VLOOKUP(H1292,'Asset Owners and IT Custodians'!$A$1:$A$148,1,FALSE)</f>
        <v>Marcin Krzysztof Pakulnicki</v>
      </c>
      <c r="D1292" t="str">
        <f>VLOOKUP(I1292,'Asset Owners and IT Custodians'!$A$1:$A$148,1,FALSE)</f>
        <v>Tommy van de Zande</v>
      </c>
      <c r="E1292"/>
      <c r="F1292" t="s">
        <v>4111</v>
      </c>
      <c r="G1292" t="s">
        <v>1470</v>
      </c>
      <c r="H1292" t="s">
        <v>1539</v>
      </c>
      <c r="I1292" t="s">
        <v>1702</v>
      </c>
      <c r="J1292" t="s">
        <v>3607</v>
      </c>
      <c r="K1292" t="s">
        <v>1888</v>
      </c>
      <c r="L1292" t="s">
        <v>1472</v>
      </c>
      <c r="M1292" t="s">
        <v>1473</v>
      </c>
      <c r="N1292" t="s">
        <v>1476</v>
      </c>
      <c r="O1292" t="s">
        <v>1477</v>
      </c>
      <c r="P1292" t="s">
        <v>2244</v>
      </c>
      <c r="S1292" t="s">
        <v>2563</v>
      </c>
      <c r="T1292" t="s">
        <v>2563</v>
      </c>
      <c r="Z1292" t="s">
        <v>3917</v>
      </c>
      <c r="AA1292" t="s">
        <v>3918</v>
      </c>
      <c r="AB1292" t="s">
        <v>3943</v>
      </c>
      <c r="AC1292" t="s">
        <v>3608</v>
      </c>
      <c r="AD1292" t="s">
        <v>3608</v>
      </c>
    </row>
    <row r="1293" spans="1:31" x14ac:dyDescent="0.35">
      <c r="A1293" t="str" cm="1">
        <f t="array" ref="A1293">_xlfn.IFS(S1293=T1293, S1293,  ISBLANK(S1293), T1293, ISBLANK(T1293), S1293)</f>
        <v>5dee3ef2db1b3f00a56ff5461d9619dd</v>
      </c>
      <c r="B1293" t="s">
        <v>742</v>
      </c>
      <c r="C1293" t="str">
        <f>VLOOKUP(H1293,'Asset Owners and IT Custodians'!$A$1:$A$148,1,FALSE)</f>
        <v>Manish Vashishtha</v>
      </c>
      <c r="D1293" t="str">
        <f>VLOOKUP(I1293,'Asset Owners and IT Custodians'!$A$1:$A$148,1,FALSE)</f>
        <v>Sven Schenkel</v>
      </c>
      <c r="E1293"/>
      <c r="F1293" t="s">
        <v>4017</v>
      </c>
      <c r="G1293" t="s">
        <v>1471</v>
      </c>
      <c r="H1293" t="s">
        <v>1481</v>
      </c>
      <c r="I1293" t="s">
        <v>1699</v>
      </c>
      <c r="J1293" t="s">
        <v>3608</v>
      </c>
      <c r="K1293" t="s">
        <v>1839</v>
      </c>
      <c r="L1293" t="s">
        <v>1472</v>
      </c>
      <c r="M1293" t="s">
        <v>1473</v>
      </c>
      <c r="N1293" t="s">
        <v>1476</v>
      </c>
      <c r="O1293" t="s">
        <v>1477</v>
      </c>
      <c r="T1293" t="s">
        <v>3990</v>
      </c>
      <c r="U1293" t="s">
        <v>3608</v>
      </c>
      <c r="V1293" t="s">
        <v>1699</v>
      </c>
      <c r="W1293" t="s">
        <v>1677</v>
      </c>
      <c r="X1293" t="s">
        <v>3771</v>
      </c>
      <c r="Y1293" t="s">
        <v>3781</v>
      </c>
      <c r="Z1293" t="s">
        <v>3917</v>
      </c>
      <c r="AA1293" t="s">
        <v>3918</v>
      </c>
      <c r="AB1293" t="s">
        <v>3922</v>
      </c>
      <c r="AC1293" t="s">
        <v>3608</v>
      </c>
      <c r="AE1293" t="s">
        <v>3964</v>
      </c>
    </row>
    <row r="1294" spans="1:31" x14ac:dyDescent="0.35">
      <c r="A1294" t="str" cm="1">
        <f t="array" ref="A1294">_xlfn.IFS(S1294=T1294, S1294,  ISBLANK(S1294), T1294, ISBLANK(T1294), S1294)</f>
        <v>2356676adbbed05052516b4bd396199f</v>
      </c>
      <c r="B1294" t="s">
        <v>78</v>
      </c>
      <c r="C1294" t="str">
        <f>VLOOKUP(H1294,'Asset Owners and IT Custodians'!$A$1:$A$148,1,FALSE)</f>
        <v>Pieter van Valenberg</v>
      </c>
      <c r="D1294" t="e">
        <f>VLOOKUP(I1294,'Asset Owners and IT Custodians'!$A$1:$A$148,1,FALSE)</f>
        <v>#N/A</v>
      </c>
      <c r="E1294"/>
      <c r="G1294" t="s">
        <v>1470</v>
      </c>
      <c r="H1294" t="s">
        <v>1516</v>
      </c>
      <c r="I1294" t="s">
        <v>1672</v>
      </c>
      <c r="J1294" t="s">
        <v>3607</v>
      </c>
      <c r="K1294" t="s">
        <v>1840</v>
      </c>
      <c r="L1294" t="s">
        <v>1472</v>
      </c>
      <c r="M1294" t="s">
        <v>1473</v>
      </c>
      <c r="N1294" t="s">
        <v>1476</v>
      </c>
      <c r="O1294" t="s">
        <v>1477</v>
      </c>
      <c r="S1294" t="s">
        <v>2315</v>
      </c>
      <c r="T1294" t="s">
        <v>2315</v>
      </c>
      <c r="U1294" t="s">
        <v>3607</v>
      </c>
      <c r="X1294" t="s">
        <v>3775</v>
      </c>
      <c r="Y1294" t="s">
        <v>3782</v>
      </c>
      <c r="Z1294" t="s">
        <v>3917</v>
      </c>
      <c r="AA1294" t="s">
        <v>3919</v>
      </c>
      <c r="AB1294" t="s">
        <v>3936</v>
      </c>
    </row>
    <row r="1295" spans="1:31" x14ac:dyDescent="0.35">
      <c r="A1295" t="str" cm="1">
        <f t="array" ref="A1295">_xlfn.IFS(S1295=T1295, S1295,  ISBLANK(S1295), T1295, ISBLANK(T1295), S1295)</f>
        <v>5b56276adbbed05052516b4bd39619d9</v>
      </c>
      <c r="B1295" t="s">
        <v>97</v>
      </c>
      <c r="C1295" t="str">
        <f>VLOOKUP(H1295,'Asset Owners and IT Custodians'!$A$1:$A$148,1,FALSE)</f>
        <v>Pieter van Valenberg</v>
      </c>
      <c r="D1295" t="e">
        <f>VLOOKUP(I1295,'Asset Owners and IT Custodians'!$A$1:$A$148,1,FALSE)</f>
        <v>#N/A</v>
      </c>
      <c r="E1295"/>
      <c r="G1295" t="s">
        <v>1470</v>
      </c>
      <c r="H1295" t="s">
        <v>1516</v>
      </c>
      <c r="I1295" t="s">
        <v>1672</v>
      </c>
      <c r="J1295" t="s">
        <v>3607</v>
      </c>
      <c r="K1295" t="s">
        <v>1847</v>
      </c>
      <c r="L1295" t="s">
        <v>1472</v>
      </c>
      <c r="M1295" t="s">
        <v>1473</v>
      </c>
      <c r="N1295" t="s">
        <v>1476</v>
      </c>
      <c r="O1295" t="s">
        <v>1477</v>
      </c>
      <c r="S1295" t="s">
        <v>2334</v>
      </c>
      <c r="T1295" t="s">
        <v>2334</v>
      </c>
      <c r="U1295" t="s">
        <v>3607</v>
      </c>
      <c r="X1295" t="s">
        <v>3771</v>
      </c>
      <c r="Y1295" t="s">
        <v>3781</v>
      </c>
      <c r="Z1295" t="s">
        <v>3917</v>
      </c>
      <c r="AA1295" t="s">
        <v>3919</v>
      </c>
      <c r="AB1295" t="s">
        <v>3936</v>
      </c>
    </row>
    <row r="1296" spans="1:31" x14ac:dyDescent="0.35">
      <c r="A1296" t="str" cm="1">
        <f t="array" ref="A1296">_xlfn.IFS(S1296=T1296, S1296,  ISBLANK(S1296), T1296, ISBLANK(T1296), S1296)</f>
        <v>application-business-455520</v>
      </c>
      <c r="B1296" t="s">
        <v>719</v>
      </c>
      <c r="C1296" t="e">
        <f>VLOOKUP(H1296,'Asset Owners and IT Custodians'!$A$1:$A$148,1,FALSE)</f>
        <v>#N/A</v>
      </c>
      <c r="D1296" t="e">
        <f>VLOOKUP(I1296,'Asset Owners and IT Custodians'!$A$1:$A$148,1,FALSE)</f>
        <v>#N/A</v>
      </c>
      <c r="E1296"/>
      <c r="F1296" t="s">
        <v>4019</v>
      </c>
      <c r="G1296" t="s">
        <v>1469</v>
      </c>
      <c r="H1296" t="s">
        <v>1504</v>
      </c>
      <c r="I1296" t="s">
        <v>1660</v>
      </c>
      <c r="K1296" t="s">
        <v>2079</v>
      </c>
      <c r="L1296" t="s">
        <v>1472</v>
      </c>
      <c r="M1296" t="s">
        <v>1473</v>
      </c>
      <c r="N1296" t="s">
        <v>1476</v>
      </c>
      <c r="O1296" t="s">
        <v>1477</v>
      </c>
      <c r="P1296" t="s">
        <v>2227</v>
      </c>
      <c r="S1296" t="s">
        <v>2905</v>
      </c>
    </row>
    <row r="1297" spans="1:30" x14ac:dyDescent="0.35">
      <c r="A1297" t="str" cm="1">
        <f t="array" ref="A1297">_xlfn.IFS(S1297=T1297, S1297,  ISBLANK(S1297), T1297, ISBLANK(T1297), S1297)</f>
        <v>a2f235131b0c811026d26202b24bcbd0</v>
      </c>
      <c r="B1297" t="s">
        <v>862</v>
      </c>
      <c r="C1297" t="e">
        <f>VLOOKUP(H1297,'Asset Owners and IT Custodians'!$A$1:$A$148,1,FALSE)</f>
        <v>#N/A</v>
      </c>
      <c r="D1297" t="e">
        <f>VLOOKUP(I1297,'Asset Owners and IT Custodians'!$A$1:$A$148,1,FALSE)</f>
        <v>#N/A</v>
      </c>
      <c r="E1297"/>
      <c r="G1297" t="s">
        <v>1469</v>
      </c>
      <c r="H1297" t="s">
        <v>1483</v>
      </c>
      <c r="I1297" t="s">
        <v>1640</v>
      </c>
      <c r="K1297" t="s">
        <v>1963</v>
      </c>
      <c r="L1297" t="s">
        <v>1472</v>
      </c>
      <c r="M1297" t="s">
        <v>1473</v>
      </c>
      <c r="N1297" t="s">
        <v>1476</v>
      </c>
      <c r="O1297" t="s">
        <v>1477</v>
      </c>
      <c r="P1297" t="s">
        <v>2215</v>
      </c>
      <c r="S1297" t="s">
        <v>3038</v>
      </c>
    </row>
    <row r="1298" spans="1:30" x14ac:dyDescent="0.35">
      <c r="A1298" t="str" cm="1">
        <f t="array" ref="A1298">_xlfn.IFS(S1298=T1298, S1298,  ISBLANK(S1298), T1298, ISBLANK(T1298), S1298)</f>
        <v>application-business-489303</v>
      </c>
      <c r="B1298" t="s">
        <v>45</v>
      </c>
      <c r="C1298" t="e">
        <f>VLOOKUP(H1298,'Asset Owners and IT Custodians'!$A$1:$A$148,1,FALSE)</f>
        <v>#N/A</v>
      </c>
      <c r="D1298" t="e">
        <f>VLOOKUP(I1298,'Asset Owners and IT Custodians'!$A$1:$A$148,1,FALSE)</f>
        <v>#N/A</v>
      </c>
      <c r="E1298"/>
      <c r="F1298" t="s">
        <v>4019</v>
      </c>
      <c r="G1298" t="s">
        <v>1469</v>
      </c>
      <c r="H1298" t="s">
        <v>1494</v>
      </c>
      <c r="I1298" t="s">
        <v>1649</v>
      </c>
      <c r="K1298" t="s">
        <v>1815</v>
      </c>
      <c r="L1298" t="s">
        <v>1472</v>
      </c>
      <c r="M1298" t="s">
        <v>1473</v>
      </c>
      <c r="N1298" t="s">
        <v>1476</v>
      </c>
      <c r="O1298" t="s">
        <v>1477</v>
      </c>
      <c r="P1298" t="s">
        <v>2220</v>
      </c>
      <c r="S1298" t="s">
        <v>2285</v>
      </c>
    </row>
    <row r="1299" spans="1:30" x14ac:dyDescent="0.35">
      <c r="A1299" t="str" cm="1">
        <f t="array" ref="A1299">_xlfn.IFS(S1299=T1299, S1299,  ISBLANK(S1299), T1299, ISBLANK(T1299), S1299)</f>
        <v>790b6dcedba347c4aa8af9231d96195c</v>
      </c>
      <c r="B1299" t="s">
        <v>201</v>
      </c>
      <c r="C1299" t="str">
        <f>VLOOKUP(H1299,'Asset Owners and IT Custodians'!$A$1:$A$148,1,FALSE)</f>
        <v>Rik-Jan van Bree</v>
      </c>
      <c r="D1299" t="e">
        <f>VLOOKUP(I1299,'Asset Owners and IT Custodians'!$A$1:$A$148,1,FALSE)</f>
        <v>#N/A</v>
      </c>
      <c r="E1299"/>
      <c r="G1299" t="s">
        <v>1470</v>
      </c>
      <c r="H1299" t="s">
        <v>1503</v>
      </c>
      <c r="I1299" t="s">
        <v>1659</v>
      </c>
      <c r="J1299" t="s">
        <v>3607</v>
      </c>
      <c r="K1299" t="s">
        <v>1827</v>
      </c>
      <c r="L1299" t="s">
        <v>1472</v>
      </c>
      <c r="M1299" t="s">
        <v>1473</v>
      </c>
      <c r="N1299" t="s">
        <v>1476</v>
      </c>
      <c r="O1299" t="s">
        <v>1477</v>
      </c>
      <c r="P1299" t="s">
        <v>2226</v>
      </c>
      <c r="S1299" t="s">
        <v>2429</v>
      </c>
      <c r="T1299" t="s">
        <v>2429</v>
      </c>
      <c r="U1299" t="s">
        <v>3607</v>
      </c>
      <c r="V1299" t="s">
        <v>3615</v>
      </c>
      <c r="W1299" t="s">
        <v>3655</v>
      </c>
      <c r="Z1299" t="s">
        <v>3917</v>
      </c>
      <c r="AA1299" t="s">
        <v>3918</v>
      </c>
      <c r="AB1299" t="s">
        <v>3933</v>
      </c>
      <c r="AC1299" t="s">
        <v>3607</v>
      </c>
      <c r="AD1299" t="s">
        <v>3607</v>
      </c>
    </row>
    <row r="1300" spans="1:30" x14ac:dyDescent="0.35">
      <c r="A1300" t="str" cm="1">
        <f t="array" ref="A1300">_xlfn.IFS(S1300=T1300, S1300,  ISBLANK(S1300), T1300, ISBLANK(T1300), S1300)</f>
        <v>application-support-1698344</v>
      </c>
      <c r="B1300" t="s">
        <v>1166</v>
      </c>
      <c r="C1300" t="e">
        <f>VLOOKUP(H1300,'Asset Owners and IT Custodians'!$A$1:$A$148,1,FALSE)</f>
        <v>#N/A</v>
      </c>
      <c r="D1300" t="e">
        <f>VLOOKUP(I1300,'Asset Owners and IT Custodians'!$A$1:$A$148,1,FALSE)</f>
        <v>#N/A</v>
      </c>
      <c r="E1300"/>
      <c r="G1300" t="s">
        <v>1469</v>
      </c>
      <c r="H1300" t="s">
        <v>1540</v>
      </c>
      <c r="I1300" t="s">
        <v>1704</v>
      </c>
      <c r="K1300" t="s">
        <v>1892</v>
      </c>
      <c r="L1300" t="s">
        <v>1472</v>
      </c>
      <c r="M1300" t="s">
        <v>1473</v>
      </c>
      <c r="N1300" t="s">
        <v>1476</v>
      </c>
      <c r="O1300" t="s">
        <v>1477</v>
      </c>
      <c r="S1300" t="s">
        <v>3325</v>
      </c>
    </row>
    <row r="1301" spans="1:30" x14ac:dyDescent="0.35">
      <c r="A1301" t="str" cm="1">
        <f t="array" ref="A1301">_xlfn.IFS(S1301=T1301, S1301,  ISBLANK(S1301), T1301, ISBLANK(T1301), S1301)</f>
        <v>3b772aa4db3a33c0b94cf3731d96198a</v>
      </c>
      <c r="B1301" t="s">
        <v>104</v>
      </c>
      <c r="C1301" t="e">
        <f>VLOOKUP(H1301,'Asset Owners and IT Custodians'!$A$1:$A$148,1,FALSE)</f>
        <v>#N/A</v>
      </c>
      <c r="D1301" t="e">
        <f>VLOOKUP(I1301,'Asset Owners and IT Custodians'!$A$1:$A$148,1,FALSE)</f>
        <v>#N/A</v>
      </c>
      <c r="E1301"/>
      <c r="G1301" t="s">
        <v>1469</v>
      </c>
      <c r="H1301" t="s">
        <v>1527</v>
      </c>
      <c r="I1301" t="s">
        <v>1686</v>
      </c>
      <c r="K1301" t="s">
        <v>1858</v>
      </c>
      <c r="L1301" t="s">
        <v>1472</v>
      </c>
      <c r="M1301" t="s">
        <v>1473</v>
      </c>
      <c r="N1301" t="s">
        <v>1476</v>
      </c>
      <c r="O1301" t="s">
        <v>1477</v>
      </c>
      <c r="S1301" t="s">
        <v>2340</v>
      </c>
    </row>
    <row r="1302" spans="1:30" x14ac:dyDescent="0.35">
      <c r="A1302" t="str" cm="1">
        <f t="array" ref="A1302">_xlfn.IFS(S1302=T1302, S1302,  ISBLANK(S1302), T1302, ISBLANK(T1302), S1302)</f>
        <v>041746bc1b5a9990f14c42a0f54bcb06</v>
      </c>
      <c r="B1302" t="s">
        <v>298</v>
      </c>
      <c r="C1302" t="e">
        <f>VLOOKUP(H1302,'Asset Owners and IT Custodians'!$A$1:$A$148,1,FALSE)</f>
        <v>#N/A</v>
      </c>
      <c r="D1302" t="e">
        <f>VLOOKUP(I1302,'Asset Owners and IT Custodians'!$A$1:$A$148,1,FALSE)</f>
        <v>#N/A</v>
      </c>
      <c r="E1302"/>
      <c r="F1302" t="s">
        <v>4019</v>
      </c>
      <c r="G1302" t="s">
        <v>1469</v>
      </c>
      <c r="H1302" t="s">
        <v>1537</v>
      </c>
      <c r="I1302" t="s">
        <v>1700</v>
      </c>
      <c r="K1302" t="s">
        <v>1884</v>
      </c>
      <c r="L1302" t="s">
        <v>1472</v>
      </c>
      <c r="M1302" t="s">
        <v>1473</v>
      </c>
      <c r="N1302" t="s">
        <v>1476</v>
      </c>
      <c r="O1302" t="s">
        <v>1477</v>
      </c>
      <c r="S1302" t="s">
        <v>2516</v>
      </c>
    </row>
    <row r="1303" spans="1:30" x14ac:dyDescent="0.35">
      <c r="A1303" t="str" cm="1">
        <f t="array" ref="A1303">_xlfn.IFS(S1303=T1303, S1303,  ISBLANK(S1303), T1303, ISBLANK(T1303), S1303)</f>
        <v>44d6fc00db45c4d421f750e4dc96190d</v>
      </c>
      <c r="B1303" t="s">
        <v>183</v>
      </c>
      <c r="C1303" t="str">
        <f>VLOOKUP(H1303,'Asset Owners and IT Custodians'!$A$1:$A$148,1,FALSE)</f>
        <v>Steven Frieswijk</v>
      </c>
      <c r="D1303" t="str">
        <f>VLOOKUP(I1303,'Asset Owners and IT Custodians'!$A$1:$A$148,1,FALSE)</f>
        <v>Liesbeth Berns</v>
      </c>
      <c r="E1303"/>
      <c r="F1303" t="s">
        <v>4050</v>
      </c>
      <c r="G1303" t="s">
        <v>1471</v>
      </c>
      <c r="H1303" t="s">
        <v>1514</v>
      </c>
      <c r="I1303" t="s">
        <v>1671</v>
      </c>
      <c r="J1303" t="s">
        <v>3607</v>
      </c>
      <c r="K1303" s="7" t="s">
        <v>4059</v>
      </c>
      <c r="L1303" t="s">
        <v>1472</v>
      </c>
      <c r="M1303" t="s">
        <v>1473</v>
      </c>
      <c r="N1303" t="s">
        <v>1476</v>
      </c>
      <c r="O1303" t="s">
        <v>1477</v>
      </c>
      <c r="T1303" t="s">
        <v>3969</v>
      </c>
      <c r="Z1303" t="s">
        <v>3917</v>
      </c>
      <c r="AA1303" t="s">
        <v>3919</v>
      </c>
      <c r="AB1303" t="s">
        <v>3944</v>
      </c>
    </row>
    <row r="1304" spans="1:30" x14ac:dyDescent="0.35">
      <c r="A1304" t="str" cm="1">
        <f t="array" ref="A1304">_xlfn.IFS(S1304=T1304, S1304,  ISBLANK(S1304), T1304, ISBLANK(T1304), S1304)</f>
        <v>22d9aee4db035c502406dc03f3961976</v>
      </c>
      <c r="B1304" t="s">
        <v>573</v>
      </c>
      <c r="C1304" t="str">
        <f>VLOOKUP(H1304,'Asset Owners and IT Custodians'!$A$1:$A$148,1,FALSE)</f>
        <v>Christophe Van Campfort</v>
      </c>
      <c r="D1304" t="str">
        <f>VLOOKUP(I1304,'Asset Owners and IT Custodians'!$A$1:$A$148,1,FALSE)</f>
        <v>Christophe Van Campfort</v>
      </c>
      <c r="E1304" s="3" t="s">
        <v>3796</v>
      </c>
      <c r="F1304" t="s">
        <v>4111</v>
      </c>
      <c r="G1304" t="s">
        <v>1470</v>
      </c>
      <c r="H1304" t="s">
        <v>1515</v>
      </c>
      <c r="I1304" t="s">
        <v>1515</v>
      </c>
      <c r="J1304" t="s">
        <v>3607</v>
      </c>
      <c r="K1304" t="s">
        <v>1826</v>
      </c>
      <c r="L1304" t="s">
        <v>1472</v>
      </c>
      <c r="M1304" t="s">
        <v>1473</v>
      </c>
      <c r="N1304" t="s">
        <v>1476</v>
      </c>
      <c r="O1304" t="s">
        <v>1477</v>
      </c>
      <c r="P1304" t="s">
        <v>2254</v>
      </c>
      <c r="S1304" t="s">
        <v>2768</v>
      </c>
      <c r="T1304" t="s">
        <v>2768</v>
      </c>
      <c r="U1304" t="s">
        <v>3607</v>
      </c>
      <c r="V1304" t="s">
        <v>1515</v>
      </c>
      <c r="W1304" t="s">
        <v>1546</v>
      </c>
      <c r="X1304" t="s">
        <v>3773</v>
      </c>
      <c r="Y1304" t="s">
        <v>3782</v>
      </c>
      <c r="Z1304" t="s">
        <v>3917</v>
      </c>
      <c r="AA1304" t="s">
        <v>3919</v>
      </c>
      <c r="AB1304" t="s">
        <v>3932</v>
      </c>
    </row>
    <row r="1305" spans="1:30" x14ac:dyDescent="0.35">
      <c r="A1305" t="str" cm="1">
        <f t="array" ref="A1305">_xlfn.IFS(S1305=T1305, S1305,  ISBLANK(S1305), T1305, ISBLANK(T1305), S1305)</f>
        <v>dcfeea2bdb0b6f009b58f9231d96196e</v>
      </c>
      <c r="B1305" t="s">
        <v>345</v>
      </c>
      <c r="C1305" t="e">
        <f>VLOOKUP(H1305,'Asset Owners and IT Custodians'!$A$1:$A$148,1,FALSE)</f>
        <v>#N/A</v>
      </c>
      <c r="D1305" t="e">
        <f>VLOOKUP(I1305,'Asset Owners and IT Custodians'!$A$1:$A$148,1,FALSE)</f>
        <v>#N/A</v>
      </c>
      <c r="E1305"/>
      <c r="G1305" t="s">
        <v>1469</v>
      </c>
      <c r="H1305" t="s">
        <v>1478</v>
      </c>
      <c r="I1305" t="s">
        <v>1635</v>
      </c>
      <c r="K1305" t="s">
        <v>1798</v>
      </c>
      <c r="L1305" t="s">
        <v>1472</v>
      </c>
      <c r="M1305" t="s">
        <v>1473</v>
      </c>
      <c r="N1305" t="s">
        <v>1476</v>
      </c>
      <c r="O1305" t="s">
        <v>1477</v>
      </c>
      <c r="S1305" t="s">
        <v>2561</v>
      </c>
    </row>
    <row r="1306" spans="1:30" x14ac:dyDescent="0.35">
      <c r="A1306" t="str" cm="1">
        <f t="array" ref="A1306">_xlfn.IFS(S1306=T1306, S1306,  ISBLANK(S1306), T1306, ISBLANK(T1306), S1306)</f>
        <v>ccfe622bdb0b6f009b58f9231d9619c5</v>
      </c>
      <c r="B1306" t="s">
        <v>437</v>
      </c>
      <c r="C1306" t="e">
        <f>VLOOKUP(H1306,'Asset Owners and IT Custodians'!$A$1:$A$148,1,FALSE)</f>
        <v>#N/A</v>
      </c>
      <c r="D1306" t="e">
        <f>VLOOKUP(I1306,'Asset Owners and IT Custodians'!$A$1:$A$148,1,FALSE)</f>
        <v>#N/A</v>
      </c>
      <c r="E1306"/>
      <c r="G1306" t="s">
        <v>1469</v>
      </c>
      <c r="H1306" t="s">
        <v>1478</v>
      </c>
      <c r="I1306" t="s">
        <v>1635</v>
      </c>
      <c r="K1306" t="s">
        <v>1798</v>
      </c>
      <c r="L1306" t="s">
        <v>1472</v>
      </c>
      <c r="M1306" t="s">
        <v>1473</v>
      </c>
      <c r="N1306" t="s">
        <v>1476</v>
      </c>
      <c r="O1306" t="s">
        <v>1477</v>
      </c>
      <c r="S1306" t="s">
        <v>2647</v>
      </c>
    </row>
    <row r="1307" spans="1:30" x14ac:dyDescent="0.35">
      <c r="A1307" t="str" cm="1">
        <f t="array" ref="A1307">_xlfn.IFS(S1307=T1307, S1307,  ISBLANK(S1307), T1307, ISBLANK(T1307), S1307)</f>
        <v>application-support-1535869</v>
      </c>
      <c r="B1307" t="s">
        <v>870</v>
      </c>
      <c r="C1307" t="e">
        <f>VLOOKUP(H1307,'Asset Owners and IT Custodians'!$A$1:$A$148,1,FALSE)</f>
        <v>#N/A</v>
      </c>
      <c r="D1307" t="e">
        <f>VLOOKUP(I1307,'Asset Owners and IT Custodians'!$A$1:$A$148,1,FALSE)</f>
        <v>#N/A</v>
      </c>
      <c r="E1307"/>
      <c r="G1307" t="s">
        <v>1469</v>
      </c>
      <c r="H1307" t="s">
        <v>1483</v>
      </c>
      <c r="I1307" t="s">
        <v>1640</v>
      </c>
      <c r="K1307" t="s">
        <v>2117</v>
      </c>
      <c r="L1307" t="s">
        <v>1472</v>
      </c>
      <c r="M1307" t="s">
        <v>1473</v>
      </c>
      <c r="N1307" t="s">
        <v>1476</v>
      </c>
      <c r="O1307" t="s">
        <v>1477</v>
      </c>
      <c r="P1307" t="s">
        <v>2215</v>
      </c>
      <c r="S1307" t="s">
        <v>3046</v>
      </c>
    </row>
    <row r="1308" spans="1:30" x14ac:dyDescent="0.35">
      <c r="A1308" t="str" cm="1">
        <f t="array" ref="A1308">_xlfn.IFS(S1308=T1308, S1308,  ISBLANK(S1308), T1308, ISBLANK(T1308), S1308)</f>
        <v>application-support-1494771</v>
      </c>
      <c r="B1308" t="s">
        <v>32</v>
      </c>
      <c r="C1308" t="e">
        <f>VLOOKUP(H1308,'Asset Owners and IT Custodians'!$A$1:$A$148,1,FALSE)</f>
        <v>#N/A</v>
      </c>
      <c r="D1308" t="e">
        <f>VLOOKUP(I1308,'Asset Owners and IT Custodians'!$A$1:$A$148,1,FALSE)</f>
        <v>#N/A</v>
      </c>
      <c r="E1308"/>
      <c r="G1308" t="s">
        <v>1469</v>
      </c>
      <c r="H1308" t="s">
        <v>1483</v>
      </c>
      <c r="I1308" t="s">
        <v>1640</v>
      </c>
      <c r="K1308" t="s">
        <v>1803</v>
      </c>
      <c r="L1308" t="s">
        <v>1472</v>
      </c>
      <c r="M1308" t="s">
        <v>1473</v>
      </c>
      <c r="N1308" t="s">
        <v>1476</v>
      </c>
      <c r="O1308" t="s">
        <v>1477</v>
      </c>
      <c r="P1308" t="s">
        <v>2215</v>
      </c>
      <c r="S1308" t="s">
        <v>2273</v>
      </c>
    </row>
    <row r="1309" spans="1:30" x14ac:dyDescent="0.35">
      <c r="A1309" t="str" cm="1">
        <f t="array" ref="A1309">_xlfn.IFS(S1309=T1309, S1309,  ISBLANK(S1309), T1309, ISBLANK(T1309), S1309)</f>
        <v>application-support-1684628</v>
      </c>
      <c r="B1309" t="s">
        <v>1112</v>
      </c>
      <c r="C1309" t="e">
        <f>VLOOKUP(H1309,'Asset Owners and IT Custodians'!$A$1:$A$148,1,FALSE)</f>
        <v>#N/A</v>
      </c>
      <c r="D1309" t="e">
        <f>VLOOKUP(I1309,'Asset Owners and IT Custodians'!$A$1:$A$148,1,FALSE)</f>
        <v>#N/A</v>
      </c>
      <c r="E1309"/>
      <c r="F1309" t="s">
        <v>4019</v>
      </c>
      <c r="G1309" t="s">
        <v>1469</v>
      </c>
      <c r="H1309" t="s">
        <v>1521</v>
      </c>
      <c r="I1309" t="s">
        <v>1647</v>
      </c>
      <c r="K1309" t="s">
        <v>1813</v>
      </c>
      <c r="L1309" t="s">
        <v>1472</v>
      </c>
      <c r="M1309" t="s">
        <v>1473</v>
      </c>
      <c r="N1309" t="s">
        <v>1476</v>
      </c>
      <c r="O1309" t="s">
        <v>1477</v>
      </c>
      <c r="S1309" t="s">
        <v>3276</v>
      </c>
    </row>
    <row r="1310" spans="1:30" x14ac:dyDescent="0.35">
      <c r="A1310" t="str" cm="1">
        <f t="array" ref="A1310">_xlfn.IFS(S1310=T1310, S1310,  ISBLANK(S1310), T1310, ISBLANK(T1310), S1310)</f>
        <v>application-business-38024</v>
      </c>
      <c r="B1310" t="s">
        <v>1145</v>
      </c>
      <c r="C1310" t="e">
        <f>VLOOKUP(H1310,'Asset Owners and IT Custodians'!$A$1:$A$148,1,FALSE)</f>
        <v>#N/A</v>
      </c>
      <c r="D1310" t="e">
        <f>VLOOKUP(I1310,'Asset Owners and IT Custodians'!$A$1:$A$148,1,FALSE)</f>
        <v>#N/A</v>
      </c>
      <c r="E1310"/>
      <c r="F1310" t="s">
        <v>4019</v>
      </c>
      <c r="G1310" t="s">
        <v>1469</v>
      </c>
      <c r="H1310" t="s">
        <v>1496</v>
      </c>
      <c r="I1310" t="s">
        <v>1652</v>
      </c>
      <c r="K1310" t="s">
        <v>1857</v>
      </c>
      <c r="L1310" t="s">
        <v>1472</v>
      </c>
      <c r="M1310" t="s">
        <v>1473</v>
      </c>
      <c r="N1310" t="s">
        <v>1476</v>
      </c>
      <c r="O1310" t="s">
        <v>1477</v>
      </c>
      <c r="P1310" t="s">
        <v>2223</v>
      </c>
      <c r="S1310" t="s">
        <v>3305</v>
      </c>
    </row>
    <row r="1311" spans="1:30" x14ac:dyDescent="0.35">
      <c r="A1311" t="str" cm="1">
        <f t="array" ref="A1311">_xlfn.IFS(S1311=T1311, S1311,  ISBLANK(S1311), T1311, ISBLANK(T1311), S1311)</f>
        <v>5be529281b22e09032114262b24bcb91</v>
      </c>
      <c r="B1311" t="s">
        <v>1101</v>
      </c>
      <c r="C1311" t="e">
        <f>VLOOKUP(H1311,'Asset Owners and IT Custodians'!$A$1:$A$148,1,FALSE)</f>
        <v>#N/A</v>
      </c>
      <c r="D1311" t="e">
        <f>VLOOKUP(I1311,'Asset Owners and IT Custodians'!$A$1:$A$148,1,FALSE)</f>
        <v>#N/A</v>
      </c>
      <c r="E1311"/>
      <c r="F1311" t="s">
        <v>4019</v>
      </c>
      <c r="G1311" t="s">
        <v>1469</v>
      </c>
      <c r="H1311" t="s">
        <v>1556</v>
      </c>
      <c r="I1311" t="s">
        <v>1768</v>
      </c>
      <c r="K1311" t="s">
        <v>2160</v>
      </c>
      <c r="L1311" t="s">
        <v>1472</v>
      </c>
      <c r="M1311" t="s">
        <v>1473</v>
      </c>
      <c r="N1311" t="s">
        <v>1476</v>
      </c>
      <c r="O1311" t="s">
        <v>1477</v>
      </c>
      <c r="P1311" t="s">
        <v>2245</v>
      </c>
      <c r="S1311" t="s">
        <v>3265</v>
      </c>
    </row>
    <row r="1312" spans="1:30" ht="116" x14ac:dyDescent="0.35">
      <c r="A1312" t="str" cm="1">
        <f t="array" ref="A1312">_xlfn.IFS(S1312=T1312, S1312,  ISBLANK(S1312), T1312, ISBLANK(T1312), S1312)</f>
        <v>423354871beb6050656ff646464bcbde</v>
      </c>
      <c r="B1312" t="s">
        <v>1427</v>
      </c>
      <c r="C1312" t="str">
        <f>VLOOKUP(H1312,'Asset Owners and IT Custodians'!$A$1:$A$148,1,FALSE)</f>
        <v>Steven van Krimpen</v>
      </c>
      <c r="D1312" t="str">
        <f>VLOOKUP(I1312,'Asset Owners and IT Custodians'!$A$1:$A$148,1,FALSE)</f>
        <v>Matthias Neuner</v>
      </c>
      <c r="E1312" s="3" t="s">
        <v>3788</v>
      </c>
      <c r="F1312" t="s">
        <v>4111</v>
      </c>
      <c r="G1312" t="s">
        <v>1470</v>
      </c>
      <c r="H1312" t="s">
        <v>1491</v>
      </c>
      <c r="I1312" t="s">
        <v>1689</v>
      </c>
      <c r="J1312" t="s">
        <v>3607</v>
      </c>
      <c r="K1312" t="s">
        <v>2206</v>
      </c>
      <c r="L1312" t="s">
        <v>1472</v>
      </c>
      <c r="M1312" t="s">
        <v>1473</v>
      </c>
      <c r="N1312" t="s">
        <v>1476</v>
      </c>
      <c r="O1312" t="s">
        <v>1477</v>
      </c>
      <c r="P1312" t="s">
        <v>2246</v>
      </c>
      <c r="S1312" t="s">
        <v>3567</v>
      </c>
      <c r="T1312" t="s">
        <v>3567</v>
      </c>
      <c r="U1312" t="s">
        <v>3607</v>
      </c>
      <c r="Z1312" t="s">
        <v>3917</v>
      </c>
      <c r="AA1312" t="s">
        <v>3919</v>
      </c>
      <c r="AB1312" t="s">
        <v>3928</v>
      </c>
    </row>
    <row r="1313" spans="1:30" x14ac:dyDescent="0.35">
      <c r="A1313" t="str" cm="1">
        <f t="array" ref="A1313">_xlfn.IFS(S1313=T1313, S1313,  ISBLANK(S1313), T1313, ISBLANK(T1313), S1313)</f>
        <v>application-business-34357</v>
      </c>
      <c r="B1313" t="s">
        <v>1010</v>
      </c>
      <c r="C1313" t="e">
        <f>VLOOKUP(H1313,'Asset Owners and IT Custodians'!$A$1:$A$148,1,FALSE)</f>
        <v>#N/A</v>
      </c>
      <c r="D1313" t="e">
        <f>VLOOKUP(I1313,'Asset Owners and IT Custodians'!$A$1:$A$148,1,FALSE)</f>
        <v>#N/A</v>
      </c>
      <c r="E1313"/>
      <c r="F1313" t="s">
        <v>4019</v>
      </c>
      <c r="G1313" t="s">
        <v>1469</v>
      </c>
      <c r="H1313" t="s">
        <v>1496</v>
      </c>
      <c r="I1313" t="s">
        <v>1652</v>
      </c>
      <c r="K1313" t="s">
        <v>2146</v>
      </c>
      <c r="L1313" t="s">
        <v>1472</v>
      </c>
      <c r="M1313" t="s">
        <v>1473</v>
      </c>
      <c r="N1313" t="s">
        <v>1476</v>
      </c>
      <c r="O1313" t="s">
        <v>1477</v>
      </c>
      <c r="P1313" t="s">
        <v>2223</v>
      </c>
      <c r="S1313" t="s">
        <v>3179</v>
      </c>
    </row>
    <row r="1314" spans="1:30" x14ac:dyDescent="0.35">
      <c r="A1314" t="str" cm="1">
        <f t="array" ref="A1314">_xlfn.IFS(S1314=T1314, S1314,  ISBLANK(S1314), T1314, ISBLANK(T1314), S1314)</f>
        <v>application-business-36649</v>
      </c>
      <c r="B1314" t="s">
        <v>112</v>
      </c>
      <c r="C1314" t="e">
        <f>VLOOKUP(H1314,'Asset Owners and IT Custodians'!$A$1:$A$148,1,FALSE)</f>
        <v>#N/A</v>
      </c>
      <c r="D1314" t="e">
        <f>VLOOKUP(I1314,'Asset Owners and IT Custodians'!$A$1:$A$148,1,FALSE)</f>
        <v>#N/A</v>
      </c>
      <c r="E1314"/>
      <c r="F1314" t="s">
        <v>4019</v>
      </c>
      <c r="G1314" t="s">
        <v>1469</v>
      </c>
      <c r="H1314" t="s">
        <v>1496</v>
      </c>
      <c r="I1314" t="s">
        <v>1652</v>
      </c>
      <c r="K1314" t="s">
        <v>1863</v>
      </c>
      <c r="L1314" t="s">
        <v>1472</v>
      </c>
      <c r="M1314" t="s">
        <v>1473</v>
      </c>
      <c r="N1314" t="s">
        <v>1476</v>
      </c>
      <c r="O1314" t="s">
        <v>1477</v>
      </c>
      <c r="P1314" t="s">
        <v>2223</v>
      </c>
      <c r="S1314" t="s">
        <v>2348</v>
      </c>
    </row>
    <row r="1315" spans="1:30" x14ac:dyDescent="0.35">
      <c r="A1315" cm="1">
        <f t="array" ref="A1315">_xlfn.IFS(S1315=T1315, S1315,  ISBLANK(S1315), T1315, ISBLANK(T1315), S1315)</f>
        <v>0</v>
      </c>
      <c r="B1315" t="s">
        <v>364</v>
      </c>
      <c r="C1315" t="str">
        <f>VLOOKUP(H1315,'Asset Owners and IT Custodians'!$A$1:$A$148,1,FALSE)</f>
        <v>Willem de Vries</v>
      </c>
      <c r="D1315" t="str">
        <f>VLOOKUP(I1315,'Asset Owners and IT Custodians'!$A$1:$A$148,1,FALSE)</f>
        <v>Robert-Frank Hofland</v>
      </c>
      <c r="E1315"/>
      <c r="F1315" t="s">
        <v>4056</v>
      </c>
      <c r="G1315" t="s">
        <v>1471</v>
      </c>
      <c r="H1315" t="s">
        <v>1500</v>
      </c>
      <c r="I1315" t="s">
        <v>1656</v>
      </c>
      <c r="J1315" t="s">
        <v>3607</v>
      </c>
      <c r="K1315" t="s">
        <v>1823</v>
      </c>
      <c r="L1315" t="s">
        <v>1472</v>
      </c>
      <c r="M1315" t="s">
        <v>1473</v>
      </c>
      <c r="N1315" t="s">
        <v>1476</v>
      </c>
      <c r="O1315" t="s">
        <v>1477</v>
      </c>
      <c r="U1315" t="s">
        <v>3607</v>
      </c>
      <c r="V1315" t="s">
        <v>1656</v>
      </c>
      <c r="W1315" t="s">
        <v>1500</v>
      </c>
      <c r="X1315" t="s">
        <v>3774</v>
      </c>
      <c r="Y1315" t="s">
        <v>3781</v>
      </c>
      <c r="Z1315" t="s">
        <v>3917</v>
      </c>
      <c r="AA1315" t="s">
        <v>3919</v>
      </c>
      <c r="AB1315" t="s">
        <v>3931</v>
      </c>
    </row>
    <row r="1316" spans="1:30" x14ac:dyDescent="0.35">
      <c r="A1316" t="str" cm="1">
        <f t="array" ref="A1316">_xlfn.IFS(S1316=T1316, S1316,  ISBLANK(S1316), T1316, ISBLANK(T1316), S1316)</f>
        <v>application-business-34494</v>
      </c>
      <c r="B1316" t="s">
        <v>307</v>
      </c>
      <c r="C1316" t="str">
        <f>VLOOKUP(H1316,'Asset Owners and IT Custodians'!$A$1:$A$148,1,FALSE)</f>
        <v>Tine Puttenaers</v>
      </c>
      <c r="D1316" t="e">
        <f>VLOOKUP(I1316,'Asset Owners and IT Custodians'!$A$1:$A$148,1,FALSE)</f>
        <v>#N/A</v>
      </c>
      <c r="E1316"/>
      <c r="G1316" t="s">
        <v>1469</v>
      </c>
      <c r="H1316" t="s">
        <v>1531</v>
      </c>
      <c r="I1316" t="s">
        <v>1690</v>
      </c>
      <c r="K1316" t="s">
        <v>1954</v>
      </c>
      <c r="L1316" t="s">
        <v>1472</v>
      </c>
      <c r="M1316" t="s">
        <v>1473</v>
      </c>
      <c r="N1316" t="s">
        <v>1476</v>
      </c>
      <c r="O1316" t="s">
        <v>1477</v>
      </c>
      <c r="P1316" t="s">
        <v>2237</v>
      </c>
      <c r="S1316" t="s">
        <v>2525</v>
      </c>
    </row>
    <row r="1317" spans="1:30" x14ac:dyDescent="0.35">
      <c r="A1317" t="str" cm="1">
        <f t="array" ref="A1317">_xlfn.IFS(S1317=T1317, S1317,  ISBLANK(S1317), T1317, ISBLANK(T1317), S1317)</f>
        <v>dcf28dfedb5b17c4aa8af9231d96190b</v>
      </c>
      <c r="B1317" t="s">
        <v>144</v>
      </c>
      <c r="C1317" t="e">
        <f>VLOOKUP(H1317,'Asset Owners and IT Custodians'!$A$1:$A$148,1,FALSE)</f>
        <v>#N/A</v>
      </c>
      <c r="D1317" t="e">
        <f>VLOOKUP(I1317,'Asset Owners and IT Custodians'!$A$1:$A$148,1,FALSE)</f>
        <v>#N/A</v>
      </c>
      <c r="E1317"/>
      <c r="F1317" t="s">
        <v>4019</v>
      </c>
      <c r="G1317" t="s">
        <v>1469</v>
      </c>
      <c r="H1317" t="s">
        <v>1496</v>
      </c>
      <c r="I1317" t="s">
        <v>1693</v>
      </c>
      <c r="K1317" t="s">
        <v>1818</v>
      </c>
      <c r="L1317" t="s">
        <v>1472</v>
      </c>
      <c r="M1317" t="s">
        <v>1473</v>
      </c>
      <c r="N1317" t="s">
        <v>1476</v>
      </c>
      <c r="O1317" t="s">
        <v>1477</v>
      </c>
      <c r="P1317" t="s">
        <v>2223</v>
      </c>
      <c r="S1317" t="s">
        <v>2378</v>
      </c>
    </row>
    <row r="1318" spans="1:30" x14ac:dyDescent="0.35">
      <c r="A1318" t="str" cm="1">
        <f t="array" ref="A1318">_xlfn.IFS(S1318=T1318, S1318,  ISBLANK(S1318), T1318, ISBLANK(T1318), S1318)</f>
        <v>3256e36adbbed05052516b4bd396199a</v>
      </c>
      <c r="B1318" t="s">
        <v>415</v>
      </c>
      <c r="C1318" t="str">
        <f>VLOOKUP(H1318,'Asset Owners and IT Custodians'!$A$1:$A$148,1,FALSE)</f>
        <v>Pieter van Valenberg</v>
      </c>
      <c r="D1318" t="e">
        <f>VLOOKUP(I1318,'Asset Owners and IT Custodians'!$A$1:$A$148,1,FALSE)</f>
        <v>#N/A</v>
      </c>
      <c r="E1318"/>
      <c r="G1318" t="s">
        <v>1470</v>
      </c>
      <c r="H1318" t="s">
        <v>1516</v>
      </c>
      <c r="I1318" t="s">
        <v>1672</v>
      </c>
      <c r="J1318" t="s">
        <v>3607</v>
      </c>
      <c r="K1318" t="s">
        <v>1847</v>
      </c>
      <c r="L1318" t="s">
        <v>1472</v>
      </c>
      <c r="M1318" t="s">
        <v>1473</v>
      </c>
      <c r="N1318" t="s">
        <v>1476</v>
      </c>
      <c r="O1318" t="s">
        <v>1477</v>
      </c>
      <c r="S1318" t="s">
        <v>2626</v>
      </c>
      <c r="T1318" t="s">
        <v>2626</v>
      </c>
      <c r="U1318" t="s">
        <v>3607</v>
      </c>
      <c r="X1318" t="s">
        <v>3775</v>
      </c>
      <c r="Y1318" t="s">
        <v>3781</v>
      </c>
      <c r="Z1318" t="s">
        <v>3917</v>
      </c>
      <c r="AA1318" t="s">
        <v>3919</v>
      </c>
      <c r="AB1318" t="s">
        <v>3936</v>
      </c>
    </row>
    <row r="1319" spans="1:30" x14ac:dyDescent="0.35">
      <c r="A1319" t="str" cm="1">
        <f t="array" ref="A1319">_xlfn.IFS(S1319=T1319, S1319,  ISBLANK(S1319), T1319, ISBLANK(T1319), S1319)</f>
        <v>a626c283db561f80ffdefb041d961978</v>
      </c>
      <c r="B1319" t="s">
        <v>320</v>
      </c>
      <c r="C1319" t="e">
        <f>VLOOKUP(H1319,'Asset Owners and IT Custodians'!$A$1:$A$148,1,FALSE)</f>
        <v>#N/A</v>
      </c>
      <c r="D1319" t="str">
        <f>VLOOKUP(I1319,'Asset Owners and IT Custodians'!$A$1:$A$148,1,FALSE)</f>
        <v>Elles Ogink</v>
      </c>
      <c r="E1319"/>
      <c r="F1319" t="s">
        <v>4111</v>
      </c>
      <c r="G1319" t="s">
        <v>1470</v>
      </c>
      <c r="H1319" t="s">
        <v>1522</v>
      </c>
      <c r="I1319" t="s">
        <v>1679</v>
      </c>
      <c r="J1319" t="s">
        <v>3608</v>
      </c>
      <c r="K1319" t="s">
        <v>1962</v>
      </c>
      <c r="L1319" t="s">
        <v>1472</v>
      </c>
      <c r="M1319" t="s">
        <v>1473</v>
      </c>
      <c r="N1319" t="s">
        <v>1476</v>
      </c>
      <c r="O1319" t="s">
        <v>1477</v>
      </c>
      <c r="P1319" t="s">
        <v>2234</v>
      </c>
      <c r="S1319" t="s">
        <v>2538</v>
      </c>
      <c r="T1319" t="s">
        <v>2538</v>
      </c>
      <c r="U1319" t="s">
        <v>3608</v>
      </c>
      <c r="V1319" t="s">
        <v>3616</v>
      </c>
      <c r="W1319" t="s">
        <v>3689</v>
      </c>
      <c r="X1319" t="s">
        <v>3775</v>
      </c>
      <c r="Y1319" t="s">
        <v>3782</v>
      </c>
      <c r="Z1319" t="s">
        <v>3917</v>
      </c>
      <c r="AA1319" t="s">
        <v>3918</v>
      </c>
      <c r="AB1319" t="s">
        <v>3922</v>
      </c>
      <c r="AC1319" t="s">
        <v>3608</v>
      </c>
      <c r="AD1319" t="s">
        <v>3607</v>
      </c>
    </row>
    <row r="1320" spans="1:30" x14ac:dyDescent="0.35">
      <c r="A1320" t="str" cm="1">
        <f t="array" ref="A1320">_xlfn.IFS(S1320=T1320, S1320,  ISBLANK(S1320), T1320, ISBLANK(T1320), S1320)</f>
        <v>application-business-34362</v>
      </c>
      <c r="B1320" t="s">
        <v>1441</v>
      </c>
      <c r="C1320" t="e">
        <f>VLOOKUP(H1320,'Asset Owners and IT Custodians'!$A$1:$A$148,1,FALSE)</f>
        <v>#N/A</v>
      </c>
      <c r="D1320" t="e">
        <f>VLOOKUP(I1320,'Asset Owners and IT Custodians'!$A$1:$A$148,1,FALSE)</f>
        <v>#N/A</v>
      </c>
      <c r="E1320"/>
      <c r="F1320" t="s">
        <v>4019</v>
      </c>
      <c r="G1320" t="s">
        <v>1469</v>
      </c>
      <c r="H1320" t="s">
        <v>1496</v>
      </c>
      <c r="I1320" t="s">
        <v>1652</v>
      </c>
      <c r="K1320" t="s">
        <v>1863</v>
      </c>
      <c r="L1320" t="s">
        <v>1472</v>
      </c>
      <c r="M1320" t="s">
        <v>1473</v>
      </c>
      <c r="N1320" t="s">
        <v>1476</v>
      </c>
      <c r="O1320" t="s">
        <v>1477</v>
      </c>
      <c r="P1320" t="s">
        <v>2223</v>
      </c>
      <c r="S1320" t="s">
        <v>3581</v>
      </c>
    </row>
    <row r="1321" spans="1:30" x14ac:dyDescent="0.35">
      <c r="A1321" t="str" cm="1">
        <f t="array" ref="A1321">_xlfn.IFS(S1321=T1321, S1321,  ISBLANK(S1321), T1321, ISBLANK(T1321), S1321)</f>
        <v>1d963246dbb25fc8949bfb261d9619a7</v>
      </c>
      <c r="B1321" t="s">
        <v>754</v>
      </c>
      <c r="C1321" t="e">
        <f>VLOOKUP(H1321,'Asset Owners and IT Custodians'!$A$1:$A$148,1,FALSE)</f>
        <v>#N/A</v>
      </c>
      <c r="D1321" t="e">
        <f>VLOOKUP(I1321,'Asset Owners and IT Custodians'!$A$1:$A$148,1,FALSE)</f>
        <v>#N/A</v>
      </c>
      <c r="E1321"/>
      <c r="F1321" t="s">
        <v>4019</v>
      </c>
      <c r="G1321" t="s">
        <v>1469</v>
      </c>
      <c r="H1321" t="s">
        <v>1496</v>
      </c>
      <c r="I1321" t="s">
        <v>1654</v>
      </c>
      <c r="K1321" t="s">
        <v>1818</v>
      </c>
      <c r="L1321" t="s">
        <v>1472</v>
      </c>
      <c r="M1321" t="s">
        <v>1473</v>
      </c>
      <c r="N1321" t="s">
        <v>1476</v>
      </c>
      <c r="O1321" t="s">
        <v>1477</v>
      </c>
      <c r="P1321" t="s">
        <v>2223</v>
      </c>
      <c r="S1321" t="s">
        <v>2939</v>
      </c>
    </row>
    <row r="1322" spans="1:30" x14ac:dyDescent="0.35">
      <c r="A1322" t="str" cm="1">
        <f t="array" ref="A1322">_xlfn.IFS(S1322=T1322, S1322,  ISBLANK(S1322), T1322, ISBLANK(T1322), S1322)</f>
        <v>2a97e3ddc3346950e73b7fe4e4013181</v>
      </c>
      <c r="B1322" t="s">
        <v>1174</v>
      </c>
      <c r="C1322" t="e">
        <f>VLOOKUP(H1322,'Asset Owners and IT Custodians'!$A$1:$A$148,1,FALSE)</f>
        <v>#N/A</v>
      </c>
      <c r="D1322" t="e">
        <f>VLOOKUP(I1322,'Asset Owners and IT Custodians'!$A$1:$A$148,1,FALSE)</f>
        <v>#N/A</v>
      </c>
      <c r="E1322"/>
      <c r="G1322" t="s">
        <v>1469</v>
      </c>
      <c r="H1322" t="s">
        <v>1552</v>
      </c>
      <c r="I1322" t="s">
        <v>1552</v>
      </c>
      <c r="K1322" t="s">
        <v>1915</v>
      </c>
      <c r="L1322" t="s">
        <v>1472</v>
      </c>
      <c r="M1322" t="s">
        <v>1473</v>
      </c>
      <c r="N1322" t="s">
        <v>1476</v>
      </c>
      <c r="O1322" t="s">
        <v>1477</v>
      </c>
      <c r="S1322" t="s">
        <v>3332</v>
      </c>
    </row>
    <row r="1323" spans="1:30" x14ac:dyDescent="0.35">
      <c r="A1323" t="str" cm="1">
        <f t="array" ref="A1323">_xlfn.IFS(S1323=T1323, S1323,  ISBLANK(S1323), T1323, ISBLANK(T1323), S1323)</f>
        <v>a51408c61bd5f054eec0433be54bcb0a</v>
      </c>
      <c r="B1323" t="s">
        <v>1255</v>
      </c>
      <c r="C1323" t="e">
        <f>VLOOKUP(H1323,'Asset Owners and IT Custodians'!$A$1:$A$148,1,FALSE)</f>
        <v>#N/A</v>
      </c>
      <c r="D1323" t="e">
        <f>VLOOKUP(I1323,'Asset Owners and IT Custodians'!$A$1:$A$148,1,FALSE)</f>
        <v>#N/A</v>
      </c>
      <c r="E1323"/>
      <c r="G1323" t="s">
        <v>1469</v>
      </c>
      <c r="H1323" t="s">
        <v>1627</v>
      </c>
      <c r="I1323" t="s">
        <v>1552</v>
      </c>
      <c r="K1323" t="s">
        <v>1915</v>
      </c>
      <c r="L1323" t="s">
        <v>1472</v>
      </c>
      <c r="M1323" t="s">
        <v>1473</v>
      </c>
      <c r="N1323" t="s">
        <v>1476</v>
      </c>
      <c r="O1323" t="s">
        <v>1477</v>
      </c>
      <c r="S1323" t="s">
        <v>3405</v>
      </c>
    </row>
    <row r="1324" spans="1:30" x14ac:dyDescent="0.35">
      <c r="A1324" t="str" cm="1">
        <f t="array" ref="A1324">_xlfn.IFS(S1324=T1324, S1324,  ISBLANK(S1324), T1324, ISBLANK(T1324), S1324)</f>
        <v>7fa2e474dbba081019035487dc961915</v>
      </c>
      <c r="B1324" t="s">
        <v>387</v>
      </c>
      <c r="C1324" t="e">
        <f>VLOOKUP(H1324,'Asset Owners and IT Custodians'!$A$1:$A$148,1,FALSE)</f>
        <v>#N/A</v>
      </c>
      <c r="D1324" t="e">
        <f>VLOOKUP(I1324,'Asset Owners and IT Custodians'!$A$1:$A$148,1,FALSE)</f>
        <v>#N/A</v>
      </c>
      <c r="E1324"/>
      <c r="G1324" t="s">
        <v>1469</v>
      </c>
      <c r="H1324" t="s">
        <v>1557</v>
      </c>
      <c r="I1324" t="s">
        <v>1676</v>
      </c>
      <c r="K1324" t="s">
        <v>1864</v>
      </c>
      <c r="L1324" t="s">
        <v>1472</v>
      </c>
      <c r="M1324" t="s">
        <v>1473</v>
      </c>
      <c r="N1324" t="s">
        <v>1476</v>
      </c>
      <c r="O1324" t="s">
        <v>1477</v>
      </c>
      <c r="S1324" t="s">
        <v>2599</v>
      </c>
    </row>
    <row r="1325" spans="1:30" x14ac:dyDescent="0.35">
      <c r="A1325" t="str" cm="1">
        <f t="array" ref="A1325">_xlfn.IFS(S1325=T1325, S1325,  ISBLANK(S1325), T1325, ISBLANK(T1325), S1325)</f>
        <v>33a2e474dbba081019035487dc961943</v>
      </c>
      <c r="B1325" t="s">
        <v>1449</v>
      </c>
      <c r="C1325" t="e">
        <f>VLOOKUP(H1325,'Asset Owners and IT Custodians'!$A$1:$A$148,1,FALSE)</f>
        <v>#N/A</v>
      </c>
      <c r="D1325" t="e">
        <f>VLOOKUP(I1325,'Asset Owners and IT Custodians'!$A$1:$A$148,1,FALSE)</f>
        <v>#N/A</v>
      </c>
      <c r="E1325"/>
      <c r="G1325" t="s">
        <v>1469</v>
      </c>
      <c r="H1325" t="s">
        <v>1557</v>
      </c>
      <c r="I1325" t="s">
        <v>1676</v>
      </c>
      <c r="K1325" t="s">
        <v>1864</v>
      </c>
      <c r="L1325" t="s">
        <v>1472</v>
      </c>
      <c r="M1325" t="s">
        <v>1473</v>
      </c>
      <c r="N1325" t="s">
        <v>1476</v>
      </c>
      <c r="O1325" t="s">
        <v>1477</v>
      </c>
      <c r="S1325" t="s">
        <v>3589</v>
      </c>
    </row>
    <row r="1326" spans="1:30" x14ac:dyDescent="0.35">
      <c r="A1326" t="str" cm="1">
        <f t="array" ref="A1326">_xlfn.IFS(S1326=T1326, S1326,  ISBLANK(S1326), T1326, ISBLANK(T1326), S1326)</f>
        <v>e3a2a474dbba081019035487dc9619b8</v>
      </c>
      <c r="B1326" t="s">
        <v>113</v>
      </c>
      <c r="C1326" t="e">
        <f>VLOOKUP(H1326,'Asset Owners and IT Custodians'!$A$1:$A$148,1,FALSE)</f>
        <v>#N/A</v>
      </c>
      <c r="D1326" t="e">
        <f>VLOOKUP(I1326,'Asset Owners and IT Custodians'!$A$1:$A$148,1,FALSE)</f>
        <v>#N/A</v>
      </c>
      <c r="E1326"/>
      <c r="G1326" t="s">
        <v>1469</v>
      </c>
      <c r="H1326" t="s">
        <v>1529</v>
      </c>
      <c r="I1326" t="s">
        <v>1688</v>
      </c>
      <c r="K1326" t="s">
        <v>1864</v>
      </c>
      <c r="L1326" t="s">
        <v>1472</v>
      </c>
      <c r="M1326" t="s">
        <v>1473</v>
      </c>
      <c r="N1326" t="s">
        <v>1476</v>
      </c>
      <c r="O1326" t="s">
        <v>1477</v>
      </c>
      <c r="S1326" t="s">
        <v>2349</v>
      </c>
    </row>
    <row r="1327" spans="1:30" ht="43.5" x14ac:dyDescent="0.35">
      <c r="A1327" t="str" cm="1">
        <f t="array" ref="A1327">_xlfn.IFS(S1327=T1327, S1327,  ISBLANK(S1327), T1327, ISBLANK(T1327), S1327)</f>
        <v>aa5358de1b18bc1016dcf715464bcbb8</v>
      </c>
      <c r="B1327" t="s">
        <v>1365</v>
      </c>
      <c r="C1327" t="e">
        <f>VLOOKUP(H1327,'Asset Owners and IT Custodians'!$A$1:$A$148,1,FALSE)</f>
        <v>#N/A</v>
      </c>
      <c r="D1327" t="str">
        <f>VLOOKUP(I1327,'Asset Owners and IT Custodians'!$A$1:$A$148,1,FALSE)</f>
        <v>Kris Marx</v>
      </c>
      <c r="E1327" s="3" t="s">
        <v>3909</v>
      </c>
      <c r="F1327" t="s">
        <v>4111</v>
      </c>
      <c r="G1327" t="s">
        <v>1470</v>
      </c>
      <c r="H1327" t="s">
        <v>1630</v>
      </c>
      <c r="I1327" t="s">
        <v>1793</v>
      </c>
      <c r="J1327" t="s">
        <v>3607</v>
      </c>
      <c r="K1327" t="s">
        <v>2197</v>
      </c>
      <c r="L1327" t="s">
        <v>1472</v>
      </c>
      <c r="M1327" t="s">
        <v>1473</v>
      </c>
      <c r="N1327" t="s">
        <v>1476</v>
      </c>
      <c r="O1327" t="s">
        <v>1477</v>
      </c>
      <c r="S1327" t="s">
        <v>3509</v>
      </c>
      <c r="T1327" t="s">
        <v>3509</v>
      </c>
      <c r="U1327" t="s">
        <v>3607</v>
      </c>
      <c r="Z1327" t="s">
        <v>3917</v>
      </c>
      <c r="AA1327" t="s">
        <v>3919</v>
      </c>
      <c r="AB1327" t="s">
        <v>3928</v>
      </c>
    </row>
    <row r="1328" spans="1:30" x14ac:dyDescent="0.35">
      <c r="A1328" t="str" cm="1">
        <f t="array" ref="A1328">_xlfn.IFS(S1328=T1328, S1328,  ISBLANK(S1328), T1328, ISBLANK(T1328), S1328)</f>
        <v>305ead64dbc4c89483eb5a84dc961939</v>
      </c>
      <c r="B1328" t="s">
        <v>652</v>
      </c>
      <c r="C1328" t="str">
        <f>VLOOKUP(H1328,'Asset Owners and IT Custodians'!$A$1:$A$148,1,FALSE)</f>
        <v>Emile Scheilen</v>
      </c>
      <c r="D1328" t="e">
        <f>VLOOKUP(I1328,'Asset Owners and IT Custodians'!$A$1:$A$148,1,FALSE)</f>
        <v>#N/A</v>
      </c>
      <c r="E1328"/>
      <c r="G1328" t="s">
        <v>1470</v>
      </c>
      <c r="H1328" t="s">
        <v>1506</v>
      </c>
      <c r="I1328" t="s">
        <v>1662</v>
      </c>
      <c r="J1328" t="s">
        <v>3608</v>
      </c>
      <c r="K1328" t="s">
        <v>1883</v>
      </c>
      <c r="L1328" t="s">
        <v>1472</v>
      </c>
      <c r="M1328" t="s">
        <v>1473</v>
      </c>
      <c r="N1328" t="s">
        <v>1476</v>
      </c>
      <c r="O1328" t="s">
        <v>1477</v>
      </c>
      <c r="P1328" t="s">
        <v>2228</v>
      </c>
      <c r="S1328" t="s">
        <v>2840</v>
      </c>
      <c r="T1328" t="s">
        <v>2840</v>
      </c>
      <c r="U1328" t="s">
        <v>3607</v>
      </c>
      <c r="V1328" t="s">
        <v>1747</v>
      </c>
      <c r="W1328" t="s">
        <v>3668</v>
      </c>
      <c r="X1328" t="s">
        <v>3775</v>
      </c>
      <c r="Y1328" t="s">
        <v>3781</v>
      </c>
      <c r="Z1328" t="s">
        <v>3917</v>
      </c>
      <c r="AA1328" t="s">
        <v>3918</v>
      </c>
      <c r="AB1328" t="s">
        <v>3934</v>
      </c>
      <c r="AC1328" t="s">
        <v>3607</v>
      </c>
    </row>
    <row r="1329" spans="1:30" x14ac:dyDescent="0.35">
      <c r="A1329" t="str" cm="1">
        <f t="array" ref="A1329">_xlfn.IFS(S1329=T1329, S1329,  ISBLANK(S1329), T1329, ISBLANK(T1329), S1329)</f>
        <v>8176d6e21ba1c110bb71a8afe54bcb41</v>
      </c>
      <c r="B1329" t="s">
        <v>1015</v>
      </c>
      <c r="C1329" t="e">
        <f>VLOOKUP(H1329,'Asset Owners and IT Custodians'!$A$1:$A$148,1,FALSE)</f>
        <v>#N/A</v>
      </c>
      <c r="D1329" t="e">
        <f>VLOOKUP(I1329,'Asset Owners and IT Custodians'!$A$1:$A$148,1,FALSE)</f>
        <v>#N/A</v>
      </c>
      <c r="E1329"/>
      <c r="G1329" t="s">
        <v>1469</v>
      </c>
      <c r="H1329" t="s">
        <v>1485</v>
      </c>
      <c r="I1329" t="s">
        <v>1651</v>
      </c>
      <c r="K1329" t="s">
        <v>1817</v>
      </c>
      <c r="L1329" t="s">
        <v>1472</v>
      </c>
      <c r="M1329" t="s">
        <v>1473</v>
      </c>
      <c r="N1329" t="s">
        <v>1476</v>
      </c>
      <c r="O1329" t="s">
        <v>1477</v>
      </c>
      <c r="P1329" t="s">
        <v>2222</v>
      </c>
      <c r="S1329" t="s">
        <v>3184</v>
      </c>
    </row>
    <row r="1330" spans="1:30" x14ac:dyDescent="0.35">
      <c r="A1330" t="str" cm="1">
        <f t="array" ref="A1330">_xlfn.IFS(S1330=T1330, S1330,  ISBLANK(S1330), T1330, ISBLANK(T1330), S1330)</f>
        <v>c11970b4db0b3bc4dae3ffc41d96194a</v>
      </c>
      <c r="B1330" t="s">
        <v>227</v>
      </c>
      <c r="C1330" t="e">
        <f>VLOOKUP(H1330,'Asset Owners and IT Custodians'!$A$1:$A$148,1,FALSE)</f>
        <v>#N/A</v>
      </c>
      <c r="D1330" t="e">
        <f>VLOOKUP(I1330,'Asset Owners and IT Custodians'!$A$1:$A$148,1,FALSE)</f>
        <v>#N/A</v>
      </c>
      <c r="E1330"/>
      <c r="G1330" t="s">
        <v>1469</v>
      </c>
      <c r="H1330" t="s">
        <v>1504</v>
      </c>
      <c r="I1330" t="s">
        <v>1660</v>
      </c>
      <c r="K1330" t="s">
        <v>1837</v>
      </c>
      <c r="L1330" t="s">
        <v>1472</v>
      </c>
      <c r="M1330" t="s">
        <v>1473</v>
      </c>
      <c r="N1330" t="s">
        <v>1476</v>
      </c>
      <c r="O1330" t="s">
        <v>1477</v>
      </c>
      <c r="P1330" t="s">
        <v>2227</v>
      </c>
      <c r="S1330" t="s">
        <v>2453</v>
      </c>
    </row>
    <row r="1331" spans="1:30" x14ac:dyDescent="0.35">
      <c r="A1331" t="str" cm="1">
        <f t="array" ref="A1331">_xlfn.IFS(S1331=T1331, S1331,  ISBLANK(S1331), T1331, ISBLANK(T1331), S1331)</f>
        <v>application-business-41740</v>
      </c>
      <c r="B1331" t="s">
        <v>1231</v>
      </c>
      <c r="C1331" t="e">
        <f>VLOOKUP(H1331,'Asset Owners and IT Custodians'!$A$1:$A$148,1,FALSE)</f>
        <v>#N/A</v>
      </c>
      <c r="D1331" t="e">
        <f>VLOOKUP(I1331,'Asset Owners and IT Custodians'!$A$1:$A$148,1,FALSE)</f>
        <v>#N/A</v>
      </c>
      <c r="E1331"/>
      <c r="F1331" t="s">
        <v>4019</v>
      </c>
      <c r="G1331" t="s">
        <v>1469</v>
      </c>
      <c r="H1331" t="s">
        <v>1494</v>
      </c>
      <c r="I1331" t="s">
        <v>1649</v>
      </c>
      <c r="K1331" t="s">
        <v>1815</v>
      </c>
      <c r="L1331" t="s">
        <v>1472</v>
      </c>
      <c r="M1331" t="s">
        <v>1473</v>
      </c>
      <c r="N1331" t="s">
        <v>1476</v>
      </c>
      <c r="O1331" t="s">
        <v>1477</v>
      </c>
      <c r="P1331" t="s">
        <v>2220</v>
      </c>
      <c r="S1331" t="s">
        <v>3384</v>
      </c>
    </row>
    <row r="1332" spans="1:30" x14ac:dyDescent="0.35">
      <c r="A1332" t="str" cm="1">
        <f t="array" ref="A1332">_xlfn.IFS(S1332=T1332, S1332,  ISBLANK(S1332), T1332, ISBLANK(T1332), S1332)</f>
        <v>58c58a59db6776408ef1f3731d961966</v>
      </c>
      <c r="B1332" t="s">
        <v>419</v>
      </c>
      <c r="C1332" t="e">
        <f>VLOOKUP(H1332,'Asset Owners and IT Custodians'!$A$1:$A$148,1,FALSE)</f>
        <v>#N/A</v>
      </c>
      <c r="D1332" t="e">
        <f>VLOOKUP(I1332,'Asset Owners and IT Custodians'!$A$1:$A$148,1,FALSE)</f>
        <v>#N/A</v>
      </c>
      <c r="E1332"/>
      <c r="F1332" t="s">
        <v>4019</v>
      </c>
      <c r="G1332" t="s">
        <v>1469</v>
      </c>
      <c r="H1332" t="s">
        <v>1494</v>
      </c>
      <c r="I1332" t="s">
        <v>1649</v>
      </c>
      <c r="K1332" t="s">
        <v>1815</v>
      </c>
      <c r="L1332" t="s">
        <v>1472</v>
      </c>
      <c r="M1332" t="s">
        <v>1473</v>
      </c>
      <c r="N1332" t="s">
        <v>1476</v>
      </c>
      <c r="O1332" t="s">
        <v>1477</v>
      </c>
      <c r="P1332" t="s">
        <v>2220</v>
      </c>
      <c r="S1332" t="s">
        <v>2630</v>
      </c>
    </row>
    <row r="1333" spans="1:30" x14ac:dyDescent="0.35">
      <c r="A1333" t="str" cm="1">
        <f t="array" ref="A1333">_xlfn.IFS(S1333=T1333, S1333,  ISBLANK(S1333), T1333, ISBLANK(T1333), S1333)</f>
        <v>fc46b2dddb98bb04f7275ad6dc9619af</v>
      </c>
      <c r="B1333" t="s">
        <v>431</v>
      </c>
      <c r="C1333" t="str">
        <f>VLOOKUP(H1333,'Asset Owners and IT Custodians'!$A$1:$A$148,1,FALSE)</f>
        <v>Sander Quik</v>
      </c>
      <c r="D1333" t="e">
        <f>VLOOKUP(I1333,'Asset Owners and IT Custodians'!$A$1:$A$148,1,FALSE)</f>
        <v>#N/A</v>
      </c>
      <c r="E1333"/>
      <c r="G1333" t="s">
        <v>1470</v>
      </c>
      <c r="H1333" t="s">
        <v>1536</v>
      </c>
      <c r="I1333" t="s">
        <v>1743</v>
      </c>
      <c r="J1333" t="s">
        <v>3608</v>
      </c>
      <c r="K1333" t="s">
        <v>1984</v>
      </c>
      <c r="L1333" t="s">
        <v>1472</v>
      </c>
      <c r="M1333" t="s">
        <v>1473</v>
      </c>
      <c r="N1333" t="s">
        <v>1476</v>
      </c>
      <c r="O1333" t="s">
        <v>1477</v>
      </c>
      <c r="P1333" t="s">
        <v>2242</v>
      </c>
      <c r="S1333" t="s">
        <v>2641</v>
      </c>
      <c r="T1333" t="s">
        <v>2641</v>
      </c>
      <c r="U1333" t="s">
        <v>3607</v>
      </c>
      <c r="X1333" t="s">
        <v>3775</v>
      </c>
      <c r="Y1333" t="s">
        <v>3781</v>
      </c>
      <c r="Z1333" t="s">
        <v>3917</v>
      </c>
      <c r="AA1333" t="s">
        <v>3919</v>
      </c>
      <c r="AB1333" t="s">
        <v>3952</v>
      </c>
    </row>
    <row r="1334" spans="1:30" x14ac:dyDescent="0.35">
      <c r="A1334" t="str" cm="1">
        <f t="array" ref="A1334">_xlfn.IFS(S1334=T1334, S1334,  ISBLANK(S1334), T1334, ISBLANK(T1334), S1334)</f>
        <v>application-business-1359982</v>
      </c>
      <c r="B1334" t="s">
        <v>1022</v>
      </c>
      <c r="C1334" t="e">
        <f>VLOOKUP(H1334,'Asset Owners and IT Custodians'!$A$1:$A$148,1,FALSE)</f>
        <v>#N/A</v>
      </c>
      <c r="D1334" t="e">
        <f>VLOOKUP(I1334,'Asset Owners and IT Custodians'!$A$1:$A$148,1,FALSE)</f>
        <v>#N/A</v>
      </c>
      <c r="E1334"/>
      <c r="G1334" t="s">
        <v>1469</v>
      </c>
      <c r="H1334" t="s">
        <v>1504</v>
      </c>
      <c r="I1334" t="s">
        <v>1660</v>
      </c>
      <c r="K1334" t="s">
        <v>1837</v>
      </c>
      <c r="L1334" t="s">
        <v>1472</v>
      </c>
      <c r="M1334" t="s">
        <v>1473</v>
      </c>
      <c r="N1334" t="s">
        <v>1476</v>
      </c>
      <c r="O1334" t="s">
        <v>1477</v>
      </c>
      <c r="P1334" t="s">
        <v>2227</v>
      </c>
      <c r="S1334" t="s">
        <v>3190</v>
      </c>
    </row>
    <row r="1335" spans="1:30" x14ac:dyDescent="0.35">
      <c r="A1335" t="str" cm="1">
        <f t="array" ref="A1335">_xlfn.IFS(S1335=T1335, S1335,  ISBLANK(S1335), T1335, ISBLANK(T1335), S1335)</f>
        <v>application-support-1701073</v>
      </c>
      <c r="B1335" t="s">
        <v>1005</v>
      </c>
      <c r="C1335" t="e">
        <f>VLOOKUP(H1335,'Asset Owners and IT Custodians'!$A$1:$A$148,1,FALSE)</f>
        <v>#N/A</v>
      </c>
      <c r="D1335" t="e">
        <f>VLOOKUP(I1335,'Asset Owners and IT Custodians'!$A$1:$A$148,1,FALSE)</f>
        <v>#N/A</v>
      </c>
      <c r="E1335"/>
      <c r="G1335" t="s">
        <v>1469</v>
      </c>
      <c r="H1335" t="s">
        <v>1504</v>
      </c>
      <c r="I1335" t="s">
        <v>1660</v>
      </c>
      <c r="K1335" t="s">
        <v>1837</v>
      </c>
      <c r="L1335" t="s">
        <v>1472</v>
      </c>
      <c r="M1335" t="s">
        <v>1473</v>
      </c>
      <c r="N1335" t="s">
        <v>1476</v>
      </c>
      <c r="O1335" t="s">
        <v>1477</v>
      </c>
      <c r="P1335" t="s">
        <v>2227</v>
      </c>
      <c r="S1335" t="s">
        <v>3174</v>
      </c>
    </row>
    <row r="1336" spans="1:30" x14ac:dyDescent="0.35">
      <c r="A1336" t="str" cm="1">
        <f t="array" ref="A1336">_xlfn.IFS(S1336=T1336, S1336,  ISBLANK(S1336), T1336, ISBLANK(T1336), S1336)</f>
        <v>application-business-33853</v>
      </c>
      <c r="B1336" t="s">
        <v>898</v>
      </c>
      <c r="C1336" t="e">
        <f>VLOOKUP(H1336,'Asset Owners and IT Custodians'!$A$1:$A$148,1,FALSE)</f>
        <v>#N/A</v>
      </c>
      <c r="D1336" t="e">
        <f>VLOOKUP(I1336,'Asset Owners and IT Custodians'!$A$1:$A$148,1,FALSE)</f>
        <v>#N/A</v>
      </c>
      <c r="E1336"/>
      <c r="F1336" t="s">
        <v>4019</v>
      </c>
      <c r="G1336" t="s">
        <v>1469</v>
      </c>
      <c r="H1336" t="s">
        <v>1534</v>
      </c>
      <c r="I1336" t="s">
        <v>1725</v>
      </c>
      <c r="K1336" t="s">
        <v>1964</v>
      </c>
      <c r="L1336" t="s">
        <v>1472</v>
      </c>
      <c r="M1336" t="s">
        <v>1473</v>
      </c>
      <c r="N1336" t="s">
        <v>1476</v>
      </c>
      <c r="O1336" t="s">
        <v>1477</v>
      </c>
      <c r="P1336" t="s">
        <v>2238</v>
      </c>
      <c r="S1336" t="s">
        <v>3073</v>
      </c>
    </row>
    <row r="1337" spans="1:30" x14ac:dyDescent="0.35">
      <c r="A1337" t="str" cm="1">
        <f t="array" ref="A1337">_xlfn.IFS(S1337=T1337, S1337,  ISBLANK(S1337), T1337, ISBLANK(T1337), S1337)</f>
        <v>application-business-34242</v>
      </c>
      <c r="B1337" t="s">
        <v>114</v>
      </c>
      <c r="C1337" t="e">
        <f>VLOOKUP(H1337,'Asset Owners and IT Custodians'!$A$1:$A$148,1,FALSE)</f>
        <v>#N/A</v>
      </c>
      <c r="D1337" t="e">
        <f>VLOOKUP(I1337,'Asset Owners and IT Custodians'!$A$1:$A$148,1,FALSE)</f>
        <v>#N/A</v>
      </c>
      <c r="E1337"/>
      <c r="F1337" t="s">
        <v>4019</v>
      </c>
      <c r="G1337" t="s">
        <v>1469</v>
      </c>
      <c r="H1337" t="s">
        <v>1496</v>
      </c>
      <c r="I1337" t="s">
        <v>1654</v>
      </c>
      <c r="K1337" t="s">
        <v>1865</v>
      </c>
      <c r="L1337" t="s">
        <v>1472</v>
      </c>
      <c r="M1337" t="s">
        <v>1473</v>
      </c>
      <c r="N1337" t="s">
        <v>1476</v>
      </c>
      <c r="O1337" t="s">
        <v>1477</v>
      </c>
      <c r="P1337" t="s">
        <v>2223</v>
      </c>
      <c r="S1337" t="s">
        <v>2350</v>
      </c>
    </row>
    <row r="1338" spans="1:30" x14ac:dyDescent="0.35">
      <c r="A1338" t="str" cm="1">
        <f t="array" ref="A1338">_xlfn.IFS(S1338=T1338, S1338,  ISBLANK(S1338), T1338, ISBLANK(T1338), S1338)</f>
        <v>b5accc0cdbe0f300e0d65a0adc9619c9</v>
      </c>
      <c r="B1338" t="s">
        <v>887</v>
      </c>
      <c r="C1338" t="e">
        <f>VLOOKUP(H1338,'Asset Owners and IT Custodians'!$A$1:$A$148,1,FALSE)</f>
        <v>#N/A</v>
      </c>
      <c r="D1338" t="e">
        <f>VLOOKUP(I1338,'Asset Owners and IT Custodians'!$A$1:$A$148,1,FALSE)</f>
        <v>#N/A</v>
      </c>
      <c r="E1338"/>
      <c r="G1338" t="s">
        <v>1469</v>
      </c>
      <c r="H1338" t="s">
        <v>1483</v>
      </c>
      <c r="I1338" t="s">
        <v>1640</v>
      </c>
      <c r="K1338" t="s">
        <v>2065</v>
      </c>
      <c r="L1338" t="s">
        <v>1472</v>
      </c>
      <c r="M1338" t="s">
        <v>1473</v>
      </c>
      <c r="N1338" t="s">
        <v>1476</v>
      </c>
      <c r="O1338" t="s">
        <v>1477</v>
      </c>
      <c r="P1338" t="s">
        <v>2215</v>
      </c>
      <c r="S1338" t="s">
        <v>3063</v>
      </c>
    </row>
    <row r="1339" spans="1:30" x14ac:dyDescent="0.35">
      <c r="A1339" t="str" cm="1">
        <f t="array" ref="A1339">_xlfn.IFS(S1339=T1339, S1339,  ISBLANK(S1339), T1339, ISBLANK(T1339), S1339)</f>
        <v>1f56276adbbed05052516b4bd396198f</v>
      </c>
      <c r="B1339" t="s">
        <v>978</v>
      </c>
      <c r="C1339" t="str">
        <f>VLOOKUP(H1339,'Asset Owners and IT Custodians'!$A$1:$A$148,1,FALSE)</f>
        <v>Pieter van Valenberg</v>
      </c>
      <c r="D1339" t="e">
        <f>VLOOKUP(I1339,'Asset Owners and IT Custodians'!$A$1:$A$148,1,FALSE)</f>
        <v>#N/A</v>
      </c>
      <c r="E1339"/>
      <c r="G1339" t="s">
        <v>1470</v>
      </c>
      <c r="H1339" t="s">
        <v>1516</v>
      </c>
      <c r="I1339" t="s">
        <v>1672</v>
      </c>
      <c r="J1339" t="s">
        <v>3607</v>
      </c>
      <c r="K1339" t="s">
        <v>1847</v>
      </c>
      <c r="L1339" t="s">
        <v>1472</v>
      </c>
      <c r="M1339" t="s">
        <v>1473</v>
      </c>
      <c r="N1339" t="s">
        <v>1476</v>
      </c>
      <c r="O1339" t="s">
        <v>1477</v>
      </c>
      <c r="S1339" t="s">
        <v>3150</v>
      </c>
      <c r="T1339" t="s">
        <v>3150</v>
      </c>
      <c r="U1339" t="s">
        <v>3607</v>
      </c>
      <c r="X1339" t="s">
        <v>3771</v>
      </c>
      <c r="Y1339" t="s">
        <v>3781</v>
      </c>
      <c r="Z1339" t="s">
        <v>3917</v>
      </c>
      <c r="AA1339" t="s">
        <v>3919</v>
      </c>
      <c r="AB1339" t="s">
        <v>3936</v>
      </c>
    </row>
    <row r="1340" spans="1:30" x14ac:dyDescent="0.35">
      <c r="A1340" t="str" cm="1">
        <f t="array" ref="A1340">_xlfn.IFS(S1340=T1340, S1340,  ISBLANK(S1340), T1340, ISBLANK(T1340), S1340)</f>
        <v>application-business-1566093</v>
      </c>
      <c r="B1340" t="s">
        <v>640</v>
      </c>
      <c r="C1340" t="str">
        <f>VLOOKUP(H1340,'Asset Owners and IT Custodians'!$A$1:$A$148,1,FALSE)</f>
        <v>Jordy van der Vliet</v>
      </c>
      <c r="D1340" t="e">
        <f>VLOOKUP(I1340,'Asset Owners and IT Custodians'!$A$1:$A$148,1,FALSE)</f>
        <v>#N/A</v>
      </c>
      <c r="E1340"/>
      <c r="G1340" t="s">
        <v>1470</v>
      </c>
      <c r="H1340" t="s">
        <v>1565</v>
      </c>
      <c r="I1340" t="s">
        <v>1672</v>
      </c>
      <c r="J1340" t="s">
        <v>3607</v>
      </c>
      <c r="K1340" t="s">
        <v>2063</v>
      </c>
      <c r="L1340" t="s">
        <v>1472</v>
      </c>
      <c r="M1340" t="s">
        <v>1473</v>
      </c>
      <c r="N1340" t="s">
        <v>1476</v>
      </c>
      <c r="O1340" t="s">
        <v>1477</v>
      </c>
      <c r="P1340" t="s">
        <v>2251</v>
      </c>
      <c r="S1340" t="s">
        <v>2828</v>
      </c>
      <c r="T1340" t="s">
        <v>2828</v>
      </c>
      <c r="U1340" t="s">
        <v>3607</v>
      </c>
      <c r="V1340" t="s">
        <v>1789</v>
      </c>
      <c r="Z1340" t="s">
        <v>3917</v>
      </c>
      <c r="AA1340" t="s">
        <v>3918</v>
      </c>
      <c r="AB1340" t="s">
        <v>3936</v>
      </c>
      <c r="AC1340" t="s">
        <v>3607</v>
      </c>
      <c r="AD1340" t="s">
        <v>3607</v>
      </c>
    </row>
    <row r="1341" spans="1:30" x14ac:dyDescent="0.35">
      <c r="A1341" t="str" cm="1">
        <f t="array" ref="A1341">_xlfn.IFS(S1341=T1341, S1341,  ISBLANK(S1341), T1341, ISBLANK(T1341), S1341)</f>
        <v>67793cfe1b2b5110656ff646464bcb85</v>
      </c>
      <c r="B1341" t="s">
        <v>964</v>
      </c>
      <c r="C1341" t="e">
        <f>VLOOKUP(H1341,'Asset Owners and IT Custodians'!$A$1:$A$148,1,FALSE)</f>
        <v>#N/A</v>
      </c>
      <c r="D1341" t="e">
        <f>VLOOKUP(I1341,'Asset Owners and IT Custodians'!$A$1:$A$148,1,FALSE)</f>
        <v>#N/A</v>
      </c>
      <c r="E1341"/>
      <c r="G1341" t="s">
        <v>1469</v>
      </c>
      <c r="H1341" t="s">
        <v>1508</v>
      </c>
      <c r="I1341" t="s">
        <v>1674</v>
      </c>
      <c r="K1341" t="s">
        <v>1814</v>
      </c>
      <c r="L1341" t="s">
        <v>1472</v>
      </c>
      <c r="M1341" t="s">
        <v>1473</v>
      </c>
      <c r="N1341" t="s">
        <v>1476</v>
      </c>
      <c r="O1341" t="s">
        <v>1477</v>
      </c>
      <c r="S1341" t="s">
        <v>3136</v>
      </c>
    </row>
    <row r="1342" spans="1:30" x14ac:dyDescent="0.35">
      <c r="A1342" t="str" cm="1">
        <f t="array" ref="A1342">_xlfn.IFS(S1342=T1342, S1342,  ISBLANK(S1342), T1342, ISBLANK(T1342), S1342)</f>
        <v>application-support-1698282</v>
      </c>
      <c r="B1342" t="s">
        <v>1390</v>
      </c>
      <c r="C1342" t="e">
        <f>VLOOKUP(H1342,'Asset Owners and IT Custodians'!$A$1:$A$148,1,FALSE)</f>
        <v>#N/A</v>
      </c>
      <c r="D1342" t="e">
        <f>VLOOKUP(I1342,'Asset Owners and IT Custodians'!$A$1:$A$148,1,FALSE)</f>
        <v>#N/A</v>
      </c>
      <c r="E1342"/>
      <c r="F1342" t="s">
        <v>4019</v>
      </c>
      <c r="G1342" t="s">
        <v>1469</v>
      </c>
      <c r="H1342" t="s">
        <v>1521</v>
      </c>
      <c r="I1342" t="s">
        <v>1647</v>
      </c>
      <c r="K1342" t="s">
        <v>1813</v>
      </c>
      <c r="L1342" t="s">
        <v>1472</v>
      </c>
      <c r="M1342" t="s">
        <v>1473</v>
      </c>
      <c r="N1342" t="s">
        <v>1476</v>
      </c>
      <c r="O1342" t="s">
        <v>1477</v>
      </c>
      <c r="S1342" t="s">
        <v>3533</v>
      </c>
    </row>
    <row r="1343" spans="1:30" ht="29" x14ac:dyDescent="0.35">
      <c r="A1343" t="str" cm="1">
        <f t="array" ref="A1343">_xlfn.IFS(S1343=T1343, S1343,  ISBLANK(S1343), T1343, ISBLANK(T1343), S1343)</f>
        <v>4579462ddb4ec340eb6370600f961993</v>
      </c>
      <c r="B1343" t="s">
        <v>659</v>
      </c>
      <c r="C1343" t="str">
        <f>VLOOKUP(H1343,'Asset Owners and IT Custodians'!$A$1:$A$148,1,FALSE)</f>
        <v>Emile Scheilen</v>
      </c>
      <c r="D1343" t="str">
        <f>VLOOKUP(I1343,'Asset Owners and IT Custodians'!$A$1:$A$148,1,FALSE)</f>
        <v>Bob Timmerman</v>
      </c>
      <c r="E1343" s="3" t="s">
        <v>3853</v>
      </c>
      <c r="F1343" t="s">
        <v>4111</v>
      </c>
      <c r="G1343" t="s">
        <v>1470</v>
      </c>
      <c r="H1343" t="s">
        <v>1506</v>
      </c>
      <c r="I1343" t="s">
        <v>1762</v>
      </c>
      <c r="J1343" t="s">
        <v>3607</v>
      </c>
      <c r="K1343" t="s">
        <v>2069</v>
      </c>
      <c r="L1343" t="s">
        <v>1472</v>
      </c>
      <c r="M1343" t="s">
        <v>1473</v>
      </c>
      <c r="N1343" t="s">
        <v>1476</v>
      </c>
      <c r="O1343" t="s">
        <v>1477</v>
      </c>
      <c r="P1343" t="s">
        <v>2228</v>
      </c>
      <c r="S1343" t="s">
        <v>2847</v>
      </c>
      <c r="T1343" t="s">
        <v>2847</v>
      </c>
      <c r="U1343" t="s">
        <v>3607</v>
      </c>
      <c r="V1343" t="s">
        <v>1708</v>
      </c>
      <c r="Z1343" t="s">
        <v>3917</v>
      </c>
      <c r="AA1343" t="s">
        <v>3918</v>
      </c>
      <c r="AB1343" t="s">
        <v>3944</v>
      </c>
      <c r="AC1343" t="s">
        <v>3608</v>
      </c>
      <c r="AD1343" t="s">
        <v>3608</v>
      </c>
    </row>
    <row r="1344" spans="1:30" x14ac:dyDescent="0.35">
      <c r="A1344" t="str" cm="1">
        <f t="array" ref="A1344">_xlfn.IFS(S1344=T1344, S1344,  ISBLANK(S1344), T1344, ISBLANK(T1344), S1344)</f>
        <v>57296c90dbe7cc90a56ff5461d96197d</v>
      </c>
      <c r="B1344" t="s">
        <v>1044</v>
      </c>
      <c r="C1344" t="str">
        <f>VLOOKUP(H1344,'Asset Owners and IT Custodians'!$A$1:$A$148,1,FALSE)</f>
        <v>Erik van der Heide</v>
      </c>
      <c r="D1344" t="e">
        <f>VLOOKUP(I1344,'Asset Owners and IT Custodians'!$A$1:$A$148,1,FALSE)</f>
        <v>#N/A</v>
      </c>
      <c r="E1344"/>
      <c r="G1344" t="s">
        <v>1470</v>
      </c>
      <c r="H1344" t="s">
        <v>1570</v>
      </c>
      <c r="I1344" t="s">
        <v>1734</v>
      </c>
      <c r="J1344" t="s">
        <v>3607</v>
      </c>
      <c r="K1344" t="s">
        <v>1981</v>
      </c>
      <c r="L1344" t="s">
        <v>1472</v>
      </c>
      <c r="M1344" t="s">
        <v>1473</v>
      </c>
      <c r="N1344" t="s">
        <v>1476</v>
      </c>
      <c r="O1344" t="s">
        <v>1477</v>
      </c>
      <c r="S1344" t="s">
        <v>3212</v>
      </c>
      <c r="T1344" t="s">
        <v>3212</v>
      </c>
      <c r="U1344" t="s">
        <v>3607</v>
      </c>
      <c r="Z1344" t="s">
        <v>3917</v>
      </c>
      <c r="AA1344" t="s">
        <v>3919</v>
      </c>
      <c r="AB1344" t="s">
        <v>3951</v>
      </c>
    </row>
    <row r="1345" spans="1:29" x14ac:dyDescent="0.35">
      <c r="A1345" t="str" cm="1">
        <f t="array" ref="A1345">_xlfn.IFS(S1345=T1345, S1345,  ISBLANK(S1345), T1345, ISBLANK(T1345), S1345)</f>
        <v>21b0eeb11b973c10ec51a822604bcb47</v>
      </c>
      <c r="B1345" t="s">
        <v>1102</v>
      </c>
      <c r="C1345" t="e">
        <f>VLOOKUP(H1345,'Asset Owners and IT Custodians'!$A$1:$A$148,1,FALSE)</f>
        <v>#N/A</v>
      </c>
      <c r="D1345" t="e">
        <f>VLOOKUP(I1345,'Asset Owners and IT Custodians'!$A$1:$A$148,1,FALSE)</f>
        <v>#N/A</v>
      </c>
      <c r="E1345"/>
      <c r="G1345" t="s">
        <v>1469</v>
      </c>
      <c r="H1345" t="s">
        <v>1485</v>
      </c>
      <c r="I1345" t="s">
        <v>1651</v>
      </c>
      <c r="K1345" t="s">
        <v>1817</v>
      </c>
      <c r="L1345" t="s">
        <v>1472</v>
      </c>
      <c r="M1345" t="s">
        <v>1473</v>
      </c>
      <c r="N1345" t="s">
        <v>1476</v>
      </c>
      <c r="O1345" t="s">
        <v>1477</v>
      </c>
      <c r="P1345" t="s">
        <v>2222</v>
      </c>
      <c r="S1345" t="s">
        <v>3266</v>
      </c>
    </row>
    <row r="1346" spans="1:29" x14ac:dyDescent="0.35">
      <c r="A1346" t="str" cm="1">
        <f t="array" ref="A1346">_xlfn.IFS(S1346=T1346, S1346,  ISBLANK(S1346), T1346, ISBLANK(T1346), S1346)</f>
        <v>92d373321b8a0d10c97536d5464bcb20</v>
      </c>
      <c r="B1346" t="s">
        <v>775</v>
      </c>
      <c r="C1346" t="str">
        <f>VLOOKUP(H1346,'Asset Owners and IT Custodians'!$A$1:$A$148,1,FALSE)</f>
        <v>Tine Puttenaers</v>
      </c>
      <c r="D1346" t="e">
        <f>VLOOKUP(I1346,'Asset Owners and IT Custodians'!$A$1:$A$148,1,FALSE)</f>
        <v>#N/A</v>
      </c>
      <c r="E1346"/>
      <c r="F1346" t="s">
        <v>4111</v>
      </c>
      <c r="G1346" t="s">
        <v>1469</v>
      </c>
      <c r="H1346" t="s">
        <v>1531</v>
      </c>
      <c r="I1346" t="s">
        <v>1678</v>
      </c>
      <c r="K1346" t="s">
        <v>1913</v>
      </c>
      <c r="L1346" t="s">
        <v>1472</v>
      </c>
      <c r="M1346" t="s">
        <v>1473</v>
      </c>
      <c r="N1346" t="s">
        <v>1476</v>
      </c>
      <c r="O1346" t="s">
        <v>1477</v>
      </c>
      <c r="P1346" t="s">
        <v>2237</v>
      </c>
      <c r="S1346" t="s">
        <v>2958</v>
      </c>
    </row>
    <row r="1347" spans="1:29" x14ac:dyDescent="0.35">
      <c r="A1347" t="str" cm="1">
        <f t="array" ref="A1347">_xlfn.IFS(S1347=T1347, S1347,  ISBLANK(S1347), T1347, ISBLANK(T1347), S1347)</f>
        <v>7d1c4b28db7a73c0b94cf3731d9619b1</v>
      </c>
      <c r="B1347" t="s">
        <v>763</v>
      </c>
      <c r="C1347" t="e">
        <f>VLOOKUP(H1347,'Asset Owners and IT Custodians'!$A$1:$A$148,1,FALSE)</f>
        <v>#N/A</v>
      </c>
      <c r="D1347" t="e">
        <f>VLOOKUP(I1347,'Asset Owners and IT Custodians'!$A$1:$A$148,1,FALSE)</f>
        <v>#N/A</v>
      </c>
      <c r="E1347"/>
      <c r="F1347" t="s">
        <v>1474</v>
      </c>
      <c r="G1347" t="s">
        <v>1469</v>
      </c>
      <c r="H1347" t="s">
        <v>1602</v>
      </c>
      <c r="I1347" t="s">
        <v>1602</v>
      </c>
      <c r="K1347" t="s">
        <v>2094</v>
      </c>
      <c r="L1347" t="s">
        <v>1472</v>
      </c>
      <c r="M1347" t="s">
        <v>1474</v>
      </c>
      <c r="N1347" t="s">
        <v>1476</v>
      </c>
      <c r="O1347" t="s">
        <v>1477</v>
      </c>
      <c r="S1347" t="s">
        <v>2946</v>
      </c>
    </row>
    <row r="1348" spans="1:29" x14ac:dyDescent="0.35">
      <c r="A1348" cm="1">
        <f t="array" ref="A1348">_xlfn.IFS(S1348=T1348, S1348,  ISBLANK(S1348), T1348, ISBLANK(T1348), S1348)</f>
        <v>0</v>
      </c>
      <c r="B1348" t="s">
        <v>1202</v>
      </c>
      <c r="C1348" t="str">
        <f>VLOOKUP(H1348,'Asset Owners and IT Custodians'!$A$1:$A$148,1,FALSE)</f>
        <v>Ameet Singh</v>
      </c>
      <c r="D1348" t="str">
        <f>VLOOKUP(I1348,'Asset Owners and IT Custodians'!$A$1:$A$148,1,FALSE)</f>
        <v>Annemieke Tromp</v>
      </c>
      <c r="E1348"/>
      <c r="F1348" t="s">
        <v>4056</v>
      </c>
      <c r="G1348" t="s">
        <v>1471</v>
      </c>
      <c r="H1348" t="s">
        <v>1560</v>
      </c>
      <c r="I1348" t="s">
        <v>1684</v>
      </c>
      <c r="J1348" t="s">
        <v>3607</v>
      </c>
      <c r="K1348" t="s">
        <v>1854</v>
      </c>
      <c r="L1348" t="s">
        <v>1472</v>
      </c>
      <c r="M1348" t="s">
        <v>1473</v>
      </c>
      <c r="N1348" t="s">
        <v>1476</v>
      </c>
      <c r="O1348" t="s">
        <v>1477</v>
      </c>
      <c r="U1348" t="s">
        <v>3607</v>
      </c>
      <c r="V1348" t="s">
        <v>1684</v>
      </c>
      <c r="W1348" t="s">
        <v>3662</v>
      </c>
      <c r="X1348" t="s">
        <v>3777</v>
      </c>
      <c r="Y1348" t="s">
        <v>3782</v>
      </c>
      <c r="Z1348" t="s">
        <v>3917</v>
      </c>
      <c r="AA1348" t="s">
        <v>3919</v>
      </c>
      <c r="AB1348" t="s">
        <v>3940</v>
      </c>
    </row>
    <row r="1349" spans="1:29" x14ac:dyDescent="0.35">
      <c r="A1349" t="str" cm="1">
        <f t="array" ref="A1349">_xlfn.IFS(S1349=T1349, S1349,  ISBLANK(S1349), T1349, ISBLANK(T1349), S1349)</f>
        <v>0b114f461b1b38103b486534b24bcb53</v>
      </c>
      <c r="B1349" t="s">
        <v>920</v>
      </c>
      <c r="C1349" t="e">
        <f>VLOOKUP(H1349,'Asset Owners and IT Custodians'!$A$1:$A$148,1,FALSE)</f>
        <v>#N/A</v>
      </c>
      <c r="D1349" t="e">
        <f>VLOOKUP(I1349,'Asset Owners and IT Custodians'!$A$1:$A$148,1,FALSE)</f>
        <v>#N/A</v>
      </c>
      <c r="E1349"/>
      <c r="F1349" t="s">
        <v>4019</v>
      </c>
      <c r="G1349" t="s">
        <v>1469</v>
      </c>
      <c r="H1349" t="s">
        <v>1574</v>
      </c>
      <c r="I1349" t="s">
        <v>1647</v>
      </c>
      <c r="K1349" t="s">
        <v>1813</v>
      </c>
      <c r="L1349" t="s">
        <v>1472</v>
      </c>
      <c r="M1349" t="s">
        <v>1473</v>
      </c>
      <c r="N1349" t="s">
        <v>1476</v>
      </c>
      <c r="O1349" t="s">
        <v>1477</v>
      </c>
      <c r="S1349" t="s">
        <v>3095</v>
      </c>
    </row>
    <row r="1350" spans="1:29" x14ac:dyDescent="0.35">
      <c r="A1350" t="str" cm="1">
        <f t="array" ref="A1350">_xlfn.IFS(S1350=T1350, S1350,  ISBLANK(S1350), T1350, ISBLANK(T1350), S1350)</f>
        <v>1619532cdbc53b00eddcfb041d9619cc</v>
      </c>
      <c r="B1350" t="s">
        <v>995</v>
      </c>
      <c r="C1350" t="str">
        <f>VLOOKUP(H1350,'Asset Owners and IT Custodians'!$A$1:$A$148,1,FALSE)</f>
        <v>Emile Scheilen</v>
      </c>
      <c r="D1350" t="e">
        <f>VLOOKUP(I1350,'Asset Owners and IT Custodians'!$A$1:$A$148,1,FALSE)</f>
        <v>#N/A</v>
      </c>
      <c r="E1350"/>
      <c r="G1350" t="s">
        <v>1470</v>
      </c>
      <c r="H1350" t="s">
        <v>1506</v>
      </c>
      <c r="I1350" t="s">
        <v>1662</v>
      </c>
      <c r="J1350" t="s">
        <v>3607</v>
      </c>
      <c r="K1350" t="s">
        <v>1991</v>
      </c>
      <c r="L1350" t="s">
        <v>1472</v>
      </c>
      <c r="M1350" t="s">
        <v>1473</v>
      </c>
      <c r="N1350" t="s">
        <v>1476</v>
      </c>
      <c r="O1350" t="s">
        <v>1477</v>
      </c>
      <c r="P1350" t="s">
        <v>2228</v>
      </c>
      <c r="S1350" t="s">
        <v>3165</v>
      </c>
      <c r="T1350" t="s">
        <v>3165</v>
      </c>
      <c r="U1350" t="s">
        <v>3607</v>
      </c>
      <c r="V1350" t="s">
        <v>1747</v>
      </c>
      <c r="W1350" t="s">
        <v>3700</v>
      </c>
      <c r="X1350" t="s">
        <v>3774</v>
      </c>
      <c r="Y1350" t="s">
        <v>3783</v>
      </c>
      <c r="Z1350" t="s">
        <v>3917</v>
      </c>
      <c r="AA1350" t="s">
        <v>3918</v>
      </c>
      <c r="AB1350" t="s">
        <v>3934</v>
      </c>
      <c r="AC1350" t="s">
        <v>3607</v>
      </c>
    </row>
    <row r="1351" spans="1:29" x14ac:dyDescent="0.35">
      <c r="A1351" t="str" cm="1">
        <f t="array" ref="A1351">_xlfn.IFS(S1351=T1351, S1351,  ISBLANK(S1351), T1351, ISBLANK(T1351), S1351)</f>
        <v>application-support-34630</v>
      </c>
      <c r="B1351" t="s">
        <v>435</v>
      </c>
      <c r="C1351" t="str">
        <f>VLOOKUP(H1351,'Asset Owners and IT Custodians'!$A$1:$A$148,1,FALSE)</f>
        <v>Tine Puttenaers</v>
      </c>
      <c r="D1351" t="e">
        <f>VLOOKUP(I1351,'Asset Owners and IT Custodians'!$A$1:$A$148,1,FALSE)</f>
        <v>#N/A</v>
      </c>
      <c r="E1351"/>
      <c r="G1351" t="s">
        <v>1469</v>
      </c>
      <c r="H1351" t="s">
        <v>1531</v>
      </c>
      <c r="I1351" t="s">
        <v>1690</v>
      </c>
      <c r="K1351" t="s">
        <v>1954</v>
      </c>
      <c r="L1351" t="s">
        <v>1472</v>
      </c>
      <c r="M1351" t="s">
        <v>1473</v>
      </c>
      <c r="N1351" t="s">
        <v>1476</v>
      </c>
      <c r="O1351" t="s">
        <v>1477</v>
      </c>
      <c r="P1351" t="s">
        <v>2237</v>
      </c>
      <c r="S1351" t="s">
        <v>2645</v>
      </c>
    </row>
    <row r="1352" spans="1:29" x14ac:dyDescent="0.35">
      <c r="A1352" t="str" cm="1">
        <f t="array" ref="A1352">_xlfn.IFS(S1352=T1352, S1352,  ISBLANK(S1352), T1352, ISBLANK(T1352), S1352)</f>
        <v>974a9f68db334b40eb6370600f961928</v>
      </c>
      <c r="B1352" t="s">
        <v>132</v>
      </c>
      <c r="C1352" t="e">
        <f>VLOOKUP(H1352,'Asset Owners and IT Custodians'!$A$1:$A$148,1,FALSE)</f>
        <v>#N/A</v>
      </c>
      <c r="D1352" t="e">
        <f>VLOOKUP(I1352,'Asset Owners and IT Custodians'!$A$1:$A$148,1,FALSE)</f>
        <v>#N/A</v>
      </c>
      <c r="E1352"/>
      <c r="G1352" t="s">
        <v>1469</v>
      </c>
      <c r="H1352" t="s">
        <v>1530</v>
      </c>
      <c r="I1352" t="s">
        <v>1640</v>
      </c>
      <c r="K1352" t="s">
        <v>1877</v>
      </c>
      <c r="L1352" t="s">
        <v>1472</v>
      </c>
      <c r="M1352" t="s">
        <v>1473</v>
      </c>
      <c r="N1352" t="s">
        <v>1476</v>
      </c>
      <c r="O1352" t="s">
        <v>1477</v>
      </c>
      <c r="P1352" t="s">
        <v>2236</v>
      </c>
      <c r="S1352" t="s">
        <v>2368</v>
      </c>
    </row>
    <row r="1353" spans="1:29" x14ac:dyDescent="0.35">
      <c r="A1353" t="str" cm="1">
        <f t="array" ref="A1353">_xlfn.IFS(S1353=T1353, S1353,  ISBLANK(S1353), T1353, ISBLANK(T1353), S1353)</f>
        <v>b1e5d03fdb8c97040a86f7051d96191c</v>
      </c>
      <c r="B1353" t="s">
        <v>923</v>
      </c>
      <c r="C1353" t="e">
        <f>VLOOKUP(H1353,'Asset Owners and IT Custodians'!$A$1:$A$148,1,FALSE)</f>
        <v>#N/A</v>
      </c>
      <c r="D1353" t="e">
        <f>VLOOKUP(I1353,'Asset Owners and IT Custodians'!$A$1:$A$148,1,FALSE)</f>
        <v>#N/A</v>
      </c>
      <c r="E1353"/>
      <c r="F1353" t="s">
        <v>4111</v>
      </c>
      <c r="G1353" t="s">
        <v>1469</v>
      </c>
      <c r="H1353" t="s">
        <v>1512</v>
      </c>
      <c r="I1353" t="s">
        <v>1667</v>
      </c>
      <c r="K1353" t="s">
        <v>1835</v>
      </c>
      <c r="L1353" t="s">
        <v>1472</v>
      </c>
      <c r="M1353" t="s">
        <v>1473</v>
      </c>
      <c r="N1353" t="s">
        <v>1476</v>
      </c>
      <c r="O1353" t="s">
        <v>1477</v>
      </c>
      <c r="P1353" t="s">
        <v>2229</v>
      </c>
      <c r="S1353" t="s">
        <v>3098</v>
      </c>
    </row>
    <row r="1354" spans="1:29" x14ac:dyDescent="0.35">
      <c r="A1354" t="str" cm="1">
        <f t="array" ref="A1354">_xlfn.IFS(S1354=T1354, S1354,  ISBLANK(S1354), T1354, ISBLANK(T1354), S1354)</f>
        <v>7c437ae6db598780d1fb34bffe961901</v>
      </c>
      <c r="B1354" t="s">
        <v>1076</v>
      </c>
      <c r="C1354" t="str">
        <f>VLOOKUP(H1354,'Asset Owners and IT Custodians'!$A$1:$A$148,1,FALSE)</f>
        <v>Jan Reuterink</v>
      </c>
      <c r="D1354" t="str">
        <f>VLOOKUP(I1354,'Asset Owners and IT Custodians'!$A$1:$A$148,1,FALSE)</f>
        <v>Sven Schenkel</v>
      </c>
      <c r="E1354"/>
      <c r="F1354" t="s">
        <v>4111</v>
      </c>
      <c r="G1354" t="s">
        <v>1470</v>
      </c>
      <c r="H1354" t="s">
        <v>1497</v>
      </c>
      <c r="I1354" t="s">
        <v>1699</v>
      </c>
      <c r="J1354" t="s">
        <v>3607</v>
      </c>
      <c r="K1354" t="s">
        <v>2154</v>
      </c>
      <c r="L1354" t="s">
        <v>1472</v>
      </c>
      <c r="M1354" t="s">
        <v>1473</v>
      </c>
      <c r="N1354" t="s">
        <v>1476</v>
      </c>
      <c r="O1354" t="s">
        <v>1477</v>
      </c>
      <c r="P1354" t="s">
        <v>2224</v>
      </c>
      <c r="S1354" t="s">
        <v>3241</v>
      </c>
      <c r="T1354" t="s">
        <v>3241</v>
      </c>
      <c r="U1354" t="s">
        <v>3607</v>
      </c>
      <c r="Z1354" t="s">
        <v>3917</v>
      </c>
      <c r="AA1354" t="s">
        <v>3919</v>
      </c>
      <c r="AB1354" t="s">
        <v>3938</v>
      </c>
    </row>
    <row r="1355" spans="1:29" x14ac:dyDescent="0.35">
      <c r="A1355" cm="1">
        <f t="array" ref="A1355">_xlfn.IFS(S1355=T1355, S1355,  ISBLANK(S1355), T1355, ISBLANK(T1355), S1355)</f>
        <v>0</v>
      </c>
      <c r="B1355" t="s">
        <v>853</v>
      </c>
      <c r="C1355" t="str">
        <f>VLOOKUP(H1355,'Asset Owners and IT Custodians'!$A$1:$A$148,1,FALSE)</f>
        <v>Khadija Khottoul</v>
      </c>
      <c r="D1355" t="str">
        <f>VLOOKUP(I1355,'Asset Owners and IT Custodians'!$A$1:$A$148,1,FALSE)</f>
        <v>Loret Temmerman-Tijhuis</v>
      </c>
      <c r="E1355"/>
      <c r="F1355" t="s">
        <v>4056</v>
      </c>
      <c r="G1355" t="s">
        <v>1471</v>
      </c>
      <c r="H1355" t="s">
        <v>1541</v>
      </c>
      <c r="I1355" t="s">
        <v>1774</v>
      </c>
      <c r="J1355" t="s">
        <v>3607</v>
      </c>
      <c r="K1355" t="s">
        <v>1870</v>
      </c>
      <c r="L1355" t="s">
        <v>1472</v>
      </c>
      <c r="M1355" t="s">
        <v>1473</v>
      </c>
      <c r="N1355" t="s">
        <v>1476</v>
      </c>
      <c r="O1355" t="s">
        <v>1477</v>
      </c>
      <c r="U1355" t="s">
        <v>3607</v>
      </c>
      <c r="V1355" t="s">
        <v>3610</v>
      </c>
      <c r="W1355" t="s">
        <v>3740</v>
      </c>
      <c r="X1355" t="s">
        <v>3772</v>
      </c>
      <c r="Y1355" t="s">
        <v>3781</v>
      </c>
      <c r="Z1355" t="s">
        <v>3917</v>
      </c>
      <c r="AA1355" t="s">
        <v>3919</v>
      </c>
      <c r="AB1355" t="s">
        <v>3920</v>
      </c>
    </row>
    <row r="1356" spans="1:29" x14ac:dyDescent="0.35">
      <c r="A1356" t="str" cm="1">
        <f t="array" ref="A1356">_xlfn.IFS(S1356=T1356, S1356,  ISBLANK(S1356), T1356, ISBLANK(T1356), S1356)</f>
        <v>5c79de331b5ea998c187b7a5464bcb22</v>
      </c>
      <c r="B1356" t="s">
        <v>230</v>
      </c>
      <c r="C1356" t="e">
        <f>VLOOKUP(H1356,'Asset Owners and IT Custodians'!$A$1:$A$148,1,FALSE)</f>
        <v>#N/A</v>
      </c>
      <c r="D1356" t="e">
        <f>VLOOKUP(I1356,'Asset Owners and IT Custodians'!$A$1:$A$148,1,FALSE)</f>
        <v>#N/A</v>
      </c>
      <c r="E1356"/>
      <c r="G1356" t="s">
        <v>1469</v>
      </c>
      <c r="H1356" t="s">
        <v>1508</v>
      </c>
      <c r="I1356" t="s">
        <v>1664</v>
      </c>
      <c r="K1356" t="s">
        <v>1814</v>
      </c>
      <c r="L1356" t="s">
        <v>1472</v>
      </c>
      <c r="M1356" t="s">
        <v>1473</v>
      </c>
      <c r="N1356" t="s">
        <v>1476</v>
      </c>
      <c r="O1356" t="s">
        <v>1477</v>
      </c>
      <c r="S1356" t="s">
        <v>2456</v>
      </c>
    </row>
    <row r="1357" spans="1:29" x14ac:dyDescent="0.35">
      <c r="A1357" t="str" cm="1">
        <f t="array" ref="A1357">_xlfn.IFS(S1357=T1357, S1357,  ISBLANK(S1357), T1357, ISBLANK(T1357), S1357)</f>
        <v>89ee2eb6db2a5fc4949bfb261d9619e7</v>
      </c>
      <c r="B1357" t="s">
        <v>116</v>
      </c>
      <c r="C1357" t="e">
        <f>VLOOKUP(H1357,'Asset Owners and IT Custodians'!$A$1:$A$148,1,FALSE)</f>
        <v>#N/A</v>
      </c>
      <c r="D1357" t="e">
        <f>VLOOKUP(I1357,'Asset Owners and IT Custodians'!$A$1:$A$148,1,FALSE)</f>
        <v>#N/A</v>
      </c>
      <c r="E1357"/>
      <c r="G1357" t="s">
        <v>1469</v>
      </c>
      <c r="H1357" t="s">
        <v>1508</v>
      </c>
      <c r="I1357" t="s">
        <v>1674</v>
      </c>
      <c r="K1357" t="s">
        <v>1814</v>
      </c>
      <c r="L1357" t="s">
        <v>1472</v>
      </c>
      <c r="M1357" t="s">
        <v>1473</v>
      </c>
      <c r="N1357" t="s">
        <v>1476</v>
      </c>
      <c r="O1357" t="s">
        <v>1477</v>
      </c>
      <c r="S1357" t="s">
        <v>2352</v>
      </c>
    </row>
    <row r="1358" spans="1:29" x14ac:dyDescent="0.35">
      <c r="A1358" t="str" cm="1">
        <f t="array" ref="A1358">_xlfn.IFS(S1358=T1358, S1358,  ISBLANK(S1358), T1358, ISBLANK(T1358), S1358)</f>
        <v>application-business-45501</v>
      </c>
      <c r="B1358" t="s">
        <v>871</v>
      </c>
      <c r="C1358" t="e">
        <f>VLOOKUP(H1358,'Asset Owners and IT Custodians'!$A$1:$A$148,1,FALSE)</f>
        <v>#N/A</v>
      </c>
      <c r="D1358" t="e">
        <f>VLOOKUP(I1358,'Asset Owners and IT Custodians'!$A$1:$A$148,1,FALSE)</f>
        <v>#N/A</v>
      </c>
      <c r="E1358"/>
      <c r="F1358" t="s">
        <v>4019</v>
      </c>
      <c r="G1358" t="s">
        <v>1469</v>
      </c>
      <c r="H1358" t="s">
        <v>1496</v>
      </c>
      <c r="I1358" t="s">
        <v>1652</v>
      </c>
      <c r="K1358" t="s">
        <v>1818</v>
      </c>
      <c r="L1358" t="s">
        <v>1472</v>
      </c>
      <c r="M1358" t="s">
        <v>1473</v>
      </c>
      <c r="N1358" t="s">
        <v>1476</v>
      </c>
      <c r="O1358" t="s">
        <v>1477</v>
      </c>
      <c r="P1358" t="s">
        <v>2223</v>
      </c>
      <c r="S1358" t="s">
        <v>3047</v>
      </c>
    </row>
    <row r="1359" spans="1:29" x14ac:dyDescent="0.35">
      <c r="A1359" t="str" cm="1">
        <f t="array" ref="A1359">_xlfn.IFS(S1359=T1359, S1359,  ISBLANK(S1359), T1359, ISBLANK(T1359), S1359)</f>
        <v>application-business-40054</v>
      </c>
      <c r="B1359" t="s">
        <v>888</v>
      </c>
      <c r="C1359" t="e">
        <f>VLOOKUP(H1359,'Asset Owners and IT Custodians'!$A$1:$A$148,1,FALSE)</f>
        <v>#N/A</v>
      </c>
      <c r="D1359" t="e">
        <f>VLOOKUP(I1359,'Asset Owners and IT Custodians'!$A$1:$A$148,1,FALSE)</f>
        <v>#N/A</v>
      </c>
      <c r="E1359"/>
      <c r="F1359" t="s">
        <v>4019</v>
      </c>
      <c r="G1359" t="s">
        <v>1469</v>
      </c>
      <c r="H1359" t="s">
        <v>1504</v>
      </c>
      <c r="I1359" t="s">
        <v>1660</v>
      </c>
      <c r="K1359" t="s">
        <v>2079</v>
      </c>
      <c r="L1359" t="s">
        <v>1472</v>
      </c>
      <c r="M1359" t="s">
        <v>1473</v>
      </c>
      <c r="N1359" t="s">
        <v>1476</v>
      </c>
      <c r="O1359" t="s">
        <v>1477</v>
      </c>
      <c r="P1359" t="s">
        <v>2227</v>
      </c>
      <c r="S1359" t="s">
        <v>3064</v>
      </c>
    </row>
    <row r="1360" spans="1:29" x14ac:dyDescent="0.35">
      <c r="A1360" t="str" cm="1">
        <f t="array" ref="A1360">_xlfn.IFS(S1360=T1360, S1360,  ISBLANK(S1360), T1360, ISBLANK(T1360), S1360)</f>
        <v>ef3a41bddb36d3c8949bfb261d96198b</v>
      </c>
      <c r="B1360" t="s">
        <v>414</v>
      </c>
      <c r="C1360" t="e">
        <f>VLOOKUP(H1360,'Asset Owners and IT Custodians'!$A$1:$A$148,1,FALSE)</f>
        <v>#N/A</v>
      </c>
      <c r="D1360" t="e">
        <f>VLOOKUP(I1360,'Asset Owners and IT Custodians'!$A$1:$A$148,1,FALSE)</f>
        <v>#N/A</v>
      </c>
      <c r="E1360"/>
      <c r="F1360" t="s">
        <v>4019</v>
      </c>
      <c r="G1360" t="s">
        <v>1469</v>
      </c>
      <c r="H1360" t="s">
        <v>1496</v>
      </c>
      <c r="I1360" t="s">
        <v>1652</v>
      </c>
      <c r="K1360" t="s">
        <v>1818</v>
      </c>
      <c r="L1360" t="s">
        <v>1472</v>
      </c>
      <c r="M1360" t="s">
        <v>1473</v>
      </c>
      <c r="N1360" t="s">
        <v>1476</v>
      </c>
      <c r="O1360" t="s">
        <v>1477</v>
      </c>
      <c r="P1360" t="s">
        <v>2223</v>
      </c>
      <c r="S1360" t="s">
        <v>2625</v>
      </c>
    </row>
    <row r="1361" spans="1:30" x14ac:dyDescent="0.35">
      <c r="A1361" t="str" cm="1">
        <f t="array" ref="A1361">_xlfn.IFS(S1361=T1361, S1361,  ISBLANK(S1361), T1361, ISBLANK(T1361), S1361)</f>
        <v>application-business-34373</v>
      </c>
      <c r="B1361" t="s">
        <v>952</v>
      </c>
      <c r="C1361" t="e">
        <f>VLOOKUP(H1361,'Asset Owners and IT Custodians'!$A$1:$A$148,1,FALSE)</f>
        <v>#N/A</v>
      </c>
      <c r="D1361" t="e">
        <f>VLOOKUP(I1361,'Asset Owners and IT Custodians'!$A$1:$A$148,1,FALSE)</f>
        <v>#N/A</v>
      </c>
      <c r="E1361"/>
      <c r="F1361" t="s">
        <v>4019</v>
      </c>
      <c r="G1361" t="s">
        <v>1469</v>
      </c>
      <c r="H1361" t="s">
        <v>1556</v>
      </c>
      <c r="I1361" t="s">
        <v>1723</v>
      </c>
      <c r="K1361" t="s">
        <v>1946</v>
      </c>
      <c r="L1361" t="s">
        <v>1472</v>
      </c>
      <c r="M1361" t="s">
        <v>1473</v>
      </c>
      <c r="N1361" t="s">
        <v>1476</v>
      </c>
      <c r="O1361" t="s">
        <v>1477</v>
      </c>
      <c r="P1361" t="s">
        <v>2245</v>
      </c>
      <c r="S1361" t="s">
        <v>3125</v>
      </c>
    </row>
    <row r="1362" spans="1:30" x14ac:dyDescent="0.35">
      <c r="A1362" t="str" cm="1">
        <f t="array" ref="A1362">_xlfn.IFS(S1362=T1362, S1362,  ISBLANK(S1362), T1362, ISBLANK(T1362), S1362)</f>
        <v>application-support-1625851</v>
      </c>
      <c r="B1362" t="s">
        <v>1042</v>
      </c>
      <c r="C1362" t="e">
        <f>VLOOKUP(H1362,'Asset Owners and IT Custodians'!$A$1:$A$148,1,FALSE)</f>
        <v>#N/A</v>
      </c>
      <c r="D1362" t="e">
        <f>VLOOKUP(I1362,'Asset Owners and IT Custodians'!$A$1:$A$148,1,FALSE)</f>
        <v>#N/A</v>
      </c>
      <c r="E1362"/>
      <c r="G1362" t="s">
        <v>1469</v>
      </c>
      <c r="H1362" t="s">
        <v>1508</v>
      </c>
      <c r="I1362" t="s">
        <v>1675</v>
      </c>
      <c r="K1362" t="s">
        <v>1814</v>
      </c>
      <c r="L1362" t="s">
        <v>1472</v>
      </c>
      <c r="M1362" t="s">
        <v>1473</v>
      </c>
      <c r="N1362" t="s">
        <v>1476</v>
      </c>
      <c r="O1362" t="s">
        <v>1477</v>
      </c>
      <c r="S1362" t="s">
        <v>3210</v>
      </c>
    </row>
    <row r="1363" spans="1:30" x14ac:dyDescent="0.35">
      <c r="A1363" t="str" cm="1">
        <f t="array" ref="A1363">_xlfn.IFS(S1363=T1363, S1363,  ISBLANK(S1363), T1363, ISBLANK(T1363), S1363)</f>
        <v>76d8a49fdb7e90105f9e917bd3961968</v>
      </c>
      <c r="B1363" t="s">
        <v>241</v>
      </c>
      <c r="C1363" t="str">
        <f>VLOOKUP(H1363,'Asset Owners and IT Custodians'!$A$1:$A$148,1,FALSE)</f>
        <v>Georgian Bacain</v>
      </c>
      <c r="D1363" t="str">
        <f>VLOOKUP(I1363,'Asset Owners and IT Custodians'!$A$1:$A$148,1,FALSE)</f>
        <v>Stefan Schoemaker</v>
      </c>
      <c r="E1363"/>
      <c r="F1363" t="s">
        <v>4111</v>
      </c>
      <c r="G1363" t="s">
        <v>1470</v>
      </c>
      <c r="H1363" t="s">
        <v>1513</v>
      </c>
      <c r="I1363" t="s">
        <v>1668</v>
      </c>
      <c r="J1363" t="s">
        <v>3607</v>
      </c>
      <c r="K1363" t="s">
        <v>1826</v>
      </c>
      <c r="L1363" t="s">
        <v>1472</v>
      </c>
      <c r="M1363" t="s">
        <v>1473</v>
      </c>
      <c r="N1363" t="s">
        <v>1476</v>
      </c>
      <c r="O1363" t="s">
        <v>1477</v>
      </c>
      <c r="S1363" t="s">
        <v>2466</v>
      </c>
      <c r="T1363" t="s">
        <v>2466</v>
      </c>
      <c r="Z1363" t="s">
        <v>3917</v>
      </c>
      <c r="AA1363" t="s">
        <v>3919</v>
      </c>
      <c r="AB1363" t="s">
        <v>3932</v>
      </c>
    </row>
    <row r="1364" spans="1:30" x14ac:dyDescent="0.35">
      <c r="A1364" t="str" cm="1">
        <f t="array" ref="A1364">_xlfn.IFS(S1364=T1364, S1364,  ISBLANK(S1364), T1364, ISBLANK(T1364), S1364)</f>
        <v>758a52351ba50110f33dea83b24bcb30</v>
      </c>
      <c r="B1364" t="s">
        <v>779</v>
      </c>
      <c r="C1364" t="str">
        <f>VLOOKUP(H1364,'Asset Owners and IT Custodians'!$A$1:$A$148,1,FALSE)</f>
        <v>Luuk Holtappels</v>
      </c>
      <c r="D1364" t="e">
        <f>VLOOKUP(I1364,'Asset Owners and IT Custodians'!$A$1:$A$148,1,FALSE)</f>
        <v>#N/A</v>
      </c>
      <c r="E1364" s="3" t="s">
        <v>3863</v>
      </c>
      <c r="G1364" t="s">
        <v>1470</v>
      </c>
      <c r="H1364" t="s">
        <v>1604</v>
      </c>
      <c r="I1364" t="s">
        <v>1672</v>
      </c>
      <c r="J1364" t="s">
        <v>3607</v>
      </c>
      <c r="K1364" t="s">
        <v>2098</v>
      </c>
      <c r="L1364" t="s">
        <v>1472</v>
      </c>
      <c r="M1364" t="s">
        <v>1473</v>
      </c>
      <c r="N1364" t="s">
        <v>1476</v>
      </c>
      <c r="O1364" t="s">
        <v>1477</v>
      </c>
      <c r="S1364" t="s">
        <v>2962</v>
      </c>
      <c r="T1364" t="s">
        <v>2962</v>
      </c>
      <c r="U1364" t="s">
        <v>3607</v>
      </c>
      <c r="X1364" t="s">
        <v>3778</v>
      </c>
      <c r="Y1364" t="s">
        <v>3782</v>
      </c>
      <c r="Z1364" t="s">
        <v>3917</v>
      </c>
      <c r="AA1364" t="s">
        <v>3919</v>
      </c>
      <c r="AB1364" t="s">
        <v>3936</v>
      </c>
    </row>
    <row r="1365" spans="1:30" x14ac:dyDescent="0.35">
      <c r="A1365" t="str" cm="1">
        <f t="array" ref="A1365">_xlfn.IFS(S1365=T1365, S1365,  ISBLANK(S1365), T1365, ISBLANK(T1365), S1365)</f>
        <v>7e2dbc2adbf2b3c44644522bdc96191b</v>
      </c>
      <c r="B1365" t="s">
        <v>915</v>
      </c>
      <c r="C1365" t="e">
        <f>VLOOKUP(H1365,'Asset Owners and IT Custodians'!$A$1:$A$148,1,FALSE)</f>
        <v>#N/A</v>
      </c>
      <c r="D1365" t="e">
        <f>VLOOKUP(I1365,'Asset Owners and IT Custodians'!$A$1:$A$148,1,FALSE)</f>
        <v>#N/A</v>
      </c>
      <c r="E1365"/>
      <c r="G1365" t="s">
        <v>1469</v>
      </c>
      <c r="H1365" t="s">
        <v>1508</v>
      </c>
      <c r="I1365" t="s">
        <v>1664</v>
      </c>
      <c r="K1365" t="s">
        <v>1814</v>
      </c>
      <c r="L1365" t="s">
        <v>1472</v>
      </c>
      <c r="M1365" t="s">
        <v>1473</v>
      </c>
      <c r="N1365" t="s">
        <v>1476</v>
      </c>
      <c r="O1365" t="s">
        <v>1477</v>
      </c>
      <c r="S1365" t="s">
        <v>3090</v>
      </c>
    </row>
    <row r="1366" spans="1:30" x14ac:dyDescent="0.35">
      <c r="A1366" t="str" cm="1">
        <f t="array" ref="A1366">_xlfn.IFS(S1366=T1366, S1366,  ISBLANK(S1366), T1366, ISBLANK(T1366), S1366)</f>
        <v>93eeeeb6db2a5fc4949bfb261d961997</v>
      </c>
      <c r="B1366" t="s">
        <v>831</v>
      </c>
      <c r="C1366" t="e">
        <f>VLOOKUP(H1366,'Asset Owners and IT Custodians'!$A$1:$A$148,1,FALSE)</f>
        <v>#N/A</v>
      </c>
      <c r="D1366" t="e">
        <f>VLOOKUP(I1366,'Asset Owners and IT Custodians'!$A$1:$A$148,1,FALSE)</f>
        <v>#N/A</v>
      </c>
      <c r="E1366"/>
      <c r="G1366" t="s">
        <v>1469</v>
      </c>
      <c r="H1366" t="s">
        <v>1508</v>
      </c>
      <c r="I1366" t="s">
        <v>1664</v>
      </c>
      <c r="K1366" t="s">
        <v>1814</v>
      </c>
      <c r="L1366" t="s">
        <v>1472</v>
      </c>
      <c r="M1366" t="s">
        <v>1473</v>
      </c>
      <c r="N1366" t="s">
        <v>1476</v>
      </c>
      <c r="O1366" t="s">
        <v>1477</v>
      </c>
      <c r="S1366" t="s">
        <v>3011</v>
      </c>
    </row>
    <row r="1367" spans="1:30" ht="43.5" x14ac:dyDescent="0.35">
      <c r="A1367" t="str" cm="1">
        <f t="array" ref="A1367">_xlfn.IFS(S1367=T1367, S1367,  ISBLANK(S1367), T1367, ISBLANK(T1367), S1367)</f>
        <v>application-business-1692265</v>
      </c>
      <c r="B1367" t="s">
        <v>992</v>
      </c>
      <c r="C1367" t="str">
        <f>VLOOKUP(H1367,'Asset Owners and IT Custodians'!$A$1:$A$148,1,FALSE)</f>
        <v>Manish Vashishtha</v>
      </c>
      <c r="D1367" t="str">
        <f>VLOOKUP(I1367,'Asset Owners and IT Custodians'!$A$1:$A$148,1,FALSE)</f>
        <v>Miente Bakker</v>
      </c>
      <c r="E1367" s="3" t="s">
        <v>3880</v>
      </c>
      <c r="F1367" t="s">
        <v>4111</v>
      </c>
      <c r="G1367" t="s">
        <v>1470</v>
      </c>
      <c r="H1367" t="s">
        <v>1481</v>
      </c>
      <c r="I1367" t="s">
        <v>1638</v>
      </c>
      <c r="J1367" t="s">
        <v>3608</v>
      </c>
      <c r="K1367" t="s">
        <v>2140</v>
      </c>
      <c r="L1367" t="s">
        <v>1472</v>
      </c>
      <c r="M1367" t="s">
        <v>1473</v>
      </c>
      <c r="N1367" t="s">
        <v>1476</v>
      </c>
      <c r="O1367" t="s">
        <v>1477</v>
      </c>
      <c r="P1367" t="s">
        <v>2213</v>
      </c>
      <c r="S1367" t="s">
        <v>3162</v>
      </c>
      <c r="T1367" t="s">
        <v>3162</v>
      </c>
      <c r="U1367" t="s">
        <v>3608</v>
      </c>
      <c r="X1367" t="s">
        <v>3771</v>
      </c>
      <c r="Y1367" t="s">
        <v>3781</v>
      </c>
      <c r="Z1367" t="s">
        <v>3917</v>
      </c>
      <c r="AA1367" t="s">
        <v>3918</v>
      </c>
      <c r="AB1367" t="s">
        <v>3922</v>
      </c>
      <c r="AC1367" t="s">
        <v>3608</v>
      </c>
      <c r="AD1367" t="s">
        <v>3608</v>
      </c>
    </row>
    <row r="1368" spans="1:30" x14ac:dyDescent="0.35">
      <c r="A1368" t="str" cm="1">
        <f t="array" ref="A1368">_xlfn.IFS(S1368=T1368, S1368,  ISBLANK(S1368), T1368, ISBLANK(T1368), S1368)</f>
        <v>ff9beef5dbdc4b00eb6370600f9619de</v>
      </c>
      <c r="B1368" t="s">
        <v>324</v>
      </c>
      <c r="C1368" t="e">
        <f>VLOOKUP(H1368,'Asset Owners and IT Custodians'!$A$1:$A$148,1,FALSE)</f>
        <v>#N/A</v>
      </c>
      <c r="D1368" t="e">
        <f>VLOOKUP(I1368,'Asset Owners and IT Custodians'!$A$1:$A$148,1,FALSE)</f>
        <v>#N/A</v>
      </c>
      <c r="E1368"/>
      <c r="G1368" t="s">
        <v>1469</v>
      </c>
      <c r="H1368" t="s">
        <v>1483</v>
      </c>
      <c r="I1368" t="s">
        <v>1640</v>
      </c>
      <c r="K1368" t="s">
        <v>1963</v>
      </c>
      <c r="L1368" t="s">
        <v>1472</v>
      </c>
      <c r="M1368" t="s">
        <v>1473</v>
      </c>
      <c r="N1368" t="s">
        <v>1476</v>
      </c>
      <c r="O1368" t="s">
        <v>1477</v>
      </c>
      <c r="P1368" t="s">
        <v>2215</v>
      </c>
      <c r="S1368" t="s">
        <v>2542</v>
      </c>
    </row>
    <row r="1369" spans="1:30" x14ac:dyDescent="0.35">
      <c r="A1369" t="str" cm="1">
        <f t="array" ref="A1369">_xlfn.IFS(S1369=T1369, S1369,  ISBLANK(S1369), T1369, ISBLANK(T1369), S1369)</f>
        <v>application-support-34111</v>
      </c>
      <c r="B1369" t="s">
        <v>125</v>
      </c>
      <c r="C1369" t="e">
        <f>VLOOKUP(H1369,'Asset Owners and IT Custodians'!$A$1:$A$148,1,FALSE)</f>
        <v>#N/A</v>
      </c>
      <c r="D1369" t="e">
        <f>VLOOKUP(I1369,'Asset Owners and IT Custodians'!$A$1:$A$148,1,FALSE)</f>
        <v>#N/A</v>
      </c>
      <c r="E1369"/>
      <c r="F1369" t="s">
        <v>4019</v>
      </c>
      <c r="G1369" t="s">
        <v>1469</v>
      </c>
      <c r="H1369" t="s">
        <v>1519</v>
      </c>
      <c r="I1369" t="s">
        <v>1693</v>
      </c>
      <c r="K1369" t="s">
        <v>1873</v>
      </c>
      <c r="L1369" t="s">
        <v>1472</v>
      </c>
      <c r="M1369" t="s">
        <v>1473</v>
      </c>
      <c r="N1369" t="s">
        <v>1476</v>
      </c>
      <c r="O1369" t="s">
        <v>1477</v>
      </c>
      <c r="P1369" t="s">
        <v>2233</v>
      </c>
      <c r="S1369" t="s">
        <v>2361</v>
      </c>
    </row>
    <row r="1370" spans="1:30" x14ac:dyDescent="0.35">
      <c r="A1370" t="str" cm="1">
        <f t="array" ref="A1370">_xlfn.IFS(S1370=T1370, S1370,  ISBLANK(S1370), T1370, ISBLANK(T1370), S1370)</f>
        <v>application-business-34263</v>
      </c>
      <c r="B1370" t="s">
        <v>1338</v>
      </c>
      <c r="C1370" t="e">
        <f>VLOOKUP(H1370,'Asset Owners and IT Custodians'!$A$1:$A$148,1,FALSE)</f>
        <v>#N/A</v>
      </c>
      <c r="D1370" t="e">
        <f>VLOOKUP(I1370,'Asset Owners and IT Custodians'!$A$1:$A$148,1,FALSE)</f>
        <v>#N/A</v>
      </c>
      <c r="E1370"/>
      <c r="F1370" t="s">
        <v>4019</v>
      </c>
      <c r="G1370" t="s">
        <v>1469</v>
      </c>
      <c r="H1370" t="s">
        <v>1496</v>
      </c>
      <c r="I1370" t="s">
        <v>1654</v>
      </c>
      <c r="K1370" t="s">
        <v>1820</v>
      </c>
      <c r="L1370" t="s">
        <v>1472</v>
      </c>
      <c r="M1370" t="s">
        <v>1473</v>
      </c>
      <c r="N1370" t="s">
        <v>1476</v>
      </c>
      <c r="O1370" t="s">
        <v>1477</v>
      </c>
      <c r="P1370" t="s">
        <v>2223</v>
      </c>
      <c r="S1370" t="s">
        <v>3485</v>
      </c>
    </row>
    <row r="1371" spans="1:30" x14ac:dyDescent="0.35">
      <c r="A1371" t="str" cm="1">
        <f t="array" ref="A1371">_xlfn.IFS(S1371=T1371, S1371,  ISBLANK(S1371), T1371, ISBLANK(T1371), S1371)</f>
        <v>4e03f619dbbb2bc486cdfda51d961968</v>
      </c>
      <c r="B1371" t="s">
        <v>340</v>
      </c>
      <c r="C1371" t="e">
        <f>VLOOKUP(H1371,'Asset Owners and IT Custodians'!$A$1:$A$148,1,FALSE)</f>
        <v>#N/A</v>
      </c>
      <c r="D1371" t="str">
        <f>VLOOKUP(I1371,'Asset Owners and IT Custodians'!$A$1:$A$148,1,FALSE)</f>
        <v>Elles Ogink</v>
      </c>
      <c r="E1371"/>
      <c r="F1371" t="s">
        <v>4111</v>
      </c>
      <c r="G1371" t="s">
        <v>1470</v>
      </c>
      <c r="H1371" t="s">
        <v>1522</v>
      </c>
      <c r="I1371" t="s">
        <v>1679</v>
      </c>
      <c r="J1371" t="s">
        <v>3608</v>
      </c>
      <c r="K1371" t="s">
        <v>1962</v>
      </c>
      <c r="L1371" t="s">
        <v>1472</v>
      </c>
      <c r="M1371" t="s">
        <v>1473</v>
      </c>
      <c r="N1371" t="s">
        <v>1476</v>
      </c>
      <c r="O1371" t="s">
        <v>1477</v>
      </c>
      <c r="P1371" t="s">
        <v>2234</v>
      </c>
      <c r="S1371" t="s">
        <v>2556</v>
      </c>
      <c r="T1371" t="s">
        <v>2556</v>
      </c>
      <c r="U1371" t="s">
        <v>3608</v>
      </c>
      <c r="V1371" t="s">
        <v>3616</v>
      </c>
      <c r="W1371" t="s">
        <v>3693</v>
      </c>
      <c r="X1371" t="s">
        <v>3775</v>
      </c>
      <c r="Y1371" t="s">
        <v>3782</v>
      </c>
      <c r="Z1371" t="s">
        <v>3917</v>
      </c>
      <c r="AA1371" t="s">
        <v>3918</v>
      </c>
      <c r="AB1371" t="s">
        <v>3922</v>
      </c>
      <c r="AC1371" t="s">
        <v>3607</v>
      </c>
      <c r="AD1371" t="s">
        <v>3608</v>
      </c>
    </row>
    <row r="1372" spans="1:30" x14ac:dyDescent="0.35">
      <c r="A1372" t="str" cm="1">
        <f t="array" ref="A1372">_xlfn.IFS(S1372=T1372, S1372,  ISBLANK(S1372), T1372, ISBLANK(T1372), S1372)</f>
        <v>application-business-1692245</v>
      </c>
      <c r="B1372" t="s">
        <v>1178</v>
      </c>
      <c r="C1372" t="str">
        <f>VLOOKUP(H1372,'Asset Owners and IT Custodians'!$A$1:$A$148,1,FALSE)</f>
        <v>Rik-Jan van Bree</v>
      </c>
      <c r="D1372" t="str">
        <f>VLOOKUP(I1372,'Asset Owners and IT Custodians'!$A$1:$A$148,1,FALSE)</f>
        <v>Paola Mulder - Kaalen</v>
      </c>
      <c r="E1372"/>
      <c r="F1372" t="s">
        <v>1474</v>
      </c>
      <c r="G1372" t="s">
        <v>1469</v>
      </c>
      <c r="H1372" t="s">
        <v>1503</v>
      </c>
      <c r="I1372" t="s">
        <v>1787</v>
      </c>
      <c r="K1372" t="s">
        <v>1952</v>
      </c>
      <c r="L1372" t="s">
        <v>1472</v>
      </c>
      <c r="M1372" t="s">
        <v>1474</v>
      </c>
      <c r="N1372" t="s">
        <v>1476</v>
      </c>
      <c r="O1372" t="s">
        <v>1477</v>
      </c>
      <c r="P1372" t="s">
        <v>2250</v>
      </c>
      <c r="S1372" t="s">
        <v>3335</v>
      </c>
    </row>
    <row r="1373" spans="1:30" x14ac:dyDescent="0.35">
      <c r="A1373" t="str" cm="1">
        <f t="array" ref="A1373">_xlfn.IFS(S1373=T1373, S1373,  ISBLANK(S1373), T1373, ISBLANK(T1373), S1373)</f>
        <v>78e5b0d5dbebd450c1b60342f3961974</v>
      </c>
      <c r="B1373" t="s">
        <v>1276</v>
      </c>
      <c r="C1373" t="e">
        <f>VLOOKUP(H1373,'Asset Owners and IT Custodians'!$A$1:$A$148,1,FALSE)</f>
        <v>#N/A</v>
      </c>
      <c r="D1373" t="e">
        <f>VLOOKUP(I1373,'Asset Owners and IT Custodians'!$A$1:$A$148,1,FALSE)</f>
        <v>#N/A</v>
      </c>
      <c r="E1373"/>
      <c r="G1373" t="s">
        <v>1469</v>
      </c>
      <c r="H1373" t="s">
        <v>1483</v>
      </c>
      <c r="I1373" t="s">
        <v>1640</v>
      </c>
      <c r="K1373" t="s">
        <v>1824</v>
      </c>
      <c r="L1373" t="s">
        <v>1472</v>
      </c>
      <c r="M1373" t="s">
        <v>1473</v>
      </c>
      <c r="N1373" t="s">
        <v>1476</v>
      </c>
      <c r="O1373" t="s">
        <v>1477</v>
      </c>
      <c r="P1373" t="s">
        <v>2215</v>
      </c>
      <c r="S1373" t="s">
        <v>3426</v>
      </c>
    </row>
    <row r="1374" spans="1:30" x14ac:dyDescent="0.35">
      <c r="A1374" t="str" cm="1">
        <f t="array" ref="A1374">_xlfn.IFS(S1374=T1374, S1374,  ISBLANK(S1374), T1374, ISBLANK(T1374), S1374)</f>
        <v>c43eff8e9396a158cb9f382d6cba1059</v>
      </c>
      <c r="B1374" t="s">
        <v>88</v>
      </c>
      <c r="C1374" t="e">
        <f>VLOOKUP(H1374,'Asset Owners and IT Custodians'!$A$1:$A$148,1,FALSE)</f>
        <v>#N/A</v>
      </c>
      <c r="D1374" t="e">
        <f>VLOOKUP(I1374,'Asset Owners and IT Custodians'!$A$1:$A$148,1,FALSE)</f>
        <v>#N/A</v>
      </c>
      <c r="E1374"/>
      <c r="F1374" t="s">
        <v>4019</v>
      </c>
      <c r="G1374" t="s">
        <v>1469</v>
      </c>
      <c r="H1374" t="s">
        <v>1521</v>
      </c>
      <c r="I1374" t="s">
        <v>1678</v>
      </c>
      <c r="K1374" t="s">
        <v>1813</v>
      </c>
      <c r="L1374" t="s">
        <v>1472</v>
      </c>
      <c r="M1374" t="s">
        <v>1473</v>
      </c>
      <c r="N1374" t="s">
        <v>1476</v>
      </c>
      <c r="O1374" t="s">
        <v>1477</v>
      </c>
      <c r="S1374" t="s">
        <v>2325</v>
      </c>
    </row>
    <row r="1375" spans="1:30" x14ac:dyDescent="0.35">
      <c r="A1375" t="str" cm="1">
        <f t="array" ref="A1375">_xlfn.IFS(S1375=T1375, S1375,  ISBLANK(S1375), T1375, ISBLANK(T1375), S1375)</f>
        <v>0b56e36adbbed05052516b4bd39619f5</v>
      </c>
      <c r="B1375" t="s">
        <v>277</v>
      </c>
      <c r="C1375" t="str">
        <f>VLOOKUP(H1375,'Asset Owners and IT Custodians'!$A$1:$A$148,1,FALSE)</f>
        <v>Pieter van Valenberg</v>
      </c>
      <c r="D1375" t="e">
        <f>VLOOKUP(I1375,'Asset Owners and IT Custodians'!$A$1:$A$148,1,FALSE)</f>
        <v>#N/A</v>
      </c>
      <c r="E1375"/>
      <c r="G1375" t="s">
        <v>1470</v>
      </c>
      <c r="H1375" t="s">
        <v>1516</v>
      </c>
      <c r="I1375" t="s">
        <v>1672</v>
      </c>
      <c r="J1375" t="s">
        <v>3607</v>
      </c>
      <c r="K1375" t="s">
        <v>1847</v>
      </c>
      <c r="L1375" t="s">
        <v>1472</v>
      </c>
      <c r="M1375" t="s">
        <v>1473</v>
      </c>
      <c r="N1375" t="s">
        <v>1476</v>
      </c>
      <c r="O1375" t="s">
        <v>1477</v>
      </c>
      <c r="S1375" t="s">
        <v>2500</v>
      </c>
      <c r="T1375" t="s">
        <v>2500</v>
      </c>
      <c r="U1375" t="s">
        <v>3607</v>
      </c>
      <c r="X1375" t="s">
        <v>3771</v>
      </c>
      <c r="Y1375" t="s">
        <v>3781</v>
      </c>
      <c r="Z1375" t="s">
        <v>3917</v>
      </c>
      <c r="AA1375" t="s">
        <v>3919</v>
      </c>
      <c r="AB1375" t="s">
        <v>3936</v>
      </c>
    </row>
    <row r="1376" spans="1:30" x14ac:dyDescent="0.35">
      <c r="A1376" cm="1">
        <f t="array" ref="A1376">_xlfn.IFS(S1376=T1376, S1376,  ISBLANK(S1376), T1376, ISBLANK(T1376), S1376)</f>
        <v>0</v>
      </c>
      <c r="B1376" t="s">
        <v>1229</v>
      </c>
      <c r="C1376" t="str">
        <f>VLOOKUP(H1376,'Asset Owners and IT Custodians'!$A$1:$A$148,1,FALSE)</f>
        <v>Vlad Kogan</v>
      </c>
      <c r="D1376" t="str">
        <f>VLOOKUP(I1376,'Asset Owners and IT Custodians'!$A$1:$A$148,1,FALSE)</f>
        <v>Annemieke Tromp</v>
      </c>
      <c r="E1376" s="3" t="s">
        <v>3791</v>
      </c>
      <c r="F1376" t="s">
        <v>4028</v>
      </c>
      <c r="G1376" t="s">
        <v>1471</v>
      </c>
      <c r="H1376" t="s">
        <v>1526</v>
      </c>
      <c r="I1376" t="s">
        <v>1684</v>
      </c>
      <c r="J1376" t="s">
        <v>3607</v>
      </c>
      <c r="K1376" t="s">
        <v>1854</v>
      </c>
      <c r="L1376" t="s">
        <v>1472</v>
      </c>
      <c r="M1376" t="s">
        <v>1473</v>
      </c>
      <c r="N1376" t="s">
        <v>1476</v>
      </c>
      <c r="O1376" t="s">
        <v>1477</v>
      </c>
      <c r="Z1376" t="s">
        <v>3917</v>
      </c>
      <c r="AA1376" t="s">
        <v>3919</v>
      </c>
      <c r="AB1376" t="s">
        <v>3940</v>
      </c>
    </row>
    <row r="1377" spans="1:30" x14ac:dyDescent="0.35">
      <c r="A1377" cm="1">
        <f t="array" ref="A1377">_xlfn.IFS(S1377=T1377, S1377,  ISBLANK(S1377), T1377, ISBLANK(T1377), S1377)</f>
        <v>0</v>
      </c>
      <c r="B1377" t="s">
        <v>1168</v>
      </c>
      <c r="C1377" t="str">
        <f>VLOOKUP(H1377,'Asset Owners and IT Custodians'!$A$1:$A$148,1,FALSE)</f>
        <v>Petra Danisevska</v>
      </c>
      <c r="D1377" t="str">
        <f>VLOOKUP(I1377,'Asset Owners and IT Custodians'!$A$1:$A$148,1,FALSE)</f>
        <v>Annemieke Tromp</v>
      </c>
      <c r="E1377"/>
      <c r="F1377" t="s">
        <v>4056</v>
      </c>
      <c r="G1377" t="s">
        <v>1471</v>
      </c>
      <c r="H1377" t="s">
        <v>1620</v>
      </c>
      <c r="I1377" t="s">
        <v>1684</v>
      </c>
      <c r="J1377" t="s">
        <v>3607</v>
      </c>
      <c r="K1377" t="s">
        <v>1854</v>
      </c>
      <c r="L1377" t="s">
        <v>1472</v>
      </c>
      <c r="M1377" t="s">
        <v>1473</v>
      </c>
      <c r="N1377" t="s">
        <v>1476</v>
      </c>
      <c r="O1377" t="s">
        <v>1477</v>
      </c>
      <c r="U1377" t="s">
        <v>3607</v>
      </c>
      <c r="V1377" t="s">
        <v>1684</v>
      </c>
      <c r="W1377" t="s">
        <v>3662</v>
      </c>
      <c r="X1377" t="s">
        <v>3777</v>
      </c>
      <c r="Y1377" t="s">
        <v>3781</v>
      </c>
      <c r="Z1377" t="s">
        <v>3917</v>
      </c>
      <c r="AA1377" t="s">
        <v>3919</v>
      </c>
      <c r="AB1377" t="s">
        <v>3940</v>
      </c>
    </row>
    <row r="1378" spans="1:30" x14ac:dyDescent="0.35">
      <c r="A1378" t="str" cm="1">
        <f t="array" ref="A1378">_xlfn.IFS(S1378=T1378, S1378,  ISBLANK(S1378), T1378, ISBLANK(T1378), S1378)</f>
        <v>application-business-471556</v>
      </c>
      <c r="B1378" t="s">
        <v>899</v>
      </c>
      <c r="C1378" t="e">
        <f>VLOOKUP(H1378,'Asset Owners and IT Custodians'!$A$1:$A$148,1,FALSE)</f>
        <v>#N/A</v>
      </c>
      <c r="D1378" t="e">
        <f>VLOOKUP(I1378,'Asset Owners and IT Custodians'!$A$1:$A$148,1,FALSE)</f>
        <v>#N/A</v>
      </c>
      <c r="E1378"/>
      <c r="F1378" t="s">
        <v>4019</v>
      </c>
      <c r="G1378" t="s">
        <v>1469</v>
      </c>
      <c r="H1378" t="s">
        <v>1608</v>
      </c>
      <c r="I1378" t="s">
        <v>1678</v>
      </c>
      <c r="K1378" t="s">
        <v>1813</v>
      </c>
      <c r="L1378" t="s">
        <v>1472</v>
      </c>
      <c r="M1378" t="s">
        <v>1473</v>
      </c>
      <c r="N1378" t="s">
        <v>1476</v>
      </c>
      <c r="O1378" t="s">
        <v>1477</v>
      </c>
      <c r="P1378" t="s">
        <v>2243</v>
      </c>
      <c r="S1378" t="s">
        <v>3074</v>
      </c>
    </row>
    <row r="1379" spans="1:30" x14ac:dyDescent="0.35">
      <c r="A1379" t="str" cm="1">
        <f t="array" ref="A1379">_xlfn.IFS(S1379=T1379, S1379,  ISBLANK(S1379), T1379, ISBLANK(T1379), S1379)</f>
        <v>application-support-1698292</v>
      </c>
      <c r="B1379" t="s">
        <v>1199</v>
      </c>
      <c r="C1379" t="e">
        <f>VLOOKUP(H1379,'Asset Owners and IT Custodians'!$A$1:$A$148,1,FALSE)</f>
        <v>#N/A</v>
      </c>
      <c r="D1379" t="e">
        <f>VLOOKUP(I1379,'Asset Owners and IT Custodians'!$A$1:$A$148,1,FALSE)</f>
        <v>#N/A</v>
      </c>
      <c r="E1379"/>
      <c r="F1379" t="s">
        <v>4019</v>
      </c>
      <c r="G1379" t="s">
        <v>1469</v>
      </c>
      <c r="H1379" t="s">
        <v>1608</v>
      </c>
      <c r="I1379" t="s">
        <v>1678</v>
      </c>
      <c r="K1379" t="s">
        <v>1813</v>
      </c>
      <c r="L1379" t="s">
        <v>1472</v>
      </c>
      <c r="M1379" t="s">
        <v>1473</v>
      </c>
      <c r="N1379" t="s">
        <v>1476</v>
      </c>
      <c r="O1379" t="s">
        <v>1477</v>
      </c>
      <c r="S1379" t="s">
        <v>3355</v>
      </c>
    </row>
    <row r="1380" spans="1:30" x14ac:dyDescent="0.35">
      <c r="A1380" t="str" cm="1">
        <f t="array" ref="A1380">_xlfn.IFS(S1380=T1380, S1380,  ISBLANK(S1380), T1380, ISBLANK(T1380), S1380)</f>
        <v>58ad7c50db5b6740dae3ffc41d961989</v>
      </c>
      <c r="B1380" t="s">
        <v>1026</v>
      </c>
      <c r="C1380" t="e">
        <f>VLOOKUP(H1380,'Asset Owners and IT Custodians'!$A$1:$A$148,1,FALSE)</f>
        <v>#N/A</v>
      </c>
      <c r="D1380" t="e">
        <f>VLOOKUP(I1380,'Asset Owners and IT Custodians'!$A$1:$A$148,1,FALSE)</f>
        <v>#N/A</v>
      </c>
      <c r="E1380"/>
      <c r="F1380" t="s">
        <v>1474</v>
      </c>
      <c r="G1380" t="s">
        <v>1469</v>
      </c>
      <c r="H1380" t="s">
        <v>1478</v>
      </c>
      <c r="I1380" t="s">
        <v>1635</v>
      </c>
      <c r="K1380" t="s">
        <v>1798</v>
      </c>
      <c r="L1380" t="s">
        <v>1472</v>
      </c>
      <c r="M1380" t="s">
        <v>1474</v>
      </c>
      <c r="N1380" t="s">
        <v>1476</v>
      </c>
      <c r="O1380" t="s">
        <v>1477</v>
      </c>
      <c r="S1380" t="s">
        <v>3194</v>
      </c>
    </row>
    <row r="1381" spans="1:30" x14ac:dyDescent="0.35">
      <c r="A1381" t="str" cm="1">
        <f t="array" ref="A1381">_xlfn.IFS(S1381=T1381, S1381,  ISBLANK(S1381), T1381, ISBLANK(T1381), S1381)</f>
        <v>405f3f3edbba9810c1b60342f396197e</v>
      </c>
      <c r="B1381" t="s">
        <v>1300</v>
      </c>
      <c r="C1381" t="e">
        <f>VLOOKUP(H1381,'Asset Owners and IT Custodians'!$A$1:$A$148,1,FALSE)</f>
        <v>#N/A</v>
      </c>
      <c r="D1381" t="e">
        <f>VLOOKUP(I1381,'Asset Owners and IT Custodians'!$A$1:$A$148,1,FALSE)</f>
        <v>#N/A</v>
      </c>
      <c r="E1381"/>
      <c r="G1381" t="s">
        <v>1469</v>
      </c>
      <c r="H1381" t="s">
        <v>1508</v>
      </c>
      <c r="I1381" t="s">
        <v>1674</v>
      </c>
      <c r="K1381" t="s">
        <v>1814</v>
      </c>
      <c r="L1381" t="s">
        <v>1472</v>
      </c>
      <c r="M1381" t="s">
        <v>1473</v>
      </c>
      <c r="N1381" t="s">
        <v>1476</v>
      </c>
      <c r="O1381" t="s">
        <v>1477</v>
      </c>
      <c r="S1381" t="s">
        <v>3450</v>
      </c>
    </row>
    <row r="1382" spans="1:30" x14ac:dyDescent="0.35">
      <c r="A1382" t="str" cm="1">
        <f t="array" ref="A1382">_xlfn.IFS(S1382=T1382, S1382,  ISBLANK(S1382), T1382, ISBLANK(T1382), S1382)</f>
        <v>3cfb09c18723e0144ba3ecec3fbb3501</v>
      </c>
      <c r="B1382" t="s">
        <v>538</v>
      </c>
      <c r="C1382" t="e">
        <f>VLOOKUP(H1382,'Asset Owners and IT Custodians'!$A$1:$A$148,1,FALSE)</f>
        <v>#N/A</v>
      </c>
      <c r="D1382" t="e">
        <f>VLOOKUP(I1382,'Asset Owners and IT Custodians'!$A$1:$A$148,1,FALSE)</f>
        <v>#N/A</v>
      </c>
      <c r="E1382"/>
      <c r="G1382" t="s">
        <v>1469</v>
      </c>
      <c r="H1382" t="s">
        <v>1483</v>
      </c>
      <c r="I1382" t="s">
        <v>1640</v>
      </c>
      <c r="K1382" t="s">
        <v>2032</v>
      </c>
      <c r="L1382" t="s">
        <v>1472</v>
      </c>
      <c r="M1382" t="s">
        <v>1473</v>
      </c>
      <c r="N1382" t="s">
        <v>1476</v>
      </c>
      <c r="O1382" t="s">
        <v>1477</v>
      </c>
      <c r="P1382" t="s">
        <v>2215</v>
      </c>
      <c r="S1382" t="s">
        <v>2734</v>
      </c>
    </row>
    <row r="1383" spans="1:30" x14ac:dyDescent="0.35">
      <c r="A1383" t="str" cm="1">
        <f t="array" ref="A1383">_xlfn.IFS(S1383=T1383, S1383,  ISBLANK(S1383), T1383, ISBLANK(T1383), S1383)</f>
        <v>28d6a10a1b470d5026d26202b24bcbc3</v>
      </c>
      <c r="B1383" t="s">
        <v>1317</v>
      </c>
      <c r="C1383" t="str">
        <f>VLOOKUP(H1383,'Asset Owners and IT Custodians'!$A$1:$A$148,1,FALSE)</f>
        <v>Sander Quik</v>
      </c>
      <c r="D1383" t="e">
        <f>VLOOKUP(I1383,'Asset Owners and IT Custodians'!$A$1:$A$148,1,FALSE)</f>
        <v>#N/A</v>
      </c>
      <c r="E1383"/>
      <c r="G1383" t="s">
        <v>1469</v>
      </c>
      <c r="H1383" t="s">
        <v>1536</v>
      </c>
      <c r="I1383" t="s">
        <v>1735</v>
      </c>
      <c r="K1383" t="s">
        <v>1984</v>
      </c>
      <c r="L1383" t="s">
        <v>1472</v>
      </c>
      <c r="M1383" t="s">
        <v>1473</v>
      </c>
      <c r="N1383" t="s">
        <v>1476</v>
      </c>
      <c r="O1383" t="s">
        <v>1477</v>
      </c>
      <c r="P1383" t="s">
        <v>2242</v>
      </c>
      <c r="S1383" t="s">
        <v>3466</v>
      </c>
    </row>
    <row r="1384" spans="1:30" x14ac:dyDescent="0.35">
      <c r="A1384" t="str" cm="1">
        <f t="array" ref="A1384">_xlfn.IFS(S1384=T1384, S1384,  ISBLANK(S1384), T1384, ISBLANK(T1384), S1384)</f>
        <v>05a43c351b8c705031d6dbd0b24bcb5d</v>
      </c>
      <c r="B1384" t="s">
        <v>1192</v>
      </c>
      <c r="C1384" t="e">
        <f>VLOOKUP(H1384,'Asset Owners and IT Custodians'!$A$1:$A$148,1,FALSE)</f>
        <v>#N/A</v>
      </c>
      <c r="D1384" t="e">
        <f>VLOOKUP(I1384,'Asset Owners and IT Custodians'!$A$1:$A$148,1,FALSE)</f>
        <v>#N/A</v>
      </c>
      <c r="E1384"/>
      <c r="G1384" t="s">
        <v>1469</v>
      </c>
      <c r="H1384" t="s">
        <v>1505</v>
      </c>
      <c r="I1384" t="s">
        <v>1661</v>
      </c>
      <c r="K1384" t="s">
        <v>1829</v>
      </c>
      <c r="L1384" t="s">
        <v>1472</v>
      </c>
      <c r="M1384" t="s">
        <v>1473</v>
      </c>
      <c r="N1384" t="s">
        <v>1476</v>
      </c>
      <c r="O1384" t="s">
        <v>1477</v>
      </c>
      <c r="S1384" t="s">
        <v>3349</v>
      </c>
    </row>
    <row r="1385" spans="1:30" x14ac:dyDescent="0.35">
      <c r="A1385" t="str" cm="1">
        <f t="array" ref="A1385">_xlfn.IFS(S1385=T1385, S1385,  ISBLANK(S1385), T1385, ISBLANK(T1385), S1385)</f>
        <v>application-support-1502338</v>
      </c>
      <c r="B1385" t="s">
        <v>1401</v>
      </c>
      <c r="C1385" t="e">
        <f>VLOOKUP(H1385,'Asset Owners and IT Custodians'!$A$1:$A$148,1,FALSE)</f>
        <v>#N/A</v>
      </c>
      <c r="D1385" t="e">
        <f>VLOOKUP(I1385,'Asset Owners and IT Custodians'!$A$1:$A$148,1,FALSE)</f>
        <v>#N/A</v>
      </c>
      <c r="E1385"/>
      <c r="G1385" t="s">
        <v>1469</v>
      </c>
      <c r="H1385" t="s">
        <v>1483</v>
      </c>
      <c r="I1385" t="s">
        <v>1640</v>
      </c>
      <c r="K1385" t="s">
        <v>2201</v>
      </c>
      <c r="L1385" t="s">
        <v>1472</v>
      </c>
      <c r="M1385" t="s">
        <v>1473</v>
      </c>
      <c r="N1385" t="s">
        <v>1476</v>
      </c>
      <c r="O1385" t="s">
        <v>1477</v>
      </c>
      <c r="P1385" t="s">
        <v>2215</v>
      </c>
      <c r="S1385" t="s">
        <v>3542</v>
      </c>
    </row>
    <row r="1386" spans="1:30" x14ac:dyDescent="0.35">
      <c r="A1386" t="str" cm="1">
        <f t="array" ref="A1386">_xlfn.IFS(S1386=T1386, S1386,  ISBLANK(S1386), T1386, ISBLANK(T1386), S1386)</f>
        <v>4523737edb1a48d8d59179600f9619e5</v>
      </c>
      <c r="B1386" t="s">
        <v>199</v>
      </c>
      <c r="C1386" t="str">
        <f>VLOOKUP(H1386,'Asset Owners and IT Custodians'!$A$1:$A$148,1,FALSE)</f>
        <v>Cedric Istasse</v>
      </c>
      <c r="D1386" t="e">
        <f>VLOOKUP(I1386,'Asset Owners and IT Custodians'!$A$1:$A$148,1,FALSE)</f>
        <v>#N/A</v>
      </c>
      <c r="E1386"/>
      <c r="F1386" t="s">
        <v>4111</v>
      </c>
      <c r="G1386" t="s">
        <v>1469</v>
      </c>
      <c r="H1386" t="s">
        <v>1551</v>
      </c>
      <c r="I1386" t="s">
        <v>1715</v>
      </c>
      <c r="K1386" t="s">
        <v>1914</v>
      </c>
      <c r="L1386" t="s">
        <v>1472</v>
      </c>
      <c r="M1386" t="s">
        <v>1473</v>
      </c>
      <c r="N1386" t="s">
        <v>1476</v>
      </c>
      <c r="O1386" t="s">
        <v>1477</v>
      </c>
      <c r="P1386" t="s">
        <v>2240</v>
      </c>
      <c r="S1386" t="s">
        <v>2427</v>
      </c>
    </row>
    <row r="1387" spans="1:30" x14ac:dyDescent="0.35">
      <c r="A1387" t="str" cm="1">
        <f t="array" ref="A1387">_xlfn.IFS(S1387=T1387, S1387,  ISBLANK(S1387), T1387, ISBLANK(T1387), S1387)</f>
        <v>application-support-1622003</v>
      </c>
      <c r="B1387" t="s">
        <v>1359</v>
      </c>
      <c r="C1387" t="e">
        <f>VLOOKUP(H1387,'Asset Owners and IT Custodians'!$A$1:$A$148,1,FALSE)</f>
        <v>#N/A</v>
      </c>
      <c r="D1387" t="e">
        <f>VLOOKUP(I1387,'Asset Owners and IT Custodians'!$A$1:$A$148,1,FALSE)</f>
        <v>#N/A</v>
      </c>
      <c r="E1387"/>
      <c r="F1387" t="s">
        <v>4019</v>
      </c>
      <c r="G1387" t="s">
        <v>1469</v>
      </c>
      <c r="H1387" t="s">
        <v>1496</v>
      </c>
      <c r="I1387" t="s">
        <v>1654</v>
      </c>
      <c r="K1387" t="s">
        <v>1818</v>
      </c>
      <c r="L1387" t="s">
        <v>1472</v>
      </c>
      <c r="M1387" t="s">
        <v>1473</v>
      </c>
      <c r="N1387" t="s">
        <v>1476</v>
      </c>
      <c r="O1387" t="s">
        <v>1477</v>
      </c>
      <c r="P1387" t="s">
        <v>2223</v>
      </c>
      <c r="S1387" t="s">
        <v>3503</v>
      </c>
    </row>
    <row r="1388" spans="1:30" x14ac:dyDescent="0.35">
      <c r="A1388" t="str" cm="1">
        <f t="array" ref="A1388">_xlfn.IFS(S1388=T1388, S1388,  ISBLANK(S1388), T1388, ISBLANK(T1388), S1388)</f>
        <v>6adc9f5d1bef0d187ab331e5464bcbd5</v>
      </c>
      <c r="B1388" t="s">
        <v>1011</v>
      </c>
      <c r="C1388" t="str">
        <f>VLOOKUP(H1388,'Asset Owners and IT Custodians'!$A$1:$A$148,1,FALSE)</f>
        <v>Rein Heddema</v>
      </c>
      <c r="D1388" t="str">
        <f>VLOOKUP(I1388,'Asset Owners and IT Custodians'!$A$1:$A$148,1,FALSE)</f>
        <v>Ed Spitteler</v>
      </c>
      <c r="E1388"/>
      <c r="F1388" t="s">
        <v>4111</v>
      </c>
      <c r="G1388" t="s">
        <v>1469</v>
      </c>
      <c r="H1388" t="s">
        <v>1486</v>
      </c>
      <c r="I1388" t="s">
        <v>1637</v>
      </c>
      <c r="K1388" t="s">
        <v>2147</v>
      </c>
      <c r="L1388" t="s">
        <v>1472</v>
      </c>
      <c r="M1388" t="s">
        <v>1473</v>
      </c>
      <c r="N1388" t="s">
        <v>1476</v>
      </c>
      <c r="O1388" t="s">
        <v>1477</v>
      </c>
      <c r="P1388" t="s">
        <v>2216</v>
      </c>
      <c r="S1388" t="s">
        <v>3180</v>
      </c>
    </row>
    <row r="1389" spans="1:30" x14ac:dyDescent="0.35">
      <c r="A1389" t="str" cm="1">
        <f t="array" ref="A1389">_xlfn.IFS(S1389=T1389, S1389,  ISBLANK(S1389), T1389, ISBLANK(T1389), S1389)</f>
        <v>application-business-623982</v>
      </c>
      <c r="B1389" t="s">
        <v>934</v>
      </c>
      <c r="C1389" t="e">
        <f>VLOOKUP(H1389,'Asset Owners and IT Custodians'!$A$1:$A$148,1,FALSE)</f>
        <v>#N/A</v>
      </c>
      <c r="D1389" t="e">
        <f>VLOOKUP(I1389,'Asset Owners and IT Custodians'!$A$1:$A$148,1,FALSE)</f>
        <v>#N/A</v>
      </c>
      <c r="E1389"/>
      <c r="F1389" t="s">
        <v>4019</v>
      </c>
      <c r="G1389" t="s">
        <v>1469</v>
      </c>
      <c r="H1389" t="s">
        <v>1608</v>
      </c>
      <c r="I1389" t="s">
        <v>1678</v>
      </c>
      <c r="K1389" t="s">
        <v>1813</v>
      </c>
      <c r="L1389" t="s">
        <v>1472</v>
      </c>
      <c r="M1389" t="s">
        <v>1473</v>
      </c>
      <c r="N1389" t="s">
        <v>1476</v>
      </c>
      <c r="O1389" t="s">
        <v>1477</v>
      </c>
      <c r="P1389" t="s">
        <v>2243</v>
      </c>
      <c r="S1389" t="s">
        <v>3108</v>
      </c>
    </row>
    <row r="1390" spans="1:30" x14ac:dyDescent="0.35">
      <c r="A1390" t="str" cm="1">
        <f t="array" ref="A1390">_xlfn.IFS(S1390=T1390, S1390,  ISBLANK(S1390), T1390, ISBLANK(T1390), S1390)</f>
        <v>437211aedba68f00b83bf3651d961915</v>
      </c>
      <c r="B1390" t="s">
        <v>1293</v>
      </c>
      <c r="C1390" t="str">
        <f>VLOOKUP(H1390,'Asset Owners and IT Custodians'!$A$1:$A$148,1,FALSE)</f>
        <v>Tim Kok</v>
      </c>
      <c r="D1390" t="str">
        <f>VLOOKUP(I1390,'Asset Owners and IT Custodians'!$A$1:$A$148,1,FALSE)</f>
        <v>Vincent Mahler</v>
      </c>
      <c r="E1390"/>
      <c r="F1390" t="s">
        <v>4111</v>
      </c>
      <c r="G1390" t="s">
        <v>1470</v>
      </c>
      <c r="H1390" t="s">
        <v>1543</v>
      </c>
      <c r="I1390" t="s">
        <v>1643</v>
      </c>
      <c r="J1390" t="s">
        <v>3608</v>
      </c>
      <c r="K1390" t="s">
        <v>1808</v>
      </c>
      <c r="L1390" t="s">
        <v>1472</v>
      </c>
      <c r="M1390" t="s">
        <v>1473</v>
      </c>
      <c r="N1390" t="s">
        <v>1476</v>
      </c>
      <c r="O1390" t="s">
        <v>1477</v>
      </c>
      <c r="P1390" t="s">
        <v>2217</v>
      </c>
      <c r="S1390" t="s">
        <v>3443</v>
      </c>
      <c r="T1390" t="s">
        <v>3443</v>
      </c>
      <c r="U1390" t="s">
        <v>3607</v>
      </c>
      <c r="V1390" t="s">
        <v>1543</v>
      </c>
      <c r="W1390" t="s">
        <v>3760</v>
      </c>
      <c r="X1390" t="s">
        <v>3775</v>
      </c>
      <c r="Y1390" t="s">
        <v>3781</v>
      </c>
      <c r="Z1390" t="s">
        <v>3917</v>
      </c>
      <c r="AA1390" t="s">
        <v>3919</v>
      </c>
      <c r="AB1390" t="s">
        <v>3925</v>
      </c>
    </row>
    <row r="1391" spans="1:30" x14ac:dyDescent="0.35">
      <c r="A1391" t="str" cm="1">
        <f t="array" ref="A1391">_xlfn.IFS(S1391=T1391, S1391,  ISBLANK(S1391), T1391, ISBLANK(T1391), S1391)</f>
        <v>d5696d1cdbb747408ef1f3731d9619cb</v>
      </c>
      <c r="B1391" t="s">
        <v>928</v>
      </c>
      <c r="C1391" t="e">
        <f>VLOOKUP(H1391,'Asset Owners and IT Custodians'!$A$1:$A$148,1,FALSE)</f>
        <v>#N/A</v>
      </c>
      <c r="D1391" t="str">
        <f>VLOOKUP(I1391,'Asset Owners and IT Custodians'!$A$1:$A$148,1,FALSE)</f>
        <v>Elles Ogink</v>
      </c>
      <c r="E1391"/>
      <c r="F1391" t="s">
        <v>4111</v>
      </c>
      <c r="G1391" t="s">
        <v>1470</v>
      </c>
      <c r="H1391" t="s">
        <v>1522</v>
      </c>
      <c r="I1391" t="s">
        <v>1679</v>
      </c>
      <c r="J1391" t="s">
        <v>3607</v>
      </c>
      <c r="K1391" t="s">
        <v>1848</v>
      </c>
      <c r="L1391" t="s">
        <v>1472</v>
      </c>
      <c r="M1391" t="s">
        <v>1473</v>
      </c>
      <c r="N1391" t="s">
        <v>1476</v>
      </c>
      <c r="O1391" t="s">
        <v>1477</v>
      </c>
      <c r="P1391" t="s">
        <v>2234</v>
      </c>
      <c r="S1391" t="s">
        <v>3103</v>
      </c>
      <c r="T1391" t="s">
        <v>3103</v>
      </c>
      <c r="U1391" t="s">
        <v>3607</v>
      </c>
      <c r="V1391" t="s">
        <v>3616</v>
      </c>
      <c r="W1391" t="s">
        <v>3658</v>
      </c>
      <c r="Z1391" t="s">
        <v>3917</v>
      </c>
      <c r="AA1391" t="s">
        <v>3918</v>
      </c>
      <c r="AB1391" t="s">
        <v>3922</v>
      </c>
      <c r="AC1391" t="s">
        <v>3608</v>
      </c>
      <c r="AD1391" t="s">
        <v>3608</v>
      </c>
    </row>
    <row r="1392" spans="1:30" x14ac:dyDescent="0.35">
      <c r="A1392" t="str" cm="1">
        <f t="array" ref="A1392">_xlfn.IFS(S1392=T1392, S1392,  ISBLANK(S1392), T1392, ISBLANK(T1392), S1392)</f>
        <v>6e0aba091b9dc110dd262024b24bcb6a</v>
      </c>
      <c r="B1392" t="s">
        <v>109</v>
      </c>
      <c r="C1392" t="str">
        <f>VLOOKUP(H1392,'Asset Owners and IT Custodians'!$A$1:$A$148,1,FALSE)</f>
        <v>Rik-Jan van Bree</v>
      </c>
      <c r="D1392" t="str">
        <f>VLOOKUP(I1392,'Asset Owners and IT Custodians'!$A$1:$A$148,1,FALSE)</f>
        <v>Maaike Teeuwen</v>
      </c>
      <c r="E1392" s="3" t="s">
        <v>3794</v>
      </c>
      <c r="F1392" t="s">
        <v>4111</v>
      </c>
      <c r="G1392" t="s">
        <v>1470</v>
      </c>
      <c r="H1392" t="s">
        <v>1503</v>
      </c>
      <c r="I1392" t="s">
        <v>1687</v>
      </c>
      <c r="J1392" t="s">
        <v>3608</v>
      </c>
      <c r="K1392" t="s">
        <v>1861</v>
      </c>
      <c r="L1392" t="s">
        <v>1472</v>
      </c>
      <c r="M1392" t="s">
        <v>1473</v>
      </c>
      <c r="N1392" t="s">
        <v>1476</v>
      </c>
      <c r="O1392" t="s">
        <v>1477</v>
      </c>
      <c r="P1392" t="s">
        <v>2226</v>
      </c>
      <c r="S1392" t="s">
        <v>2345</v>
      </c>
      <c r="T1392" t="s">
        <v>2345</v>
      </c>
      <c r="U1392" t="s">
        <v>3607</v>
      </c>
      <c r="V1392" t="s">
        <v>3618</v>
      </c>
      <c r="W1392" t="s">
        <v>3618</v>
      </c>
      <c r="X1392" t="s">
        <v>3779</v>
      </c>
      <c r="Y1392" t="s">
        <v>3783</v>
      </c>
      <c r="Z1392" t="s">
        <v>3917</v>
      </c>
      <c r="AA1392" t="s">
        <v>3919</v>
      </c>
      <c r="AB1392" t="s">
        <v>3933</v>
      </c>
    </row>
    <row r="1393" spans="1:30" x14ac:dyDescent="0.35">
      <c r="A1393" t="str" cm="1">
        <f t="array" ref="A1393">_xlfn.IFS(S1393=T1393, S1393,  ISBLANK(S1393), T1393, ISBLANK(T1393), S1393)</f>
        <v>532ebbb7dbf953c0c5bd5c88dc961995</v>
      </c>
      <c r="B1393" t="s">
        <v>272</v>
      </c>
      <c r="C1393" t="e">
        <f>VLOOKUP(H1393,'Asset Owners and IT Custodians'!$A$1:$A$148,1,FALSE)</f>
        <v>#N/A</v>
      </c>
      <c r="D1393" t="e">
        <f>VLOOKUP(I1393,'Asset Owners and IT Custodians'!$A$1:$A$148,1,FALSE)</f>
        <v>#N/A</v>
      </c>
      <c r="E1393"/>
      <c r="G1393" t="s">
        <v>1469</v>
      </c>
      <c r="H1393" t="s">
        <v>1530</v>
      </c>
      <c r="I1393" t="s">
        <v>1640</v>
      </c>
      <c r="K1393" t="s">
        <v>1941</v>
      </c>
      <c r="L1393" t="s">
        <v>1472</v>
      </c>
      <c r="M1393" t="s">
        <v>1473</v>
      </c>
      <c r="N1393" t="s">
        <v>1476</v>
      </c>
      <c r="O1393" t="s">
        <v>1477</v>
      </c>
      <c r="P1393" t="s">
        <v>2236</v>
      </c>
      <c r="S1393" t="s">
        <v>2496</v>
      </c>
    </row>
    <row r="1394" spans="1:30" x14ac:dyDescent="0.35">
      <c r="A1394" t="str" cm="1">
        <f t="array" ref="A1394">_xlfn.IFS(S1394=T1394, S1394,  ISBLANK(S1394), T1394, ISBLANK(T1394), S1394)</f>
        <v>application-business-1203356</v>
      </c>
      <c r="B1394" t="s">
        <v>766</v>
      </c>
      <c r="C1394" t="e">
        <f>VLOOKUP(H1394,'Asset Owners and IT Custodians'!$A$1:$A$148,1,FALSE)</f>
        <v>#N/A</v>
      </c>
      <c r="D1394" t="str">
        <f>VLOOKUP(I1394,'Asset Owners and IT Custodians'!$A$1:$A$148,1,FALSE)</f>
        <v>Vincent Mahler</v>
      </c>
      <c r="E1394"/>
      <c r="F1394" t="s">
        <v>4111</v>
      </c>
      <c r="G1394" t="s">
        <v>1470</v>
      </c>
      <c r="H1394" t="s">
        <v>1479</v>
      </c>
      <c r="I1394" t="s">
        <v>1643</v>
      </c>
      <c r="J1394" t="s">
        <v>3608</v>
      </c>
      <c r="K1394" t="s">
        <v>2095</v>
      </c>
      <c r="L1394" t="s">
        <v>1472</v>
      </c>
      <c r="M1394" t="s">
        <v>1473</v>
      </c>
      <c r="N1394" t="s">
        <v>1476</v>
      </c>
      <c r="O1394" t="s">
        <v>1477</v>
      </c>
      <c r="P1394" t="s">
        <v>2211</v>
      </c>
      <c r="S1394" t="s">
        <v>2949</v>
      </c>
      <c r="T1394" t="s">
        <v>2949</v>
      </c>
      <c r="U1394" t="s">
        <v>3608</v>
      </c>
      <c r="V1394" t="s">
        <v>1643</v>
      </c>
      <c r="W1394" t="s">
        <v>3732</v>
      </c>
      <c r="X1394" t="s">
        <v>3771</v>
      </c>
      <c r="Y1394" t="s">
        <v>3782</v>
      </c>
      <c r="Z1394" t="s">
        <v>3917</v>
      </c>
      <c r="AA1394" t="s">
        <v>3918</v>
      </c>
      <c r="AB1394" t="s">
        <v>3920</v>
      </c>
      <c r="AC1394" t="s">
        <v>3608</v>
      </c>
      <c r="AD1394" t="s">
        <v>3608</v>
      </c>
    </row>
    <row r="1395" spans="1:30" ht="101.5" x14ac:dyDescent="0.35">
      <c r="A1395" t="str" cm="1">
        <f t="array" ref="A1395">_xlfn.IFS(S1395=T1395, S1395,  ISBLANK(S1395), T1395, ISBLANK(T1395), S1395)</f>
        <v>e5ca75631ba26014eec0433be54bcbb0</v>
      </c>
      <c r="B1395" t="s">
        <v>607</v>
      </c>
      <c r="C1395" t="e">
        <f>VLOOKUP(H1395,'Asset Owners and IT Custodians'!$A$1:$A$148,1,FALSE)</f>
        <v>#N/A</v>
      </c>
      <c r="D1395" t="str">
        <f>VLOOKUP(I1395,'Asset Owners and IT Custodians'!$A$1:$A$148,1,FALSE)</f>
        <v>Vincent Mahler</v>
      </c>
      <c r="E1395" s="3" t="s">
        <v>3848</v>
      </c>
      <c r="F1395" t="s">
        <v>4111</v>
      </c>
      <c r="G1395" t="s">
        <v>1470</v>
      </c>
      <c r="H1395" t="s">
        <v>1479</v>
      </c>
      <c r="I1395" t="s">
        <v>1643</v>
      </c>
      <c r="J1395" t="s">
        <v>3607</v>
      </c>
      <c r="K1395" t="s">
        <v>2053</v>
      </c>
      <c r="L1395" t="s">
        <v>1472</v>
      </c>
      <c r="M1395" t="s">
        <v>1473</v>
      </c>
      <c r="N1395" t="s">
        <v>1476</v>
      </c>
      <c r="O1395" t="s">
        <v>1477</v>
      </c>
      <c r="P1395" t="s">
        <v>2211</v>
      </c>
      <c r="S1395" t="s">
        <v>2797</v>
      </c>
      <c r="T1395" t="s">
        <v>2797</v>
      </c>
      <c r="U1395" t="s">
        <v>3607</v>
      </c>
      <c r="Z1395" t="s">
        <v>3917</v>
      </c>
      <c r="AA1395" t="s">
        <v>3918</v>
      </c>
      <c r="AB1395" t="s">
        <v>3920</v>
      </c>
      <c r="AC1395" t="s">
        <v>3607</v>
      </c>
    </row>
    <row r="1396" spans="1:30" x14ac:dyDescent="0.35">
      <c r="A1396" t="str" cm="1">
        <f t="array" ref="A1396">_xlfn.IFS(S1396=T1396, S1396,  ISBLANK(S1396), T1396, ISBLANK(T1396), S1396)</f>
        <v>bc25d84ddb280c1083eb5a84dc9619be</v>
      </c>
      <c r="B1396" t="s">
        <v>1462</v>
      </c>
      <c r="C1396" t="str">
        <f>VLOOKUP(H1396,'Asset Owners and IT Custodians'!$A$1:$A$148,1,FALSE)</f>
        <v>Fedor Bruins</v>
      </c>
      <c r="D1396" t="str">
        <f>VLOOKUP(I1396,'Asset Owners and IT Custodians'!$A$1:$A$148,1,FALSE)</f>
        <v>Vincent Mahler</v>
      </c>
      <c r="E1396"/>
      <c r="F1396" t="s">
        <v>4111</v>
      </c>
      <c r="G1396" t="s">
        <v>1470</v>
      </c>
      <c r="H1396" t="s">
        <v>1584</v>
      </c>
      <c r="I1396" t="s">
        <v>1643</v>
      </c>
      <c r="J1396" t="s">
        <v>3607</v>
      </c>
      <c r="K1396" t="s">
        <v>1808</v>
      </c>
      <c r="L1396" t="s">
        <v>1472</v>
      </c>
      <c r="M1396" t="s">
        <v>1473</v>
      </c>
      <c r="N1396" t="s">
        <v>1476</v>
      </c>
      <c r="O1396" t="s">
        <v>1477</v>
      </c>
      <c r="P1396" t="s">
        <v>2217</v>
      </c>
      <c r="S1396" t="s">
        <v>3601</v>
      </c>
      <c r="T1396" t="s">
        <v>3601</v>
      </c>
      <c r="U1396" t="s">
        <v>3607</v>
      </c>
      <c r="V1396" t="s">
        <v>1584</v>
      </c>
      <c r="W1396" t="s">
        <v>3708</v>
      </c>
      <c r="X1396" t="s">
        <v>3776</v>
      </c>
      <c r="Y1396" t="s">
        <v>3783</v>
      </c>
      <c r="Z1396" t="s">
        <v>3917</v>
      </c>
      <c r="AA1396" t="s">
        <v>3919</v>
      </c>
      <c r="AB1396" t="s">
        <v>3925</v>
      </c>
    </row>
    <row r="1397" spans="1:30" x14ac:dyDescent="0.35">
      <c r="A1397" t="str" cm="1">
        <f t="array" ref="A1397">_xlfn.IFS(S1397=T1397, S1397,  ISBLANK(S1397), T1397, ISBLANK(T1397), S1397)</f>
        <v>2bd51445db680c1083eb5a84dc961969</v>
      </c>
      <c r="B1397" t="s">
        <v>469</v>
      </c>
      <c r="C1397" t="str">
        <f>VLOOKUP(H1397,'Asset Owners and IT Custodians'!$A$1:$A$148,1,FALSE)</f>
        <v>Fedor Bruins</v>
      </c>
      <c r="D1397" t="str">
        <f>VLOOKUP(I1397,'Asset Owners and IT Custodians'!$A$1:$A$148,1,FALSE)</f>
        <v>Vincent Mahler</v>
      </c>
      <c r="E1397"/>
      <c r="F1397" t="s">
        <v>4111</v>
      </c>
      <c r="G1397" t="s">
        <v>1470</v>
      </c>
      <c r="H1397" t="s">
        <v>1584</v>
      </c>
      <c r="I1397" t="s">
        <v>1643</v>
      </c>
      <c r="J1397" t="s">
        <v>3607</v>
      </c>
      <c r="K1397" t="s">
        <v>1808</v>
      </c>
      <c r="L1397" t="s">
        <v>1472</v>
      </c>
      <c r="M1397" t="s">
        <v>1473</v>
      </c>
      <c r="N1397" t="s">
        <v>1476</v>
      </c>
      <c r="O1397" t="s">
        <v>1477</v>
      </c>
      <c r="P1397" t="s">
        <v>2217</v>
      </c>
      <c r="S1397" t="s">
        <v>2678</v>
      </c>
      <c r="T1397" t="s">
        <v>2678</v>
      </c>
      <c r="U1397" t="s">
        <v>3607</v>
      </c>
      <c r="V1397" t="s">
        <v>1584</v>
      </c>
      <c r="W1397" t="s">
        <v>3708</v>
      </c>
      <c r="X1397" t="s">
        <v>3771</v>
      </c>
      <c r="Y1397" t="s">
        <v>3781</v>
      </c>
      <c r="Z1397" t="s">
        <v>3917</v>
      </c>
      <c r="AA1397" t="s">
        <v>3919</v>
      </c>
      <c r="AB1397" t="s">
        <v>3925</v>
      </c>
    </row>
    <row r="1398" spans="1:30" x14ac:dyDescent="0.35">
      <c r="A1398" t="str" cm="1">
        <f t="array" ref="A1398">_xlfn.IFS(S1398=T1398, S1398,  ISBLANK(S1398), T1398, ISBLANK(T1398), S1398)</f>
        <v>926394c5dbe40c1083eb5a84dc961990</v>
      </c>
      <c r="B1398" t="s">
        <v>1278</v>
      </c>
      <c r="C1398" t="str">
        <f>VLOOKUP(H1398,'Asset Owners and IT Custodians'!$A$1:$A$148,1,FALSE)</f>
        <v>Tim Kok</v>
      </c>
      <c r="D1398" t="str">
        <f>VLOOKUP(I1398,'Asset Owners and IT Custodians'!$A$1:$A$148,1,FALSE)</f>
        <v>Vincent Mahler</v>
      </c>
      <c r="E1398"/>
      <c r="F1398" t="s">
        <v>4111</v>
      </c>
      <c r="G1398" t="s">
        <v>1470</v>
      </c>
      <c r="H1398" t="s">
        <v>1543</v>
      </c>
      <c r="I1398" t="s">
        <v>1643</v>
      </c>
      <c r="J1398" t="s">
        <v>3608</v>
      </c>
      <c r="K1398" t="s">
        <v>1808</v>
      </c>
      <c r="L1398" t="s">
        <v>1472</v>
      </c>
      <c r="M1398" t="s">
        <v>1473</v>
      </c>
      <c r="N1398" t="s">
        <v>1476</v>
      </c>
      <c r="O1398" t="s">
        <v>1477</v>
      </c>
      <c r="P1398" t="s">
        <v>2217</v>
      </c>
      <c r="S1398" t="s">
        <v>3428</v>
      </c>
      <c r="T1398" t="s">
        <v>3428</v>
      </c>
      <c r="U1398" t="s">
        <v>3607</v>
      </c>
      <c r="V1398" t="s">
        <v>1543</v>
      </c>
      <c r="W1398" t="s">
        <v>3758</v>
      </c>
      <c r="X1398" t="s">
        <v>3776</v>
      </c>
      <c r="Y1398" t="s">
        <v>3781</v>
      </c>
      <c r="Z1398" t="s">
        <v>3917</v>
      </c>
      <c r="AA1398" t="s">
        <v>3919</v>
      </c>
      <c r="AB1398" t="s">
        <v>3925</v>
      </c>
    </row>
    <row r="1399" spans="1:30" x14ac:dyDescent="0.35">
      <c r="A1399" t="str" cm="1">
        <f t="array" ref="A1399">_xlfn.IFS(S1399=T1399, S1399,  ISBLANK(S1399), T1399, ISBLANK(T1399), S1399)</f>
        <v>2a46e4c5db644c1083eb5a84dc96191a</v>
      </c>
      <c r="B1399" t="s">
        <v>784</v>
      </c>
      <c r="C1399" t="str">
        <f>VLOOKUP(H1399,'Asset Owners and IT Custodians'!$A$1:$A$148,1,FALSE)</f>
        <v>Fedor Bruins</v>
      </c>
      <c r="D1399" t="str">
        <f>VLOOKUP(I1399,'Asset Owners and IT Custodians'!$A$1:$A$148,1,FALSE)</f>
        <v>Vincent Mahler</v>
      </c>
      <c r="E1399"/>
      <c r="F1399" t="s">
        <v>4111</v>
      </c>
      <c r="G1399" t="s">
        <v>1470</v>
      </c>
      <c r="H1399" t="s">
        <v>1584</v>
      </c>
      <c r="I1399" t="s">
        <v>1643</v>
      </c>
      <c r="J1399" t="s">
        <v>3607</v>
      </c>
      <c r="K1399" t="s">
        <v>1808</v>
      </c>
      <c r="L1399" t="s">
        <v>1472</v>
      </c>
      <c r="M1399" t="s">
        <v>1473</v>
      </c>
      <c r="N1399" t="s">
        <v>1476</v>
      </c>
      <c r="O1399" t="s">
        <v>1477</v>
      </c>
      <c r="P1399" t="s">
        <v>2217</v>
      </c>
      <c r="S1399" t="s">
        <v>2967</v>
      </c>
      <c r="T1399" t="s">
        <v>2967</v>
      </c>
      <c r="U1399" t="s">
        <v>3607</v>
      </c>
      <c r="V1399" t="s">
        <v>1584</v>
      </c>
      <c r="W1399" t="s">
        <v>3708</v>
      </c>
      <c r="X1399" t="s">
        <v>3771</v>
      </c>
      <c r="Y1399" t="s">
        <v>3781</v>
      </c>
      <c r="Z1399" t="s">
        <v>3917</v>
      </c>
      <c r="AA1399" t="s">
        <v>3919</v>
      </c>
      <c r="AB1399" t="s">
        <v>3925</v>
      </c>
    </row>
    <row r="1400" spans="1:30" x14ac:dyDescent="0.35">
      <c r="A1400" t="str" cm="1">
        <f t="array" ref="A1400">_xlfn.IFS(S1400=T1400, S1400,  ISBLANK(S1400), T1400, ISBLANK(T1400), S1400)</f>
        <v>d1a40d9e1b98f81016a986ece54bcba3</v>
      </c>
      <c r="B1400" t="s">
        <v>881</v>
      </c>
      <c r="C1400" t="str">
        <f>VLOOKUP(H1400,'Asset Owners and IT Custodians'!$A$1:$A$148,1,FALSE)</f>
        <v>Jack Biesterveld</v>
      </c>
      <c r="D1400" t="str">
        <f>VLOOKUP(I1400,'Asset Owners and IT Custodians'!$A$1:$A$148,1,FALSE)</f>
        <v>Vincent Mahler</v>
      </c>
      <c r="E1400"/>
      <c r="F1400" t="s">
        <v>4111</v>
      </c>
      <c r="G1400" t="s">
        <v>1470</v>
      </c>
      <c r="H1400" t="s">
        <v>1546</v>
      </c>
      <c r="I1400" t="s">
        <v>1643</v>
      </c>
      <c r="J1400" t="s">
        <v>3607</v>
      </c>
      <c r="K1400" t="s">
        <v>1808</v>
      </c>
      <c r="L1400" t="s">
        <v>1472</v>
      </c>
      <c r="M1400" t="s">
        <v>1473</v>
      </c>
      <c r="N1400" t="s">
        <v>1476</v>
      </c>
      <c r="O1400" t="s">
        <v>1477</v>
      </c>
      <c r="P1400" t="s">
        <v>2217</v>
      </c>
      <c r="S1400" t="s">
        <v>3057</v>
      </c>
      <c r="T1400" t="s">
        <v>3057</v>
      </c>
      <c r="U1400" t="s">
        <v>3607</v>
      </c>
      <c r="Z1400" t="s">
        <v>3917</v>
      </c>
      <c r="AA1400" t="s">
        <v>3919</v>
      </c>
      <c r="AB1400" t="s">
        <v>3925</v>
      </c>
    </row>
    <row r="1401" spans="1:30" x14ac:dyDescent="0.35">
      <c r="A1401" t="str" cm="1">
        <f t="array" ref="A1401">_xlfn.IFS(S1401=T1401, S1401,  ISBLANK(S1401), T1401, ISBLANK(T1401), S1401)</f>
        <v>94e709961bd8f81016a986ece54bcbe4</v>
      </c>
      <c r="B1401" t="s">
        <v>1363</v>
      </c>
      <c r="C1401" t="str">
        <f>VLOOKUP(H1401,'Asset Owners and IT Custodians'!$A$1:$A$148,1,FALSE)</f>
        <v>Jack Biesterveld</v>
      </c>
      <c r="D1401" t="str">
        <f>VLOOKUP(I1401,'Asset Owners and IT Custodians'!$A$1:$A$148,1,FALSE)</f>
        <v>Vincent Mahler</v>
      </c>
      <c r="E1401"/>
      <c r="F1401" t="s">
        <v>4111</v>
      </c>
      <c r="G1401" t="s">
        <v>1470</v>
      </c>
      <c r="H1401" t="s">
        <v>1546</v>
      </c>
      <c r="I1401" t="s">
        <v>1643</v>
      </c>
      <c r="J1401" t="s">
        <v>3607</v>
      </c>
      <c r="K1401" t="s">
        <v>1808</v>
      </c>
      <c r="L1401" t="s">
        <v>1472</v>
      </c>
      <c r="M1401" t="s">
        <v>1473</v>
      </c>
      <c r="N1401" t="s">
        <v>1476</v>
      </c>
      <c r="O1401" t="s">
        <v>1477</v>
      </c>
      <c r="P1401" t="s">
        <v>2217</v>
      </c>
      <c r="S1401" t="s">
        <v>3507</v>
      </c>
      <c r="T1401" t="s">
        <v>3507</v>
      </c>
      <c r="U1401" t="s">
        <v>3607</v>
      </c>
      <c r="Z1401" t="s">
        <v>3917</v>
      </c>
      <c r="AA1401" t="s">
        <v>3919</v>
      </c>
      <c r="AB1401" t="s">
        <v>3925</v>
      </c>
    </row>
    <row r="1402" spans="1:30" x14ac:dyDescent="0.35">
      <c r="A1402" t="str" cm="1">
        <f t="array" ref="A1402">_xlfn.IFS(S1402=T1402, S1402,  ISBLANK(S1402), T1402, ISBLANK(T1402), S1402)</f>
        <v>7c3be80ddb684c1083eb5a84dc96191b</v>
      </c>
      <c r="B1402" t="s">
        <v>1418</v>
      </c>
      <c r="C1402" t="str">
        <f>VLOOKUP(H1402,'Asset Owners and IT Custodians'!$A$1:$A$148,1,FALSE)</f>
        <v>Fedor Bruins</v>
      </c>
      <c r="D1402" t="str">
        <f>VLOOKUP(I1402,'Asset Owners and IT Custodians'!$A$1:$A$148,1,FALSE)</f>
        <v>Vincent Mahler</v>
      </c>
      <c r="E1402"/>
      <c r="F1402" t="s">
        <v>4111</v>
      </c>
      <c r="G1402" t="s">
        <v>1470</v>
      </c>
      <c r="H1402" t="s">
        <v>1584</v>
      </c>
      <c r="I1402" t="s">
        <v>1643</v>
      </c>
      <c r="J1402" t="s">
        <v>3607</v>
      </c>
      <c r="K1402" t="s">
        <v>1808</v>
      </c>
      <c r="L1402" t="s">
        <v>1472</v>
      </c>
      <c r="M1402" t="s">
        <v>1473</v>
      </c>
      <c r="N1402" t="s">
        <v>1476</v>
      </c>
      <c r="O1402" t="s">
        <v>1477</v>
      </c>
      <c r="P1402" t="s">
        <v>2217</v>
      </c>
      <c r="S1402" t="s">
        <v>3558</v>
      </c>
      <c r="T1402" t="s">
        <v>3558</v>
      </c>
      <c r="U1402" t="s">
        <v>3607</v>
      </c>
      <c r="V1402" t="s">
        <v>1584</v>
      </c>
      <c r="W1402" t="s">
        <v>3708</v>
      </c>
      <c r="X1402" t="s">
        <v>3771</v>
      </c>
      <c r="Y1402" t="s">
        <v>3781</v>
      </c>
      <c r="Z1402" t="s">
        <v>3917</v>
      </c>
      <c r="AA1402" t="s">
        <v>3919</v>
      </c>
      <c r="AB1402" t="s">
        <v>3925</v>
      </c>
    </row>
    <row r="1403" spans="1:30" x14ac:dyDescent="0.35">
      <c r="A1403" t="str" cm="1">
        <f t="array" ref="A1403">_xlfn.IFS(S1403=T1403, S1403,  ISBLANK(S1403), T1403, ISBLANK(T1403), S1403)</f>
        <v>c98d0805db240c1083eb5a84dc9619f3</v>
      </c>
      <c r="B1403" t="s">
        <v>175</v>
      </c>
      <c r="C1403" t="str">
        <f>VLOOKUP(H1403,'Asset Owners and IT Custodians'!$A$1:$A$148,1,FALSE)</f>
        <v>Tim Kok</v>
      </c>
      <c r="D1403" t="str">
        <f>VLOOKUP(I1403,'Asset Owners and IT Custodians'!$A$1:$A$148,1,FALSE)</f>
        <v>Vincent Mahler</v>
      </c>
      <c r="E1403"/>
      <c r="F1403" t="s">
        <v>4111</v>
      </c>
      <c r="G1403" t="s">
        <v>1470</v>
      </c>
      <c r="H1403" t="s">
        <v>1543</v>
      </c>
      <c r="I1403" t="s">
        <v>1643</v>
      </c>
      <c r="J1403" t="s">
        <v>3608</v>
      </c>
      <c r="K1403" t="s">
        <v>1808</v>
      </c>
      <c r="L1403" t="s">
        <v>1472</v>
      </c>
      <c r="M1403" t="s">
        <v>1473</v>
      </c>
      <c r="N1403" t="s">
        <v>1476</v>
      </c>
      <c r="O1403" t="s">
        <v>1477</v>
      </c>
      <c r="P1403" t="s">
        <v>2217</v>
      </c>
      <c r="S1403" t="s">
        <v>2406</v>
      </c>
      <c r="T1403" t="s">
        <v>2406</v>
      </c>
      <c r="U1403" t="s">
        <v>3607</v>
      </c>
      <c r="V1403" t="s">
        <v>1543</v>
      </c>
      <c r="W1403" t="s">
        <v>3674</v>
      </c>
      <c r="X1403" t="s">
        <v>3778</v>
      </c>
      <c r="Y1403" t="s">
        <v>3781</v>
      </c>
      <c r="Z1403" t="s">
        <v>3917</v>
      </c>
      <c r="AA1403" t="s">
        <v>3919</v>
      </c>
      <c r="AB1403" t="s">
        <v>3925</v>
      </c>
    </row>
    <row r="1404" spans="1:30" x14ac:dyDescent="0.35">
      <c r="A1404" t="str" cm="1">
        <f t="array" ref="A1404">_xlfn.IFS(S1404=T1404, S1404,  ISBLANK(S1404), T1404, ISBLANK(T1404), S1404)</f>
        <v>723a411e1bd8f81016a986ece54bcb69</v>
      </c>
      <c r="B1404" t="s">
        <v>269</v>
      </c>
      <c r="C1404" t="str">
        <f>VLOOKUP(H1404,'Asset Owners and IT Custodians'!$A$1:$A$148,1,FALSE)</f>
        <v>Jack Biesterveld</v>
      </c>
      <c r="D1404" t="str">
        <f>VLOOKUP(I1404,'Asset Owners and IT Custodians'!$A$1:$A$148,1,FALSE)</f>
        <v>Vincent Mahler</v>
      </c>
      <c r="E1404"/>
      <c r="F1404" t="s">
        <v>4111</v>
      </c>
      <c r="G1404" t="s">
        <v>1470</v>
      </c>
      <c r="H1404" t="s">
        <v>1546</v>
      </c>
      <c r="I1404" t="s">
        <v>1643</v>
      </c>
      <c r="J1404" t="s">
        <v>3607</v>
      </c>
      <c r="K1404" t="s">
        <v>1808</v>
      </c>
      <c r="L1404" t="s">
        <v>1472</v>
      </c>
      <c r="M1404" t="s">
        <v>1473</v>
      </c>
      <c r="N1404" t="s">
        <v>1476</v>
      </c>
      <c r="O1404" t="s">
        <v>1477</v>
      </c>
      <c r="P1404" t="s">
        <v>2217</v>
      </c>
      <c r="S1404" t="s">
        <v>2493</v>
      </c>
      <c r="T1404" t="s">
        <v>2493</v>
      </c>
      <c r="U1404" t="s">
        <v>3607</v>
      </c>
      <c r="Z1404" t="s">
        <v>3917</v>
      </c>
      <c r="AA1404" t="s">
        <v>3919</v>
      </c>
      <c r="AB1404" t="s">
        <v>3925</v>
      </c>
    </row>
    <row r="1405" spans="1:30" x14ac:dyDescent="0.35">
      <c r="A1405" t="str" cm="1">
        <f t="array" ref="A1405">_xlfn.IFS(S1405=T1405, S1405,  ISBLANK(S1405), T1405, ISBLANK(T1405), S1405)</f>
        <v>d2cddc51dbac44106430f9761d9619ea</v>
      </c>
      <c r="B1405" t="s">
        <v>1119</v>
      </c>
      <c r="C1405" t="str">
        <f>VLOOKUP(H1405,'Asset Owners and IT Custodians'!$A$1:$A$148,1,FALSE)</f>
        <v>Jack Biesterveld</v>
      </c>
      <c r="D1405" t="str">
        <f>VLOOKUP(I1405,'Asset Owners and IT Custodians'!$A$1:$A$148,1,FALSE)</f>
        <v>Vincent Mahler</v>
      </c>
      <c r="E1405"/>
      <c r="F1405" t="s">
        <v>4111</v>
      </c>
      <c r="G1405" t="s">
        <v>1470</v>
      </c>
      <c r="H1405" t="s">
        <v>1546</v>
      </c>
      <c r="I1405" t="s">
        <v>1643</v>
      </c>
      <c r="J1405" t="s">
        <v>3607</v>
      </c>
      <c r="K1405" t="s">
        <v>1808</v>
      </c>
      <c r="L1405" t="s">
        <v>1472</v>
      </c>
      <c r="M1405" t="s">
        <v>1473</v>
      </c>
      <c r="N1405" t="s">
        <v>1476</v>
      </c>
      <c r="O1405" t="s">
        <v>1477</v>
      </c>
      <c r="P1405" t="s">
        <v>2217</v>
      </c>
      <c r="S1405" t="s">
        <v>3282</v>
      </c>
      <c r="T1405" t="s">
        <v>3282</v>
      </c>
      <c r="U1405" t="s">
        <v>3607</v>
      </c>
      <c r="Z1405" t="s">
        <v>3917</v>
      </c>
      <c r="AA1405" t="s">
        <v>3919</v>
      </c>
      <c r="AB1405" t="s">
        <v>3925</v>
      </c>
    </row>
    <row r="1406" spans="1:30" x14ac:dyDescent="0.35">
      <c r="A1406" t="str" cm="1">
        <f t="array" ref="A1406">_xlfn.IFS(S1406=T1406, S1406,  ISBLANK(S1406), T1406, ISBLANK(T1406), S1406)</f>
        <v>312d2401dbe84c1083eb5a84dc9619a1</v>
      </c>
      <c r="B1406" t="s">
        <v>1060</v>
      </c>
      <c r="C1406" t="str">
        <f>VLOOKUP(H1406,'Asset Owners and IT Custodians'!$A$1:$A$148,1,FALSE)</f>
        <v>Fedor Bruins</v>
      </c>
      <c r="D1406" t="str">
        <f>VLOOKUP(I1406,'Asset Owners and IT Custodians'!$A$1:$A$148,1,FALSE)</f>
        <v>Vincent Mahler</v>
      </c>
      <c r="E1406"/>
      <c r="F1406" t="s">
        <v>4111</v>
      </c>
      <c r="G1406" t="s">
        <v>1470</v>
      </c>
      <c r="H1406" t="s">
        <v>1584</v>
      </c>
      <c r="I1406" t="s">
        <v>1643</v>
      </c>
      <c r="J1406" t="s">
        <v>3607</v>
      </c>
      <c r="K1406" t="s">
        <v>1808</v>
      </c>
      <c r="L1406" t="s">
        <v>1472</v>
      </c>
      <c r="M1406" t="s">
        <v>1473</v>
      </c>
      <c r="N1406" t="s">
        <v>1476</v>
      </c>
      <c r="O1406" t="s">
        <v>1477</v>
      </c>
      <c r="P1406" t="s">
        <v>2217</v>
      </c>
      <c r="S1406" t="s">
        <v>3226</v>
      </c>
      <c r="T1406" t="s">
        <v>3226</v>
      </c>
      <c r="U1406" t="s">
        <v>3607</v>
      </c>
      <c r="V1406" t="s">
        <v>1584</v>
      </c>
      <c r="W1406" t="s">
        <v>3708</v>
      </c>
      <c r="X1406" t="s">
        <v>3771</v>
      </c>
      <c r="Y1406" t="s">
        <v>3781</v>
      </c>
      <c r="Z1406" t="s">
        <v>3917</v>
      </c>
      <c r="AA1406" t="s">
        <v>3919</v>
      </c>
      <c r="AB1406" t="s">
        <v>3925</v>
      </c>
    </row>
    <row r="1407" spans="1:30" x14ac:dyDescent="0.35">
      <c r="A1407" t="str" cm="1">
        <f t="array" ref="A1407">_xlfn.IFS(S1407=T1407, S1407,  ISBLANK(S1407), T1407, ISBLANK(T1407), S1407)</f>
        <v>f6ce981ddbac44106430f9761d96192e</v>
      </c>
      <c r="B1407" t="s">
        <v>1355</v>
      </c>
      <c r="C1407" t="e">
        <f>VLOOKUP(H1407,'Asset Owners and IT Custodians'!$A$1:$A$148,1,FALSE)</f>
        <v>#N/A</v>
      </c>
      <c r="D1407" t="str">
        <f>VLOOKUP(I1407,'Asset Owners and IT Custodians'!$A$1:$A$148,1,FALSE)</f>
        <v>Vincent Mahler</v>
      </c>
      <c r="E1407"/>
      <c r="F1407" t="s">
        <v>4111</v>
      </c>
      <c r="G1407" t="s">
        <v>1470</v>
      </c>
      <c r="H1407" t="s">
        <v>1629</v>
      </c>
      <c r="I1407" t="s">
        <v>1643</v>
      </c>
      <c r="J1407" t="s">
        <v>3607</v>
      </c>
      <c r="K1407" t="s">
        <v>1808</v>
      </c>
      <c r="L1407" t="s">
        <v>1472</v>
      </c>
      <c r="M1407" t="s">
        <v>1473</v>
      </c>
      <c r="N1407" t="s">
        <v>1476</v>
      </c>
      <c r="O1407" t="s">
        <v>1477</v>
      </c>
      <c r="P1407" t="s">
        <v>2217</v>
      </c>
      <c r="S1407" t="s">
        <v>3499</v>
      </c>
      <c r="T1407" t="s">
        <v>3499</v>
      </c>
      <c r="U1407" t="s">
        <v>3607</v>
      </c>
      <c r="Z1407" t="s">
        <v>3917</v>
      </c>
      <c r="AA1407" t="s">
        <v>3919</v>
      </c>
      <c r="AB1407" t="s">
        <v>3925</v>
      </c>
    </row>
    <row r="1408" spans="1:30" x14ac:dyDescent="0.35">
      <c r="A1408" t="str" cm="1">
        <f t="array" ref="A1408">_xlfn.IFS(S1408=T1408, S1408,  ISBLANK(S1408), T1408, ISBLANK(T1408), S1408)</f>
        <v>f798f019db6c84106430f9761d96196e</v>
      </c>
      <c r="B1408" t="s">
        <v>643</v>
      </c>
      <c r="C1408" t="str">
        <f>VLOOKUP(H1408,'Asset Owners and IT Custodians'!$A$1:$A$148,1,FALSE)</f>
        <v>Redjesh Pooran</v>
      </c>
      <c r="D1408" t="str">
        <f>VLOOKUP(I1408,'Asset Owners and IT Custodians'!$A$1:$A$148,1,FALSE)</f>
        <v>Vincent Mahler</v>
      </c>
      <c r="E1408"/>
      <c r="F1408" t="s">
        <v>4111</v>
      </c>
      <c r="G1408" t="s">
        <v>1470</v>
      </c>
      <c r="H1408" t="s">
        <v>1487</v>
      </c>
      <c r="I1408" t="s">
        <v>1643</v>
      </c>
      <c r="J1408" t="s">
        <v>3607</v>
      </c>
      <c r="K1408" t="s">
        <v>1808</v>
      </c>
      <c r="L1408" t="s">
        <v>1472</v>
      </c>
      <c r="M1408" t="s">
        <v>1473</v>
      </c>
      <c r="N1408" t="s">
        <v>1476</v>
      </c>
      <c r="O1408" t="s">
        <v>1477</v>
      </c>
      <c r="P1408" t="s">
        <v>2217</v>
      </c>
      <c r="S1408" t="s">
        <v>2831</v>
      </c>
      <c r="T1408" t="s">
        <v>2831</v>
      </c>
      <c r="U1408" t="s">
        <v>3607</v>
      </c>
      <c r="Z1408" t="s">
        <v>3917</v>
      </c>
      <c r="AA1408" t="s">
        <v>3919</v>
      </c>
      <c r="AB1408" t="s">
        <v>3937</v>
      </c>
    </row>
    <row r="1409" spans="1:28" x14ac:dyDescent="0.35">
      <c r="A1409" t="str" cm="1">
        <f t="array" ref="A1409">_xlfn.IFS(S1409=T1409, S1409,  ISBLANK(S1409), T1409, ISBLANK(T1409), S1409)</f>
        <v>af38f455db6c84106430f9761d9619bc</v>
      </c>
      <c r="B1409" t="s">
        <v>459</v>
      </c>
      <c r="C1409" t="str">
        <f>VLOOKUP(H1409,'Asset Owners and IT Custodians'!$A$1:$A$148,1,FALSE)</f>
        <v>Redjesh Pooran</v>
      </c>
      <c r="D1409" t="str">
        <f>VLOOKUP(I1409,'Asset Owners and IT Custodians'!$A$1:$A$148,1,FALSE)</f>
        <v>Vincent Mahler</v>
      </c>
      <c r="E1409"/>
      <c r="F1409" t="s">
        <v>4111</v>
      </c>
      <c r="G1409" t="s">
        <v>1470</v>
      </c>
      <c r="H1409" t="s">
        <v>1487</v>
      </c>
      <c r="I1409" t="s">
        <v>1643</v>
      </c>
      <c r="J1409" t="s">
        <v>3607</v>
      </c>
      <c r="K1409" t="s">
        <v>1808</v>
      </c>
      <c r="L1409" t="s">
        <v>1472</v>
      </c>
      <c r="M1409" t="s">
        <v>1473</v>
      </c>
      <c r="N1409" t="s">
        <v>1476</v>
      </c>
      <c r="O1409" t="s">
        <v>1477</v>
      </c>
      <c r="P1409" t="s">
        <v>2217</v>
      </c>
      <c r="S1409" t="s">
        <v>2668</v>
      </c>
      <c r="T1409" t="s">
        <v>2668</v>
      </c>
      <c r="U1409" t="s">
        <v>3607</v>
      </c>
      <c r="Z1409" t="s">
        <v>3917</v>
      </c>
      <c r="AA1409" t="s">
        <v>3919</v>
      </c>
      <c r="AB1409" t="s">
        <v>3925</v>
      </c>
    </row>
    <row r="1410" spans="1:28" x14ac:dyDescent="0.35">
      <c r="A1410" t="str" cm="1">
        <f t="array" ref="A1410">_xlfn.IFS(S1410=T1410, S1410,  ISBLANK(S1410), T1410, ISBLANK(T1410), S1410)</f>
        <v>60f72591dba408106430f9761d961988</v>
      </c>
      <c r="B1410" t="s">
        <v>1138</v>
      </c>
      <c r="C1410" t="str">
        <f>VLOOKUP(H1410,'Asset Owners and IT Custodians'!$A$1:$A$148,1,FALSE)</f>
        <v>Redjesh Pooran</v>
      </c>
      <c r="D1410" t="str">
        <f>VLOOKUP(I1410,'Asset Owners and IT Custodians'!$A$1:$A$148,1,FALSE)</f>
        <v>Vincent Mahler</v>
      </c>
      <c r="E1410"/>
      <c r="F1410" t="s">
        <v>4111</v>
      </c>
      <c r="G1410" t="s">
        <v>1470</v>
      </c>
      <c r="H1410" t="s">
        <v>1487</v>
      </c>
      <c r="I1410" t="s">
        <v>1643</v>
      </c>
      <c r="J1410" t="s">
        <v>3607</v>
      </c>
      <c r="K1410" t="s">
        <v>1808</v>
      </c>
      <c r="L1410" t="s">
        <v>1472</v>
      </c>
      <c r="M1410" t="s">
        <v>1473</v>
      </c>
      <c r="N1410" t="s">
        <v>1476</v>
      </c>
      <c r="O1410" t="s">
        <v>1477</v>
      </c>
      <c r="P1410" t="s">
        <v>2217</v>
      </c>
      <c r="S1410" t="s">
        <v>3300</v>
      </c>
      <c r="T1410" t="s">
        <v>3300</v>
      </c>
      <c r="U1410" t="s">
        <v>3607</v>
      </c>
      <c r="Z1410" t="s">
        <v>3917</v>
      </c>
      <c r="AA1410" t="s">
        <v>3919</v>
      </c>
      <c r="AB1410" t="s">
        <v>3925</v>
      </c>
    </row>
    <row r="1411" spans="1:28" x14ac:dyDescent="0.35">
      <c r="A1411" t="str" cm="1">
        <f t="array" ref="A1411">_xlfn.IFS(S1411=T1411, S1411,  ISBLANK(S1411), T1411, ISBLANK(T1411), S1411)</f>
        <v>5fa2bc45db208c1083eb5a84dc9619d0</v>
      </c>
      <c r="B1411" t="s">
        <v>420</v>
      </c>
      <c r="C1411" t="str">
        <f>VLOOKUP(H1411,'Asset Owners and IT Custodians'!$A$1:$A$148,1,FALSE)</f>
        <v>Pieter van der Aar</v>
      </c>
      <c r="D1411" t="str">
        <f>VLOOKUP(I1411,'Asset Owners and IT Custodians'!$A$1:$A$148,1,FALSE)</f>
        <v>Vincent Mahler</v>
      </c>
      <c r="E1411"/>
      <c r="F1411" t="s">
        <v>1474</v>
      </c>
      <c r="G1411" t="s">
        <v>1469</v>
      </c>
      <c r="H1411" t="s">
        <v>1576</v>
      </c>
      <c r="I1411" t="s">
        <v>1643</v>
      </c>
      <c r="K1411" t="s">
        <v>1808</v>
      </c>
      <c r="L1411" t="s">
        <v>1472</v>
      </c>
      <c r="M1411" t="s">
        <v>1474</v>
      </c>
      <c r="N1411" t="s">
        <v>1476</v>
      </c>
      <c r="O1411" t="s">
        <v>1477</v>
      </c>
      <c r="P1411" t="s">
        <v>2217</v>
      </c>
      <c r="S1411" t="s">
        <v>2631</v>
      </c>
    </row>
    <row r="1412" spans="1:28" x14ac:dyDescent="0.35">
      <c r="A1412" t="str" cm="1">
        <f t="array" ref="A1412">_xlfn.IFS(S1412=T1412, S1412,  ISBLANK(S1412), T1412, ISBLANK(T1412), S1412)</f>
        <v>b94105561b98f81016a986ece54bcb48</v>
      </c>
      <c r="B1412" t="s">
        <v>1049</v>
      </c>
      <c r="C1412" t="str">
        <f>VLOOKUP(H1412,'Asset Owners and IT Custodians'!$A$1:$A$148,1,FALSE)</f>
        <v>Jack Biesterveld</v>
      </c>
      <c r="D1412" t="str">
        <f>VLOOKUP(I1412,'Asset Owners and IT Custodians'!$A$1:$A$148,1,FALSE)</f>
        <v>Vincent Mahler</v>
      </c>
      <c r="E1412"/>
      <c r="F1412" t="s">
        <v>4111</v>
      </c>
      <c r="G1412" t="s">
        <v>1470</v>
      </c>
      <c r="H1412" t="s">
        <v>1546</v>
      </c>
      <c r="I1412" t="s">
        <v>1643</v>
      </c>
      <c r="J1412" t="s">
        <v>3607</v>
      </c>
      <c r="K1412" t="s">
        <v>1808</v>
      </c>
      <c r="L1412" t="s">
        <v>1472</v>
      </c>
      <c r="M1412" t="s">
        <v>1473</v>
      </c>
      <c r="N1412" t="s">
        <v>1476</v>
      </c>
      <c r="O1412" t="s">
        <v>1477</v>
      </c>
      <c r="P1412" t="s">
        <v>2217</v>
      </c>
      <c r="S1412" t="s">
        <v>3217</v>
      </c>
      <c r="T1412" t="s">
        <v>3217</v>
      </c>
      <c r="U1412" t="s">
        <v>3607</v>
      </c>
      <c r="Z1412" t="s">
        <v>3917</v>
      </c>
      <c r="AA1412" t="s">
        <v>3919</v>
      </c>
      <c r="AB1412" t="s">
        <v>3925</v>
      </c>
    </row>
    <row r="1413" spans="1:28" x14ac:dyDescent="0.35">
      <c r="A1413" t="str" cm="1">
        <f t="array" ref="A1413">_xlfn.IFS(S1413=T1413, S1413,  ISBLANK(S1413), T1413, ISBLANK(T1413), S1413)</f>
        <v>bd31a05ddbec44106430f9761d9619c2</v>
      </c>
      <c r="B1413" t="s">
        <v>37</v>
      </c>
      <c r="C1413" t="str">
        <f>VLOOKUP(H1413,'Asset Owners and IT Custodians'!$A$1:$A$148,1,FALSE)</f>
        <v>Redjesh Pooran</v>
      </c>
      <c r="D1413" t="str">
        <f>VLOOKUP(I1413,'Asset Owners and IT Custodians'!$A$1:$A$148,1,FALSE)</f>
        <v>Vincent Mahler</v>
      </c>
      <c r="E1413"/>
      <c r="F1413" t="s">
        <v>4111</v>
      </c>
      <c r="G1413" t="s">
        <v>1470</v>
      </c>
      <c r="H1413" t="s">
        <v>1487</v>
      </c>
      <c r="I1413" t="s">
        <v>1643</v>
      </c>
      <c r="J1413" t="s">
        <v>3607</v>
      </c>
      <c r="K1413" t="s">
        <v>1808</v>
      </c>
      <c r="L1413" t="s">
        <v>1472</v>
      </c>
      <c r="M1413" t="s">
        <v>1473</v>
      </c>
      <c r="N1413" t="s">
        <v>1476</v>
      </c>
      <c r="O1413" t="s">
        <v>1477</v>
      </c>
      <c r="P1413" t="s">
        <v>2217</v>
      </c>
      <c r="S1413" t="s">
        <v>2278</v>
      </c>
      <c r="T1413" t="s">
        <v>2278</v>
      </c>
      <c r="U1413" t="s">
        <v>3607</v>
      </c>
      <c r="Z1413" t="s">
        <v>3917</v>
      </c>
      <c r="AA1413" t="s">
        <v>3919</v>
      </c>
      <c r="AB1413" t="s">
        <v>3925</v>
      </c>
    </row>
    <row r="1414" spans="1:28" x14ac:dyDescent="0.35">
      <c r="A1414" t="str" cm="1">
        <f t="array" ref="A1414">_xlfn.IFS(S1414=T1414, S1414,  ISBLANK(S1414), T1414, ISBLANK(T1414), S1414)</f>
        <v>c7402419dbec44106430f9761d9619bb</v>
      </c>
      <c r="B1414" t="s">
        <v>917</v>
      </c>
      <c r="C1414" t="str">
        <f>VLOOKUP(H1414,'Asset Owners and IT Custodians'!$A$1:$A$148,1,FALSE)</f>
        <v>Jan Willem Koelewijn</v>
      </c>
      <c r="D1414" t="str">
        <f>VLOOKUP(I1414,'Asset Owners and IT Custodians'!$A$1:$A$148,1,FALSE)</f>
        <v>Vincent Mahler</v>
      </c>
      <c r="E1414"/>
      <c r="F1414" t="s">
        <v>4111</v>
      </c>
      <c r="G1414" t="s">
        <v>1470</v>
      </c>
      <c r="H1414" t="s">
        <v>1609</v>
      </c>
      <c r="I1414" t="s">
        <v>1643</v>
      </c>
      <c r="J1414" t="s">
        <v>3607</v>
      </c>
      <c r="K1414" t="s">
        <v>1808</v>
      </c>
      <c r="L1414" t="s">
        <v>1472</v>
      </c>
      <c r="M1414" t="s">
        <v>1473</v>
      </c>
      <c r="N1414" t="s">
        <v>1476</v>
      </c>
      <c r="O1414" t="s">
        <v>1477</v>
      </c>
      <c r="P1414" t="s">
        <v>2217</v>
      </c>
      <c r="S1414" t="s">
        <v>3092</v>
      </c>
      <c r="T1414" t="s">
        <v>3092</v>
      </c>
      <c r="U1414" t="s">
        <v>3607</v>
      </c>
      <c r="Z1414" t="s">
        <v>3917</v>
      </c>
      <c r="AA1414" t="s">
        <v>3919</v>
      </c>
      <c r="AB1414" t="s">
        <v>3925</v>
      </c>
    </row>
    <row r="1415" spans="1:28" x14ac:dyDescent="0.35">
      <c r="A1415" t="str" cm="1">
        <f t="array" ref="A1415">_xlfn.IFS(S1415=T1415, S1415,  ISBLANK(S1415), T1415, ISBLANK(T1415), S1415)</f>
        <v>aa05701ddbe884106430f9761d96195e</v>
      </c>
      <c r="B1415" t="s">
        <v>1066</v>
      </c>
      <c r="C1415" t="str">
        <f>VLOOKUP(H1415,'Asset Owners and IT Custodians'!$A$1:$A$148,1,FALSE)</f>
        <v>Redjesh Pooran</v>
      </c>
      <c r="D1415" t="str">
        <f>VLOOKUP(I1415,'Asset Owners and IT Custodians'!$A$1:$A$148,1,FALSE)</f>
        <v>Vincent Mahler</v>
      </c>
      <c r="E1415"/>
      <c r="F1415" t="s">
        <v>4111</v>
      </c>
      <c r="G1415" t="s">
        <v>1470</v>
      </c>
      <c r="H1415" t="s">
        <v>1487</v>
      </c>
      <c r="I1415" t="s">
        <v>1643</v>
      </c>
      <c r="J1415" t="s">
        <v>3607</v>
      </c>
      <c r="K1415" t="s">
        <v>1808</v>
      </c>
      <c r="L1415" t="s">
        <v>1472</v>
      </c>
      <c r="M1415" t="s">
        <v>1473</v>
      </c>
      <c r="N1415" t="s">
        <v>1476</v>
      </c>
      <c r="O1415" t="s">
        <v>1477</v>
      </c>
      <c r="P1415" t="s">
        <v>2217</v>
      </c>
      <c r="S1415" t="s">
        <v>3232</v>
      </c>
      <c r="T1415" t="s">
        <v>3232</v>
      </c>
      <c r="U1415" t="s">
        <v>3607</v>
      </c>
      <c r="Z1415" t="s">
        <v>3917</v>
      </c>
      <c r="AA1415" t="s">
        <v>3919</v>
      </c>
      <c r="AB1415" t="s">
        <v>3925</v>
      </c>
    </row>
    <row r="1416" spans="1:28" x14ac:dyDescent="0.35">
      <c r="A1416" t="str" cm="1">
        <f t="array" ref="A1416">_xlfn.IFS(S1416=T1416, S1416,  ISBLANK(S1416), T1416, ISBLANK(T1416), S1416)</f>
        <v>a3753011db2c84106430f9761d9619f9</v>
      </c>
      <c r="B1416" t="s">
        <v>1249</v>
      </c>
      <c r="C1416" t="str">
        <f>VLOOKUP(H1416,'Asset Owners and IT Custodians'!$A$1:$A$148,1,FALSE)</f>
        <v>Redjesh Pooran</v>
      </c>
      <c r="D1416" t="str">
        <f>VLOOKUP(I1416,'Asset Owners and IT Custodians'!$A$1:$A$148,1,FALSE)</f>
        <v>Vincent Mahler</v>
      </c>
      <c r="E1416"/>
      <c r="F1416" t="s">
        <v>4111</v>
      </c>
      <c r="G1416" t="s">
        <v>1470</v>
      </c>
      <c r="H1416" t="s">
        <v>1487</v>
      </c>
      <c r="I1416" t="s">
        <v>1643</v>
      </c>
      <c r="J1416" t="s">
        <v>3607</v>
      </c>
      <c r="K1416" t="s">
        <v>1808</v>
      </c>
      <c r="L1416" t="s">
        <v>1472</v>
      </c>
      <c r="M1416" t="s">
        <v>1473</v>
      </c>
      <c r="N1416" t="s">
        <v>1476</v>
      </c>
      <c r="O1416" t="s">
        <v>1477</v>
      </c>
      <c r="P1416" t="s">
        <v>2217</v>
      </c>
      <c r="S1416" t="s">
        <v>3400</v>
      </c>
      <c r="T1416" t="s">
        <v>3400</v>
      </c>
      <c r="U1416" t="s">
        <v>3607</v>
      </c>
      <c r="Z1416" t="s">
        <v>3917</v>
      </c>
      <c r="AA1416" t="s">
        <v>3919</v>
      </c>
      <c r="AB1416" t="s">
        <v>3925</v>
      </c>
    </row>
    <row r="1417" spans="1:28" x14ac:dyDescent="0.35">
      <c r="A1417" t="str" cm="1">
        <f t="array" ref="A1417">_xlfn.IFS(S1417=T1417, S1417,  ISBLANK(S1417), T1417, ISBLANK(T1417), S1417)</f>
        <v>ba93b48ddb208c1083eb5a84dc961998</v>
      </c>
      <c r="B1417" t="s">
        <v>188</v>
      </c>
      <c r="C1417" t="str">
        <f>VLOOKUP(H1417,'Asset Owners and IT Custodians'!$A$1:$A$148,1,FALSE)</f>
        <v>Jack Biesterveld</v>
      </c>
      <c r="D1417" t="str">
        <f>VLOOKUP(I1417,'Asset Owners and IT Custodians'!$A$1:$A$148,1,FALSE)</f>
        <v>Vincent Mahler</v>
      </c>
      <c r="E1417"/>
      <c r="F1417" t="s">
        <v>4111</v>
      </c>
      <c r="G1417" t="s">
        <v>1470</v>
      </c>
      <c r="H1417" t="s">
        <v>1546</v>
      </c>
      <c r="I1417" t="s">
        <v>1643</v>
      </c>
      <c r="J1417" t="s">
        <v>3607</v>
      </c>
      <c r="K1417" t="s">
        <v>1808</v>
      </c>
      <c r="L1417" t="s">
        <v>1472</v>
      </c>
      <c r="M1417" t="s">
        <v>1473</v>
      </c>
      <c r="N1417" t="s">
        <v>1476</v>
      </c>
      <c r="O1417" t="s">
        <v>1477</v>
      </c>
      <c r="P1417" t="s">
        <v>2217</v>
      </c>
      <c r="S1417" t="s">
        <v>2418</v>
      </c>
      <c r="T1417" t="s">
        <v>2418</v>
      </c>
      <c r="U1417" t="s">
        <v>3607</v>
      </c>
      <c r="Z1417" t="s">
        <v>3917</v>
      </c>
      <c r="AA1417" t="s">
        <v>3919</v>
      </c>
      <c r="AB1417" t="s">
        <v>3925</v>
      </c>
    </row>
    <row r="1418" spans="1:28" x14ac:dyDescent="0.35">
      <c r="A1418" t="str" cm="1">
        <f t="array" ref="A1418">_xlfn.IFS(S1418=T1418, S1418,  ISBLANK(S1418), T1418, ISBLANK(T1418), S1418)</f>
        <v>d4642819dba084106430f9761d9619dc</v>
      </c>
      <c r="B1418" t="s">
        <v>1185</v>
      </c>
      <c r="C1418" t="str">
        <f>VLOOKUP(H1418,'Asset Owners and IT Custodians'!$A$1:$A$148,1,FALSE)</f>
        <v>Redjesh Pooran</v>
      </c>
      <c r="D1418" t="str">
        <f>VLOOKUP(I1418,'Asset Owners and IT Custodians'!$A$1:$A$148,1,FALSE)</f>
        <v>Vincent Mahler</v>
      </c>
      <c r="E1418"/>
      <c r="F1418" t="s">
        <v>4111</v>
      </c>
      <c r="G1418" t="s">
        <v>1470</v>
      </c>
      <c r="H1418" t="s">
        <v>1487</v>
      </c>
      <c r="I1418" t="s">
        <v>1643</v>
      </c>
      <c r="J1418" t="s">
        <v>3607</v>
      </c>
      <c r="K1418" t="s">
        <v>1808</v>
      </c>
      <c r="L1418" t="s">
        <v>1472</v>
      </c>
      <c r="M1418" t="s">
        <v>1473</v>
      </c>
      <c r="N1418" t="s">
        <v>1476</v>
      </c>
      <c r="O1418" t="s">
        <v>1477</v>
      </c>
      <c r="P1418" t="s">
        <v>2217</v>
      </c>
      <c r="S1418" t="s">
        <v>3342</v>
      </c>
      <c r="T1418" t="s">
        <v>3342</v>
      </c>
      <c r="U1418" t="s">
        <v>3607</v>
      </c>
      <c r="Z1418" t="s">
        <v>3917</v>
      </c>
      <c r="AA1418" t="s">
        <v>3919</v>
      </c>
      <c r="AB1418" t="s">
        <v>3925</v>
      </c>
    </row>
    <row r="1419" spans="1:28" x14ac:dyDescent="0.35">
      <c r="A1419" t="str" cm="1">
        <f t="array" ref="A1419">_xlfn.IFS(S1419=T1419, S1419,  ISBLANK(S1419), T1419, ISBLANK(T1419), S1419)</f>
        <v>e9c06099dbec44106430f9761d96196b</v>
      </c>
      <c r="B1419" t="s">
        <v>1067</v>
      </c>
      <c r="C1419" t="str">
        <f>VLOOKUP(H1419,'Asset Owners and IT Custodians'!$A$1:$A$148,1,FALSE)</f>
        <v>Wouter Hupkes</v>
      </c>
      <c r="D1419" t="str">
        <f>VLOOKUP(I1419,'Asset Owners and IT Custodians'!$A$1:$A$148,1,FALSE)</f>
        <v>Vincent Mahler</v>
      </c>
      <c r="E1419"/>
      <c r="F1419" t="s">
        <v>4111</v>
      </c>
      <c r="G1419" t="s">
        <v>1470</v>
      </c>
      <c r="H1419" t="s">
        <v>1617</v>
      </c>
      <c r="I1419" t="s">
        <v>1643</v>
      </c>
      <c r="J1419" t="s">
        <v>3607</v>
      </c>
      <c r="K1419" t="s">
        <v>1808</v>
      </c>
      <c r="L1419" t="s">
        <v>1472</v>
      </c>
      <c r="M1419" t="s">
        <v>1473</v>
      </c>
      <c r="N1419" t="s">
        <v>1476</v>
      </c>
      <c r="O1419" t="s">
        <v>1477</v>
      </c>
      <c r="P1419" t="s">
        <v>2217</v>
      </c>
      <c r="S1419" t="s">
        <v>3233</v>
      </c>
      <c r="T1419" t="s">
        <v>3233</v>
      </c>
      <c r="U1419" t="s">
        <v>3607</v>
      </c>
      <c r="Z1419" t="s">
        <v>3917</v>
      </c>
      <c r="AA1419" t="s">
        <v>3919</v>
      </c>
      <c r="AB1419" t="s">
        <v>3925</v>
      </c>
    </row>
    <row r="1420" spans="1:28" x14ac:dyDescent="0.35">
      <c r="A1420" t="str" cm="1">
        <f t="array" ref="A1420">_xlfn.IFS(S1420=T1420, S1420,  ISBLANK(S1420), T1420, ISBLANK(T1420), S1420)</f>
        <v>11236e41dba5c490dd1bf5261d96191f</v>
      </c>
      <c r="B1420" t="s">
        <v>1322</v>
      </c>
      <c r="C1420" t="str">
        <f>VLOOKUP(H1420,'Asset Owners and IT Custodians'!$A$1:$A$148,1,FALSE)</f>
        <v>Tim Kok</v>
      </c>
      <c r="D1420" t="str">
        <f>VLOOKUP(I1420,'Asset Owners and IT Custodians'!$A$1:$A$148,1,FALSE)</f>
        <v>Vincent Mahler</v>
      </c>
      <c r="E1420"/>
      <c r="F1420" t="s">
        <v>4111</v>
      </c>
      <c r="G1420" t="s">
        <v>1470</v>
      </c>
      <c r="H1420" t="s">
        <v>1543</v>
      </c>
      <c r="I1420" t="s">
        <v>1643</v>
      </c>
      <c r="J1420" t="s">
        <v>3608</v>
      </c>
      <c r="K1420" t="s">
        <v>1808</v>
      </c>
      <c r="L1420" t="s">
        <v>1472</v>
      </c>
      <c r="M1420" t="s">
        <v>1473</v>
      </c>
      <c r="N1420" t="s">
        <v>1476</v>
      </c>
      <c r="O1420" t="s">
        <v>1477</v>
      </c>
      <c r="P1420" t="s">
        <v>2217</v>
      </c>
      <c r="S1420" t="s">
        <v>3470</v>
      </c>
      <c r="T1420" t="s">
        <v>3470</v>
      </c>
      <c r="U1420" t="s">
        <v>3607</v>
      </c>
      <c r="V1420" t="s">
        <v>1543</v>
      </c>
      <c r="W1420" t="s">
        <v>3760</v>
      </c>
      <c r="X1420" t="s">
        <v>3779</v>
      </c>
      <c r="Y1420" t="s">
        <v>3781</v>
      </c>
      <c r="Z1420" t="s">
        <v>3917</v>
      </c>
      <c r="AA1420" t="s">
        <v>3919</v>
      </c>
      <c r="AB1420" t="s">
        <v>3925</v>
      </c>
    </row>
    <row r="1421" spans="1:28" x14ac:dyDescent="0.35">
      <c r="A1421" t="str" cm="1">
        <f t="array" ref="A1421">_xlfn.IFS(S1421=T1421, S1421,  ISBLANK(S1421), T1421, ISBLANK(T1421), S1421)</f>
        <v>9be46c99dba084106430f9761d961912</v>
      </c>
      <c r="B1421" t="s">
        <v>866</v>
      </c>
      <c r="C1421" t="str">
        <f>VLOOKUP(H1421,'Asset Owners and IT Custodians'!$A$1:$A$148,1,FALSE)</f>
        <v>Redjesh Pooran</v>
      </c>
      <c r="D1421" t="str">
        <f>VLOOKUP(I1421,'Asset Owners and IT Custodians'!$A$1:$A$148,1,FALSE)</f>
        <v>Vincent Mahler</v>
      </c>
      <c r="E1421"/>
      <c r="F1421" t="s">
        <v>4111</v>
      </c>
      <c r="G1421" t="s">
        <v>1470</v>
      </c>
      <c r="H1421" t="s">
        <v>1487</v>
      </c>
      <c r="I1421" t="s">
        <v>1643</v>
      </c>
      <c r="J1421" t="s">
        <v>3607</v>
      </c>
      <c r="K1421" t="s">
        <v>1808</v>
      </c>
      <c r="L1421" t="s">
        <v>1472</v>
      </c>
      <c r="M1421" t="s">
        <v>1473</v>
      </c>
      <c r="N1421" t="s">
        <v>1476</v>
      </c>
      <c r="O1421" t="s">
        <v>1477</v>
      </c>
      <c r="P1421" t="s">
        <v>2217</v>
      </c>
      <c r="S1421" t="s">
        <v>3042</v>
      </c>
      <c r="T1421" t="s">
        <v>3042</v>
      </c>
      <c r="U1421" t="s">
        <v>3607</v>
      </c>
      <c r="Z1421" t="s">
        <v>3917</v>
      </c>
      <c r="AA1421" t="s">
        <v>3919</v>
      </c>
      <c r="AB1421" t="s">
        <v>3925</v>
      </c>
    </row>
    <row r="1422" spans="1:28" x14ac:dyDescent="0.35">
      <c r="A1422" t="str" cm="1">
        <f t="array" ref="A1422">_xlfn.IFS(S1422=T1422, S1422,  ISBLANK(S1422), T1422, ISBLANK(T1422), S1422)</f>
        <v>c665e4dddba084106430f9761d961998</v>
      </c>
      <c r="B1422" t="s">
        <v>657</v>
      </c>
      <c r="C1422" t="str">
        <f>VLOOKUP(H1422,'Asset Owners and IT Custodians'!$A$1:$A$148,1,FALSE)</f>
        <v>Redjesh Pooran</v>
      </c>
      <c r="D1422" t="str">
        <f>VLOOKUP(I1422,'Asset Owners and IT Custodians'!$A$1:$A$148,1,FALSE)</f>
        <v>Vincent Mahler</v>
      </c>
      <c r="E1422"/>
      <c r="F1422" t="s">
        <v>4111</v>
      </c>
      <c r="G1422" t="s">
        <v>1470</v>
      </c>
      <c r="H1422" t="s">
        <v>1487</v>
      </c>
      <c r="I1422" t="s">
        <v>1643</v>
      </c>
      <c r="J1422" t="s">
        <v>3607</v>
      </c>
      <c r="K1422" t="s">
        <v>1808</v>
      </c>
      <c r="L1422" t="s">
        <v>1472</v>
      </c>
      <c r="M1422" t="s">
        <v>1473</v>
      </c>
      <c r="N1422" t="s">
        <v>1476</v>
      </c>
      <c r="O1422" t="s">
        <v>1477</v>
      </c>
      <c r="P1422" t="s">
        <v>2217</v>
      </c>
      <c r="S1422" t="s">
        <v>2845</v>
      </c>
      <c r="T1422" t="s">
        <v>2845</v>
      </c>
      <c r="U1422" t="s">
        <v>3607</v>
      </c>
      <c r="Z1422" t="s">
        <v>3917</v>
      </c>
      <c r="AA1422" t="s">
        <v>3919</v>
      </c>
      <c r="AB1422" t="s">
        <v>3925</v>
      </c>
    </row>
    <row r="1423" spans="1:28" x14ac:dyDescent="0.35">
      <c r="A1423" t="str" cm="1">
        <f t="array" ref="A1423">_xlfn.IFS(S1423=T1423, S1423,  ISBLANK(S1423), T1423, ISBLANK(T1423), S1423)</f>
        <v>95ed24a81b35c55065bd4042b24bcba1</v>
      </c>
      <c r="B1423" t="s">
        <v>1236</v>
      </c>
      <c r="C1423" t="e">
        <f>VLOOKUP(H1423,'Asset Owners and IT Custodians'!$A$1:$A$148,1,FALSE)</f>
        <v>#N/A</v>
      </c>
      <c r="D1423" t="str">
        <f>VLOOKUP(I1423,'Asset Owners and IT Custodians'!$A$1:$A$148,1,FALSE)</f>
        <v>Vincent Mahler</v>
      </c>
      <c r="E1423"/>
      <c r="F1423" t="s">
        <v>4111</v>
      </c>
      <c r="G1423" t="s">
        <v>1469</v>
      </c>
      <c r="H1423" t="s">
        <v>1479</v>
      </c>
      <c r="I1423" t="s">
        <v>1643</v>
      </c>
      <c r="K1423" t="s">
        <v>2181</v>
      </c>
      <c r="L1423" t="s">
        <v>1472</v>
      </c>
      <c r="M1423" t="s">
        <v>1473</v>
      </c>
      <c r="N1423" t="s">
        <v>1476</v>
      </c>
      <c r="O1423" t="s">
        <v>1477</v>
      </c>
      <c r="P1423" t="s">
        <v>2217</v>
      </c>
      <c r="S1423" t="s">
        <v>3389</v>
      </c>
    </row>
    <row r="1424" spans="1:28" x14ac:dyDescent="0.35">
      <c r="A1424" t="str" cm="1">
        <f t="array" ref="A1424">_xlfn.IFS(S1424=T1424, S1424,  ISBLANK(S1424), T1424, ISBLANK(T1424), S1424)</f>
        <v>622725281bf5095065bd4042b24bcb6f</v>
      </c>
      <c r="B1424" t="s">
        <v>1343</v>
      </c>
      <c r="C1424" t="str">
        <f>VLOOKUP(H1424,'Asset Owners and IT Custodians'!$A$1:$A$148,1,FALSE)</f>
        <v>Tim Kok</v>
      </c>
      <c r="D1424" t="str">
        <f>VLOOKUP(I1424,'Asset Owners and IT Custodians'!$A$1:$A$148,1,FALSE)</f>
        <v>Vincent Mahler</v>
      </c>
      <c r="E1424"/>
      <c r="F1424" t="s">
        <v>4111</v>
      </c>
      <c r="G1424" t="s">
        <v>1470</v>
      </c>
      <c r="H1424" t="s">
        <v>1543</v>
      </c>
      <c r="I1424" t="s">
        <v>1643</v>
      </c>
      <c r="J1424" t="s">
        <v>3608</v>
      </c>
      <c r="K1424" t="s">
        <v>1808</v>
      </c>
      <c r="L1424" t="s">
        <v>1472</v>
      </c>
      <c r="M1424" t="s">
        <v>1473</v>
      </c>
      <c r="N1424" t="s">
        <v>1476</v>
      </c>
      <c r="O1424" t="s">
        <v>1477</v>
      </c>
      <c r="P1424" t="s">
        <v>2217</v>
      </c>
      <c r="S1424" t="s">
        <v>3489</v>
      </c>
      <c r="T1424" t="s">
        <v>3489</v>
      </c>
      <c r="U1424" t="s">
        <v>3607</v>
      </c>
      <c r="V1424" t="s">
        <v>1543</v>
      </c>
      <c r="W1424" t="s">
        <v>3758</v>
      </c>
      <c r="X1424" t="s">
        <v>3776</v>
      </c>
      <c r="Y1424" t="s">
        <v>3781</v>
      </c>
      <c r="Z1424" t="s">
        <v>3917</v>
      </c>
      <c r="AA1424" t="s">
        <v>3919</v>
      </c>
      <c r="AB1424" t="s">
        <v>3925</v>
      </c>
    </row>
    <row r="1425" spans="1:30" ht="29" x14ac:dyDescent="0.35">
      <c r="A1425" t="str" cm="1">
        <f t="array" ref="A1425">_xlfn.IFS(S1425=T1425, S1425,  ISBLANK(S1425), T1425, ISBLANK(T1425), S1425)</f>
        <v>a87b1714db070b40aa8af9231d961979</v>
      </c>
      <c r="B1425" t="s">
        <v>863</v>
      </c>
      <c r="C1425" t="e">
        <f>VLOOKUP(H1425,'Asset Owners and IT Custodians'!$A$1:$A$148,1,FALSE)</f>
        <v>#N/A</v>
      </c>
      <c r="D1425" t="e">
        <f>VLOOKUP(I1425,'Asset Owners and IT Custodians'!$A$1:$A$148,1,FALSE)</f>
        <v>#N/A</v>
      </c>
      <c r="E1425" s="3" t="s">
        <v>3872</v>
      </c>
      <c r="F1425" t="s">
        <v>4111</v>
      </c>
      <c r="G1425" t="s">
        <v>1470</v>
      </c>
      <c r="H1425" t="s">
        <v>1495</v>
      </c>
      <c r="I1425" t="s">
        <v>1650</v>
      </c>
      <c r="J1425" t="s">
        <v>3608</v>
      </c>
      <c r="K1425" t="s">
        <v>2116</v>
      </c>
      <c r="L1425" t="s">
        <v>1472</v>
      </c>
      <c r="M1425" t="s">
        <v>1473</v>
      </c>
      <c r="N1425" t="s">
        <v>1476</v>
      </c>
      <c r="O1425" t="s">
        <v>1477</v>
      </c>
      <c r="P1425" t="s">
        <v>2221</v>
      </c>
      <c r="S1425" t="s">
        <v>3039</v>
      </c>
      <c r="T1425" t="s">
        <v>3039</v>
      </c>
      <c r="U1425" t="s">
        <v>3608</v>
      </c>
      <c r="V1425" t="s">
        <v>1650</v>
      </c>
      <c r="W1425" t="s">
        <v>3741</v>
      </c>
      <c r="X1425" t="s">
        <v>3771</v>
      </c>
      <c r="Y1425" t="s">
        <v>3782</v>
      </c>
      <c r="Z1425" t="s">
        <v>3917</v>
      </c>
      <c r="AA1425" t="s">
        <v>3919</v>
      </c>
      <c r="AB1425" t="s">
        <v>3929</v>
      </c>
    </row>
    <row r="1426" spans="1:30" x14ac:dyDescent="0.35">
      <c r="A1426" t="str" cm="1">
        <f t="array" ref="A1426">_xlfn.IFS(S1426=T1426, S1426,  ISBLANK(S1426), T1426, ISBLANK(T1426), S1426)</f>
        <v>application-support-1533263</v>
      </c>
      <c r="B1426" t="s">
        <v>478</v>
      </c>
      <c r="C1426" t="e">
        <f>VLOOKUP(H1426,'Asset Owners and IT Custodians'!$A$1:$A$148,1,FALSE)</f>
        <v>#N/A</v>
      </c>
      <c r="D1426" t="e">
        <f>VLOOKUP(I1426,'Asset Owners and IT Custodians'!$A$1:$A$148,1,FALSE)</f>
        <v>#N/A</v>
      </c>
      <c r="E1426"/>
      <c r="G1426" t="s">
        <v>1469</v>
      </c>
      <c r="H1426" t="s">
        <v>1483</v>
      </c>
      <c r="I1426" t="s">
        <v>1640</v>
      </c>
      <c r="K1426" t="s">
        <v>2010</v>
      </c>
      <c r="L1426" t="s">
        <v>1472</v>
      </c>
      <c r="M1426" t="s">
        <v>1473</v>
      </c>
      <c r="N1426" t="s">
        <v>1476</v>
      </c>
      <c r="O1426" t="s">
        <v>1477</v>
      </c>
      <c r="P1426" t="s">
        <v>2215</v>
      </c>
      <c r="S1426" t="s">
        <v>2685</v>
      </c>
    </row>
    <row r="1427" spans="1:30" x14ac:dyDescent="0.35">
      <c r="A1427" t="str" cm="1">
        <f t="array" ref="A1427">_xlfn.IFS(S1427=T1427, S1427,  ISBLANK(S1427), T1427, ISBLANK(T1427), S1427)</f>
        <v>1aeeaae7db0b6f009b58f9231d961941</v>
      </c>
      <c r="B1427" t="s">
        <v>1161</v>
      </c>
      <c r="C1427" t="e">
        <f>VLOOKUP(H1427,'Asset Owners and IT Custodians'!$A$1:$A$148,1,FALSE)</f>
        <v>#N/A</v>
      </c>
      <c r="D1427" t="e">
        <f>VLOOKUP(I1427,'Asset Owners and IT Custodians'!$A$1:$A$148,1,FALSE)</f>
        <v>#N/A</v>
      </c>
      <c r="E1427"/>
      <c r="G1427" t="s">
        <v>1469</v>
      </c>
      <c r="H1427" t="s">
        <v>1478</v>
      </c>
      <c r="I1427" t="s">
        <v>1635</v>
      </c>
      <c r="K1427" t="s">
        <v>1798</v>
      </c>
      <c r="L1427" t="s">
        <v>1472</v>
      </c>
      <c r="M1427" t="s">
        <v>1473</v>
      </c>
      <c r="N1427" t="s">
        <v>1476</v>
      </c>
      <c r="O1427" t="s">
        <v>1477</v>
      </c>
      <c r="S1427" t="s">
        <v>3320</v>
      </c>
    </row>
    <row r="1428" spans="1:30" x14ac:dyDescent="0.35">
      <c r="A1428" t="str" cm="1">
        <f t="array" ref="A1428">_xlfn.IFS(S1428=T1428, S1428,  ISBLANK(S1428), T1428, ISBLANK(T1428), S1428)</f>
        <v>fb2ebf8e9396a158cb9f382d6cba1044</v>
      </c>
      <c r="B1428" t="s">
        <v>1467</v>
      </c>
      <c r="C1428" t="e">
        <f>VLOOKUP(H1428,'Asset Owners and IT Custodians'!$A$1:$A$148,1,FALSE)</f>
        <v>#N/A</v>
      </c>
      <c r="D1428" t="e">
        <f>VLOOKUP(I1428,'Asset Owners and IT Custodians'!$A$1:$A$148,1,FALSE)</f>
        <v>#N/A</v>
      </c>
      <c r="E1428"/>
      <c r="F1428" t="s">
        <v>4019</v>
      </c>
      <c r="G1428" t="s">
        <v>1469</v>
      </c>
      <c r="H1428" t="s">
        <v>1498</v>
      </c>
      <c r="I1428" t="s">
        <v>1647</v>
      </c>
      <c r="K1428" t="s">
        <v>1813</v>
      </c>
      <c r="L1428" t="s">
        <v>1472</v>
      </c>
      <c r="M1428" t="s">
        <v>1473</v>
      </c>
      <c r="N1428" t="s">
        <v>1476</v>
      </c>
      <c r="O1428" t="s">
        <v>1477</v>
      </c>
      <c r="S1428" t="s">
        <v>3605</v>
      </c>
    </row>
    <row r="1429" spans="1:30" x14ac:dyDescent="0.35">
      <c r="A1429" t="str" cm="1">
        <f t="array" ref="A1429">_xlfn.IFS(S1429=T1429, S1429,  ISBLANK(S1429), T1429, ISBLANK(T1429), S1429)</f>
        <v>application-business-1169517</v>
      </c>
      <c r="B1429" t="s">
        <v>554</v>
      </c>
      <c r="C1429" t="e">
        <f>VLOOKUP(H1429,'Asset Owners and IT Custodians'!$A$1:$A$148,1,FALSE)</f>
        <v>#N/A</v>
      </c>
      <c r="D1429" t="e">
        <f>VLOOKUP(I1429,'Asset Owners and IT Custodians'!$A$1:$A$148,1,FALSE)</f>
        <v>#N/A</v>
      </c>
      <c r="E1429"/>
      <c r="F1429" t="s">
        <v>4019</v>
      </c>
      <c r="G1429" t="s">
        <v>1469</v>
      </c>
      <c r="H1429" t="s">
        <v>1480</v>
      </c>
      <c r="I1429" t="s">
        <v>1685</v>
      </c>
      <c r="K1429" t="s">
        <v>1800</v>
      </c>
      <c r="L1429" t="s">
        <v>1472</v>
      </c>
      <c r="M1429" t="s">
        <v>1473</v>
      </c>
      <c r="N1429" t="s">
        <v>1476</v>
      </c>
      <c r="O1429" t="s">
        <v>1477</v>
      </c>
      <c r="P1429" t="s">
        <v>2212</v>
      </c>
      <c r="S1429" t="s">
        <v>2749</v>
      </c>
    </row>
    <row r="1430" spans="1:30" ht="29" x14ac:dyDescent="0.35">
      <c r="A1430" t="str" cm="1">
        <f t="array" ref="A1430">_xlfn.IFS(S1430=T1430, S1430,  ISBLANK(S1430), T1430, ISBLANK(T1430), S1430)</f>
        <v>6fcba412dbe07f805929f9771d9619b3</v>
      </c>
      <c r="B1430" t="s">
        <v>751</v>
      </c>
      <c r="C1430" t="str">
        <f>VLOOKUP(H1430,'Asset Owners and IT Custodians'!$A$1:$A$148,1,FALSE)</f>
        <v>Jack Schilder</v>
      </c>
      <c r="D1430" t="str">
        <f>VLOOKUP(I1430,'Asset Owners and IT Custodians'!$A$1:$A$148,1,FALSE)</f>
        <v>Jos Diekman</v>
      </c>
      <c r="E1430" s="3" t="s">
        <v>3862</v>
      </c>
      <c r="F1430" t="s">
        <v>4111</v>
      </c>
      <c r="G1430" t="s">
        <v>1470</v>
      </c>
      <c r="H1430" t="s">
        <v>1518</v>
      </c>
      <c r="I1430" t="s">
        <v>1673</v>
      </c>
      <c r="J1430" t="s">
        <v>3607</v>
      </c>
      <c r="K1430" t="s">
        <v>1926</v>
      </c>
      <c r="L1430" t="s">
        <v>1472</v>
      </c>
      <c r="M1430" t="s">
        <v>1473</v>
      </c>
      <c r="N1430" t="s">
        <v>1476</v>
      </c>
      <c r="O1430" t="s">
        <v>1477</v>
      </c>
      <c r="P1430" t="s">
        <v>2217</v>
      </c>
      <c r="S1430" t="s">
        <v>2936</v>
      </c>
      <c r="T1430" t="s">
        <v>2936</v>
      </c>
      <c r="U1430" t="s">
        <v>3608</v>
      </c>
      <c r="V1430" t="s">
        <v>3640</v>
      </c>
      <c r="W1430" t="s">
        <v>3640</v>
      </c>
      <c r="X1430" t="s">
        <v>3640</v>
      </c>
      <c r="Y1430" t="s">
        <v>3640</v>
      </c>
      <c r="Z1430" t="s">
        <v>3917</v>
      </c>
      <c r="AA1430" t="s">
        <v>3919</v>
      </c>
      <c r="AB1430" t="s">
        <v>3937</v>
      </c>
    </row>
    <row r="1431" spans="1:30" ht="43.5" x14ac:dyDescent="0.35">
      <c r="A1431" t="str" cm="1">
        <f t="array" ref="A1431">_xlfn.IFS(S1431=T1431, S1431,  ISBLANK(S1431), T1431, ISBLANK(T1431), S1431)</f>
        <v>cfb00fbcdbf9ef4410d273200f9619a9</v>
      </c>
      <c r="B1431" t="s">
        <v>1095</v>
      </c>
      <c r="C1431" t="str">
        <f>VLOOKUP(H1431,'Asset Owners and IT Custodians'!$A$1:$A$148,1,FALSE)</f>
        <v>Jack Schilder</v>
      </c>
      <c r="D1431" t="str">
        <f>VLOOKUP(I1431,'Asset Owners and IT Custodians'!$A$1:$A$148,1,FALSE)</f>
        <v>Jos Diekman</v>
      </c>
      <c r="E1431" s="3" t="s">
        <v>3889</v>
      </c>
      <c r="F1431" t="s">
        <v>4111</v>
      </c>
      <c r="G1431" t="s">
        <v>1470</v>
      </c>
      <c r="H1431" t="s">
        <v>1518</v>
      </c>
      <c r="I1431" t="s">
        <v>1673</v>
      </c>
      <c r="J1431" t="s">
        <v>3607</v>
      </c>
      <c r="K1431" t="s">
        <v>1994</v>
      </c>
      <c r="L1431" t="s">
        <v>1472</v>
      </c>
      <c r="M1431" t="s">
        <v>1473</v>
      </c>
      <c r="N1431" t="s">
        <v>1476</v>
      </c>
      <c r="O1431" t="s">
        <v>1477</v>
      </c>
      <c r="P1431" t="s">
        <v>2217</v>
      </c>
      <c r="S1431" t="s">
        <v>3259</v>
      </c>
      <c r="T1431" t="s">
        <v>3259</v>
      </c>
      <c r="U1431" t="s">
        <v>3608</v>
      </c>
      <c r="V1431" t="s">
        <v>3640</v>
      </c>
      <c r="W1431" t="s">
        <v>3640</v>
      </c>
      <c r="X1431" t="s">
        <v>3775</v>
      </c>
      <c r="Y1431" t="s">
        <v>3782</v>
      </c>
      <c r="Z1431" t="s">
        <v>3917</v>
      </c>
      <c r="AA1431" t="s">
        <v>3919</v>
      </c>
      <c r="AB1431" t="s">
        <v>3937</v>
      </c>
    </row>
    <row r="1432" spans="1:30" x14ac:dyDescent="0.35">
      <c r="A1432" t="str" cm="1">
        <f t="array" ref="A1432">_xlfn.IFS(S1432=T1432, S1432,  ISBLANK(S1432), T1432, ISBLANK(T1432), S1432)</f>
        <v>9846df501b637050833ba9b3b24bcb94</v>
      </c>
      <c r="B1432" t="s">
        <v>283</v>
      </c>
      <c r="C1432" t="e">
        <f>VLOOKUP(H1432,'Asset Owners and IT Custodians'!$A$1:$A$148,1,FALSE)</f>
        <v>#N/A</v>
      </c>
      <c r="D1432" t="e">
        <f>VLOOKUP(I1432,'Asset Owners and IT Custodians'!$A$1:$A$148,1,FALSE)</f>
        <v>#N/A</v>
      </c>
      <c r="E1432"/>
      <c r="G1432" t="s">
        <v>1469</v>
      </c>
      <c r="H1432" t="s">
        <v>1485</v>
      </c>
      <c r="I1432" t="s">
        <v>1651</v>
      </c>
      <c r="K1432" t="s">
        <v>1817</v>
      </c>
      <c r="L1432" t="s">
        <v>1472</v>
      </c>
      <c r="M1432" t="s">
        <v>1473</v>
      </c>
      <c r="N1432" t="s">
        <v>1476</v>
      </c>
      <c r="O1432" t="s">
        <v>1477</v>
      </c>
      <c r="P1432" t="s">
        <v>2222</v>
      </c>
      <c r="S1432" t="s">
        <v>2505</v>
      </c>
    </row>
    <row r="1433" spans="1:30" x14ac:dyDescent="0.35">
      <c r="A1433" t="str" cm="1">
        <f t="array" ref="A1433">_xlfn.IFS(S1433=T1433, S1433,  ISBLANK(S1433), T1433, ISBLANK(T1433), S1433)</f>
        <v>application-business-481481</v>
      </c>
      <c r="B1433" t="s">
        <v>918</v>
      </c>
      <c r="C1433" t="str">
        <f>VLOOKUP(H1433,'Asset Owners and IT Custodians'!$A$1:$A$148,1,FALSE)</f>
        <v>Tine Puttenaers</v>
      </c>
      <c r="D1433" t="e">
        <f>VLOOKUP(I1433,'Asset Owners and IT Custodians'!$A$1:$A$148,1,FALSE)</f>
        <v>#N/A</v>
      </c>
      <c r="E1433"/>
      <c r="G1433" t="s">
        <v>1469</v>
      </c>
      <c r="H1433" t="s">
        <v>1531</v>
      </c>
      <c r="I1433" t="s">
        <v>1778</v>
      </c>
      <c r="K1433" t="s">
        <v>1868</v>
      </c>
      <c r="L1433" t="s">
        <v>1472</v>
      </c>
      <c r="M1433" t="s">
        <v>1473</v>
      </c>
      <c r="N1433" t="s">
        <v>1476</v>
      </c>
      <c r="O1433" t="s">
        <v>1477</v>
      </c>
      <c r="P1433" t="s">
        <v>2237</v>
      </c>
      <c r="S1433" t="s">
        <v>3093</v>
      </c>
    </row>
    <row r="1434" spans="1:30" x14ac:dyDescent="0.35">
      <c r="A1434" t="str" cm="1">
        <f t="array" ref="A1434">_xlfn.IFS(S1434=T1434, S1434,  ISBLANK(S1434), T1434, ISBLANK(T1434), S1434)</f>
        <v>0286086f1bf3bc10e24155b0604bcbf9</v>
      </c>
      <c r="B1434" t="s">
        <v>445</v>
      </c>
      <c r="C1434" t="e">
        <f>VLOOKUP(H1434,'Asset Owners and IT Custodians'!$A$1:$A$148,1,FALSE)</f>
        <v>#N/A</v>
      </c>
      <c r="D1434" t="e">
        <f>VLOOKUP(I1434,'Asset Owners and IT Custodians'!$A$1:$A$148,1,FALSE)</f>
        <v>#N/A</v>
      </c>
      <c r="E1434"/>
      <c r="G1434" t="s">
        <v>1469</v>
      </c>
      <c r="H1434" t="s">
        <v>1580</v>
      </c>
      <c r="I1434" t="s">
        <v>1745</v>
      </c>
      <c r="K1434" t="s">
        <v>1999</v>
      </c>
      <c r="L1434" t="s">
        <v>1472</v>
      </c>
      <c r="M1434" t="s">
        <v>1473</v>
      </c>
      <c r="N1434" t="s">
        <v>1476</v>
      </c>
      <c r="O1434" t="s">
        <v>1477</v>
      </c>
      <c r="S1434" t="s">
        <v>2655</v>
      </c>
    </row>
    <row r="1435" spans="1:30" x14ac:dyDescent="0.35">
      <c r="A1435" t="str" cm="1">
        <f t="array" ref="A1435">_xlfn.IFS(S1435=T1435, S1435,  ISBLANK(S1435), T1435, ISBLANK(T1435), S1435)</f>
        <v>application-business-1545617</v>
      </c>
      <c r="B1435" s="4" t="s">
        <v>353</v>
      </c>
      <c r="C1435" t="str">
        <f>VLOOKUP(H1435,'Asset Owners and IT Custodians'!$A$1:$A$148,1,FALSE)</f>
        <v>Rik-Jan van Bree</v>
      </c>
      <c r="D1435" t="e">
        <f>VLOOKUP(I1435,'Asset Owners and IT Custodians'!$A$1:$A$148,1,FALSE)</f>
        <v>#N/A</v>
      </c>
      <c r="E1435" s="3" t="s">
        <v>3823</v>
      </c>
      <c r="F1435" t="s">
        <v>4078</v>
      </c>
      <c r="G1435" t="s">
        <v>1471</v>
      </c>
      <c r="H1435" t="s">
        <v>1503</v>
      </c>
      <c r="I1435" t="s">
        <v>1731</v>
      </c>
      <c r="J1435" t="s">
        <v>3607</v>
      </c>
      <c r="K1435" t="s">
        <v>1903</v>
      </c>
      <c r="L1435" t="s">
        <v>1472</v>
      </c>
      <c r="M1435" t="s">
        <v>1473</v>
      </c>
      <c r="N1435" t="s">
        <v>1476</v>
      </c>
      <c r="O1435" t="s">
        <v>1477</v>
      </c>
      <c r="T1435" t="s">
        <v>3977</v>
      </c>
      <c r="U1435" t="s">
        <v>3607</v>
      </c>
      <c r="X1435" t="s">
        <v>3771</v>
      </c>
      <c r="Z1435" t="s">
        <v>3917</v>
      </c>
      <c r="AA1435" t="s">
        <v>3918</v>
      </c>
      <c r="AB1435" t="s">
        <v>3933</v>
      </c>
      <c r="AC1435" t="s">
        <v>3607</v>
      </c>
      <c r="AD1435" t="s">
        <v>3607</v>
      </c>
    </row>
    <row r="1436" spans="1:30" x14ac:dyDescent="0.35">
      <c r="A1436" t="str" cm="1">
        <f t="array" ref="A1436">_xlfn.IFS(S1436=T1436, S1436,  ISBLANK(S1436), T1436, ISBLANK(T1436), S1436)</f>
        <v>application-business-1532315</v>
      </c>
      <c r="B1436" t="s">
        <v>373</v>
      </c>
      <c r="C1436" t="str">
        <f>VLOOKUP(H1436,'Asset Owners and IT Custodians'!$A$1:$A$148,1,FALSE)</f>
        <v>Sandra Nieuwenhuis</v>
      </c>
      <c r="D1436" t="str">
        <f>VLOOKUP(I1436,'Asset Owners and IT Custodians'!$A$1:$A$148,1,FALSE)</f>
        <v>Serkan Turhal</v>
      </c>
      <c r="E1436"/>
      <c r="F1436" t="s">
        <v>4032</v>
      </c>
      <c r="G1436" t="s">
        <v>1471</v>
      </c>
      <c r="H1436" t="s">
        <v>1482</v>
      </c>
      <c r="I1436" t="s">
        <v>1733</v>
      </c>
      <c r="J1436" t="s">
        <v>3607</v>
      </c>
      <c r="K1436" t="s">
        <v>1978</v>
      </c>
      <c r="L1436" t="s">
        <v>1472</v>
      </c>
      <c r="M1436" t="s">
        <v>1473</v>
      </c>
      <c r="N1436" t="s">
        <v>1476</v>
      </c>
      <c r="O1436" t="s">
        <v>1477</v>
      </c>
      <c r="T1436" t="s">
        <v>3114</v>
      </c>
      <c r="U1436" t="s">
        <v>3607</v>
      </c>
      <c r="Z1436" t="s">
        <v>3917</v>
      </c>
      <c r="AA1436" t="s">
        <v>3919</v>
      </c>
      <c r="AB1436" t="s">
        <v>3935</v>
      </c>
    </row>
    <row r="1437" spans="1:30" x14ac:dyDescent="0.35">
      <c r="A1437" t="str" cm="1">
        <f t="array" ref="A1437">_xlfn.IFS(S1437=T1437, S1437,  ISBLANK(S1437), T1437, ISBLANK(T1437), S1437)</f>
        <v>application-business-1532315</v>
      </c>
      <c r="B1437" t="s">
        <v>940</v>
      </c>
      <c r="C1437" t="str">
        <f>VLOOKUP(H1437,'Asset Owners and IT Custodians'!$A$1:$A$148,1,FALSE)</f>
        <v>Sandra Nieuwenhuis</v>
      </c>
      <c r="D1437" t="e">
        <f>VLOOKUP(I1437,'Asset Owners and IT Custodians'!$A$1:$A$148,1,FALSE)</f>
        <v>#N/A</v>
      </c>
      <c r="E1437"/>
      <c r="G1437" t="s">
        <v>1469</v>
      </c>
      <c r="H1437" t="s">
        <v>1482</v>
      </c>
      <c r="I1437" t="s">
        <v>1779</v>
      </c>
      <c r="K1437" t="s">
        <v>2132</v>
      </c>
      <c r="L1437" t="s">
        <v>1472</v>
      </c>
      <c r="M1437" t="s">
        <v>1473</v>
      </c>
      <c r="N1437" t="s">
        <v>1476</v>
      </c>
      <c r="O1437" t="s">
        <v>1477</v>
      </c>
      <c r="P1437" t="s">
        <v>2230</v>
      </c>
      <c r="S1437" t="s">
        <v>3114</v>
      </c>
    </row>
    <row r="1438" spans="1:30" x14ac:dyDescent="0.35">
      <c r="A1438" t="str" cm="1">
        <f t="array" ref="A1438">_xlfn.IFS(S1438=T1438, S1438,  ISBLANK(S1438), T1438, ISBLANK(T1438), S1438)</f>
        <v>application-business-1734132</v>
      </c>
      <c r="B1438" t="s">
        <v>167</v>
      </c>
      <c r="C1438" t="str">
        <f>VLOOKUP(H1438,'Asset Owners and IT Custodians'!$A$1:$A$148,1,FALSE)</f>
        <v>Sandra Nieuwenhuis</v>
      </c>
      <c r="D1438" t="e">
        <f>VLOOKUP(I1438,'Asset Owners and IT Custodians'!$A$1:$A$148,1,FALSE)</f>
        <v>#N/A</v>
      </c>
      <c r="E1438"/>
      <c r="G1438" t="s">
        <v>1470</v>
      </c>
      <c r="H1438" t="s">
        <v>1482</v>
      </c>
      <c r="I1438" t="s">
        <v>1670</v>
      </c>
      <c r="J1438" t="s">
        <v>3607</v>
      </c>
      <c r="K1438" t="s">
        <v>1897</v>
      </c>
      <c r="L1438" t="s">
        <v>1472</v>
      </c>
      <c r="M1438" t="s">
        <v>1473</v>
      </c>
      <c r="N1438" t="s">
        <v>1476</v>
      </c>
      <c r="O1438" t="s">
        <v>1477</v>
      </c>
      <c r="P1438" t="s">
        <v>2230</v>
      </c>
      <c r="S1438" t="s">
        <v>2398</v>
      </c>
      <c r="T1438" t="s">
        <v>2398</v>
      </c>
      <c r="U1438" t="s">
        <v>3607</v>
      </c>
      <c r="Z1438" t="s">
        <v>3917</v>
      </c>
      <c r="AA1438" t="s">
        <v>3919</v>
      </c>
      <c r="AB1438" t="s">
        <v>3935</v>
      </c>
    </row>
    <row r="1439" spans="1:30" x14ac:dyDescent="0.35">
      <c r="A1439" t="str" cm="1">
        <f t="array" ref="A1439">_xlfn.IFS(S1439=T1439, S1439,  ISBLANK(S1439), T1439, ISBLANK(T1439), S1439)</f>
        <v>application-business-1734157</v>
      </c>
      <c r="B1439" t="s">
        <v>756</v>
      </c>
      <c r="C1439" t="str">
        <f>VLOOKUP(H1439,'Asset Owners and IT Custodians'!$A$1:$A$148,1,FALSE)</f>
        <v>Sandra Nieuwenhuis</v>
      </c>
      <c r="D1439" t="e">
        <f>VLOOKUP(I1439,'Asset Owners and IT Custodians'!$A$1:$A$148,1,FALSE)</f>
        <v>#N/A</v>
      </c>
      <c r="E1439"/>
      <c r="G1439" t="s">
        <v>1470</v>
      </c>
      <c r="H1439" t="s">
        <v>1482</v>
      </c>
      <c r="I1439" t="s">
        <v>1670</v>
      </c>
      <c r="J1439" t="s">
        <v>3607</v>
      </c>
      <c r="K1439" t="s">
        <v>1897</v>
      </c>
      <c r="L1439" t="s">
        <v>1472</v>
      </c>
      <c r="M1439" t="s">
        <v>1473</v>
      </c>
      <c r="N1439" t="s">
        <v>1476</v>
      </c>
      <c r="O1439" t="s">
        <v>1477</v>
      </c>
      <c r="P1439" t="s">
        <v>2230</v>
      </c>
      <c r="S1439" t="s">
        <v>2941</v>
      </c>
      <c r="T1439" t="s">
        <v>2941</v>
      </c>
      <c r="U1439" t="s">
        <v>3607</v>
      </c>
      <c r="Z1439" t="s">
        <v>3917</v>
      </c>
      <c r="AA1439" t="s">
        <v>3919</v>
      </c>
      <c r="AB1439" t="s">
        <v>3935</v>
      </c>
    </row>
    <row r="1440" spans="1:30" x14ac:dyDescent="0.35">
      <c r="A1440" cm="1">
        <f t="array" ref="A1440">_xlfn.IFS(S1440=T1440, S1440,  ISBLANK(S1440), T1440, ISBLANK(T1440), S1440)</f>
        <v>0</v>
      </c>
      <c r="B1440" s="4" t="s">
        <v>1207</v>
      </c>
      <c r="C1440" t="str">
        <f>VLOOKUP(H1440,'Asset Owners and IT Custodians'!$A$1:$A$148,1,FALSE)</f>
        <v>Guido Smit</v>
      </c>
      <c r="D1440" t="str">
        <f>VLOOKUP(I1440,'Asset Owners and IT Custodians'!$A$1:$A$148,1,FALSE)</f>
        <v>Hans Overeem</v>
      </c>
      <c r="E1440"/>
      <c r="F1440" t="s">
        <v>4078</v>
      </c>
      <c r="G1440" t="s">
        <v>1471</v>
      </c>
      <c r="H1440" t="s">
        <v>1489</v>
      </c>
      <c r="I1440" t="s">
        <v>1752</v>
      </c>
      <c r="J1440" t="s">
        <v>3607</v>
      </c>
      <c r="K1440" t="s">
        <v>2167</v>
      </c>
      <c r="L1440" t="s">
        <v>1472</v>
      </c>
      <c r="M1440" t="s">
        <v>1473</v>
      </c>
      <c r="N1440" t="s">
        <v>1476</v>
      </c>
      <c r="O1440" t="s">
        <v>1477</v>
      </c>
      <c r="Z1440" t="s">
        <v>3917</v>
      </c>
      <c r="AA1440" t="s">
        <v>3919</v>
      </c>
      <c r="AB1440" t="s">
        <v>3926</v>
      </c>
    </row>
    <row r="1441" spans="1:30" x14ac:dyDescent="0.35">
      <c r="A1441" t="str" cm="1">
        <f t="array" ref="A1441">_xlfn.IFS(S1441=T1441, S1441,  ISBLANK(S1441), T1441, ISBLANK(T1441), S1441)</f>
        <v>c482a498db41d78cdf6ff7b31d9619b4</v>
      </c>
      <c r="B1441" t="s">
        <v>444</v>
      </c>
      <c r="C1441" t="e">
        <f>VLOOKUP(H1441,'Asset Owners and IT Custodians'!$A$1:$A$148,1,FALSE)</f>
        <v>#N/A</v>
      </c>
      <c r="D1441" t="e">
        <f>VLOOKUP(I1441,'Asset Owners and IT Custodians'!$A$1:$A$148,1,FALSE)</f>
        <v>#N/A</v>
      </c>
      <c r="E1441"/>
      <c r="F1441" t="s">
        <v>4019</v>
      </c>
      <c r="G1441" t="s">
        <v>1469</v>
      </c>
      <c r="H1441" t="s">
        <v>1494</v>
      </c>
      <c r="I1441" t="s">
        <v>1654</v>
      </c>
      <c r="K1441" t="s">
        <v>1998</v>
      </c>
      <c r="L1441" t="s">
        <v>1472</v>
      </c>
      <c r="M1441" t="s">
        <v>1473</v>
      </c>
      <c r="N1441" t="s">
        <v>1476</v>
      </c>
      <c r="O1441" t="s">
        <v>1477</v>
      </c>
      <c r="P1441" t="s">
        <v>2220</v>
      </c>
      <c r="S1441" t="s">
        <v>2654</v>
      </c>
    </row>
    <row r="1442" spans="1:30" x14ac:dyDescent="0.35">
      <c r="A1442" t="str" cm="1">
        <f t="array" ref="A1442">_xlfn.IFS(S1442=T1442, S1442,  ISBLANK(S1442), T1442, ISBLANK(T1442), S1442)</f>
        <v>7a9714f6dbc8d3c00a86f7051d96190f</v>
      </c>
      <c r="B1442" t="s">
        <v>182</v>
      </c>
      <c r="C1442" t="str">
        <f>VLOOKUP(H1442,'Asset Owners and IT Custodians'!$A$1:$A$148,1,FALSE)</f>
        <v>Rik-Jan van Bree</v>
      </c>
      <c r="D1442" t="e">
        <f>VLOOKUP(I1442,'Asset Owners and IT Custodians'!$A$1:$A$148,1,FALSE)</f>
        <v>#N/A</v>
      </c>
      <c r="E1442" s="3" t="s">
        <v>3802</v>
      </c>
      <c r="G1442" t="s">
        <v>1470</v>
      </c>
      <c r="H1442" t="s">
        <v>1503</v>
      </c>
      <c r="I1442" t="s">
        <v>1711</v>
      </c>
      <c r="J1442" t="s">
        <v>3607</v>
      </c>
      <c r="K1442" t="s">
        <v>1903</v>
      </c>
      <c r="L1442" t="s">
        <v>1472</v>
      </c>
      <c r="M1442" t="s">
        <v>1473</v>
      </c>
      <c r="N1442" t="s">
        <v>1476</v>
      </c>
      <c r="O1442" t="s">
        <v>1477</v>
      </c>
      <c r="P1442" t="s">
        <v>2226</v>
      </c>
      <c r="S1442" t="s">
        <v>2413</v>
      </c>
      <c r="T1442" t="s">
        <v>2413</v>
      </c>
      <c r="U1442" t="s">
        <v>3607</v>
      </c>
      <c r="X1442" t="s">
        <v>3771</v>
      </c>
      <c r="Y1442" t="s">
        <v>3783</v>
      </c>
      <c r="Z1442" t="s">
        <v>3917</v>
      </c>
      <c r="AA1442" t="s">
        <v>3918</v>
      </c>
      <c r="AB1442" t="s">
        <v>3933</v>
      </c>
      <c r="AC1442" t="s">
        <v>3607</v>
      </c>
      <c r="AD1442" t="s">
        <v>3607</v>
      </c>
    </row>
    <row r="1443" spans="1:30" x14ac:dyDescent="0.35">
      <c r="A1443" t="str" cm="1">
        <f t="array" ref="A1443">_xlfn.IFS(S1443=T1443, S1443,  ISBLANK(S1443), T1443, ISBLANK(T1443), S1443)</f>
        <v>e292f96bdb293700268ff1c51d961912</v>
      </c>
      <c r="B1443" t="s">
        <v>629</v>
      </c>
      <c r="C1443" t="str">
        <f>VLOOKUP(H1443,'Asset Owners and IT Custodians'!$A$1:$A$148,1,FALSE)</f>
        <v>Rik-Jan van Bree</v>
      </c>
      <c r="D1443" t="e">
        <f>VLOOKUP(I1443,'Asset Owners and IT Custodians'!$A$1:$A$148,1,FALSE)</f>
        <v>#N/A</v>
      </c>
      <c r="E1443" s="3" t="s">
        <v>3802</v>
      </c>
      <c r="G1443" t="s">
        <v>1470</v>
      </c>
      <c r="H1443" t="s">
        <v>1503</v>
      </c>
      <c r="I1443" t="s">
        <v>1705</v>
      </c>
      <c r="J1443" t="s">
        <v>3607</v>
      </c>
      <c r="K1443" t="s">
        <v>1903</v>
      </c>
      <c r="L1443" t="s">
        <v>1472</v>
      </c>
      <c r="M1443" t="s">
        <v>1473</v>
      </c>
      <c r="N1443" t="s">
        <v>1476</v>
      </c>
      <c r="O1443" t="s">
        <v>1477</v>
      </c>
      <c r="P1443" t="s">
        <v>2226</v>
      </c>
      <c r="S1443" t="s">
        <v>2817</v>
      </c>
      <c r="T1443" t="s">
        <v>2817</v>
      </c>
      <c r="U1443" t="s">
        <v>3607</v>
      </c>
      <c r="X1443" t="s">
        <v>3771</v>
      </c>
      <c r="Y1443" t="s">
        <v>3783</v>
      </c>
      <c r="Z1443" t="s">
        <v>3917</v>
      </c>
      <c r="AA1443" t="s">
        <v>3918</v>
      </c>
      <c r="AB1443" t="s">
        <v>3933</v>
      </c>
      <c r="AC1443" t="s">
        <v>3607</v>
      </c>
      <c r="AD1443" t="s">
        <v>3607</v>
      </c>
    </row>
    <row r="1444" spans="1:30" x14ac:dyDescent="0.35">
      <c r="B1444" t="s">
        <v>245</v>
      </c>
      <c r="C1444" t="e">
        <f>VLOOKUP(H1444,'Asset Owners and IT Custodians'!$A$1:$A$148,1,FALSE)</f>
        <v>#N/A</v>
      </c>
      <c r="D1444" t="e">
        <f>VLOOKUP(I1444,'Asset Owners and IT Custodians'!$A$1:$A$148,1,FALSE)</f>
        <v>#N/A</v>
      </c>
      <c r="E1444"/>
      <c r="G1444" t="s">
        <v>1469</v>
      </c>
      <c r="H1444" t="s">
        <v>1478</v>
      </c>
      <c r="I1444" t="s">
        <v>1635</v>
      </c>
      <c r="K1444" t="s">
        <v>1798</v>
      </c>
      <c r="L1444" t="s">
        <v>1472</v>
      </c>
      <c r="M1444" t="s">
        <v>1473</v>
      </c>
      <c r="N1444" t="s">
        <v>1476</v>
      </c>
      <c r="O1444" t="s">
        <v>1477</v>
      </c>
      <c r="S1444" t="s">
        <v>2470</v>
      </c>
    </row>
    <row r="1445" spans="1:30" x14ac:dyDescent="0.35">
      <c r="F1445" t="s">
        <v>4033</v>
      </c>
    </row>
  </sheetData>
  <autoFilter ref="A1:AE1446" xr:uid="{00000000-0001-0000-0000-000000000000}"/>
  <sortState xmlns:xlrd2="http://schemas.microsoft.com/office/spreadsheetml/2017/richdata2" ref="B2:AE1444">
    <sortCondition ref="B2:B1444"/>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96806-21A8-4E5A-A85A-5E9CA7DF9B10}">
  <dimension ref="A1:B673"/>
  <sheetViews>
    <sheetView workbookViewId="0">
      <selection activeCell="A4" sqref="A4"/>
    </sheetView>
  </sheetViews>
  <sheetFormatPr defaultRowHeight="14.5" x14ac:dyDescent="0.35"/>
  <cols>
    <col min="1" max="1" width="21.453125" style="31" customWidth="1"/>
    <col min="2" max="2" width="22.81640625" style="31" customWidth="1"/>
  </cols>
  <sheetData>
    <row r="1" spans="1:2" x14ac:dyDescent="0.35">
      <c r="A1" s="30" t="s">
        <v>6</v>
      </c>
      <c r="B1" s="30"/>
    </row>
    <row r="2" spans="1:2" x14ac:dyDescent="0.35">
      <c r="A2" s="31" t="s">
        <v>1570</v>
      </c>
    </row>
    <row r="3" spans="1:2" x14ac:dyDescent="0.35">
      <c r="A3" s="31" t="s">
        <v>1503</v>
      </c>
    </row>
    <row r="4" spans="1:2" x14ac:dyDescent="0.35">
      <c r="A4" s="31" t="s">
        <v>1489</v>
      </c>
    </row>
    <row r="5" spans="1:2" x14ac:dyDescent="0.35">
      <c r="A5" s="31" t="s">
        <v>1559</v>
      </c>
    </row>
    <row r="6" spans="1:2" x14ac:dyDescent="0.35">
      <c r="A6" s="31" t="s">
        <v>1497</v>
      </c>
    </row>
    <row r="7" spans="1:2" x14ac:dyDescent="0.35">
      <c r="A7" s="31" t="s">
        <v>1514</v>
      </c>
    </row>
    <row r="8" spans="1:2" x14ac:dyDescent="0.35">
      <c r="A8" s="31" t="s">
        <v>1491</v>
      </c>
    </row>
    <row r="9" spans="1:2" x14ac:dyDescent="0.35">
      <c r="A9" s="31" t="s">
        <v>1506</v>
      </c>
    </row>
    <row r="10" spans="1:2" x14ac:dyDescent="0.35">
      <c r="A10" s="31" t="s">
        <v>1586</v>
      </c>
    </row>
    <row r="11" spans="1:2" ht="29" x14ac:dyDescent="0.35">
      <c r="A11" s="31" t="s">
        <v>1515</v>
      </c>
    </row>
    <row r="12" spans="1:2" x14ac:dyDescent="0.35">
      <c r="A12" s="31" t="s">
        <v>4114</v>
      </c>
    </row>
    <row r="13" spans="1:2" x14ac:dyDescent="0.35">
      <c r="A13" s="31" t="s">
        <v>1565</v>
      </c>
    </row>
    <row r="14" spans="1:2" x14ac:dyDescent="0.35">
      <c r="A14" s="32" t="s">
        <v>1481</v>
      </c>
    </row>
    <row r="15" spans="1:2" x14ac:dyDescent="0.35">
      <c r="A15" s="31" t="s">
        <v>1555</v>
      </c>
    </row>
    <row r="16" spans="1:2" ht="29" x14ac:dyDescent="0.35">
      <c r="A16" s="31" t="s">
        <v>1539</v>
      </c>
    </row>
    <row r="17" spans="1:1" x14ac:dyDescent="0.35">
      <c r="A17" s="31" t="s">
        <v>1615</v>
      </c>
    </row>
    <row r="18" spans="1:1" x14ac:dyDescent="0.35">
      <c r="A18" s="31" t="s">
        <v>1516</v>
      </c>
    </row>
    <row r="19" spans="1:1" x14ac:dyDescent="0.35">
      <c r="A19" s="31" t="s">
        <v>1528</v>
      </c>
    </row>
    <row r="20" spans="1:1" x14ac:dyDescent="0.35">
      <c r="A20" s="31" t="s">
        <v>4115</v>
      </c>
    </row>
    <row r="21" spans="1:1" x14ac:dyDescent="0.35">
      <c r="A21" s="31" t="s">
        <v>1513</v>
      </c>
    </row>
    <row r="22" spans="1:1" x14ac:dyDescent="0.35">
      <c r="A22" s="33" t="s">
        <v>4116</v>
      </c>
    </row>
    <row r="23" spans="1:1" x14ac:dyDescent="0.35">
      <c r="A23" s="31" t="s">
        <v>1536</v>
      </c>
    </row>
    <row r="24" spans="1:1" x14ac:dyDescent="0.35">
      <c r="A24" s="31" t="s">
        <v>1500</v>
      </c>
    </row>
    <row r="25" spans="1:1" x14ac:dyDescent="0.35">
      <c r="A25" s="31" t="s">
        <v>4117</v>
      </c>
    </row>
    <row r="26" spans="1:1" x14ac:dyDescent="0.35">
      <c r="A26" s="31" t="s">
        <v>1620</v>
      </c>
    </row>
    <row r="27" spans="1:1" x14ac:dyDescent="0.35">
      <c r="A27" s="31" t="s">
        <v>1606</v>
      </c>
    </row>
    <row r="28" spans="1:1" x14ac:dyDescent="0.35">
      <c r="A28" s="31" t="s">
        <v>1482</v>
      </c>
    </row>
    <row r="29" spans="1:1" x14ac:dyDescent="0.35">
      <c r="A29" s="31" t="s">
        <v>1490</v>
      </c>
    </row>
    <row r="30" spans="1:1" x14ac:dyDescent="0.35">
      <c r="A30" s="31" t="s">
        <v>1499</v>
      </c>
    </row>
    <row r="31" spans="1:1" x14ac:dyDescent="0.35">
      <c r="A31" s="31" t="s">
        <v>1486</v>
      </c>
    </row>
    <row r="32" spans="1:1" x14ac:dyDescent="0.35">
      <c r="A32" s="31" t="s">
        <v>1511</v>
      </c>
    </row>
    <row r="33" spans="1:1" x14ac:dyDescent="0.35">
      <c r="A33" s="31" t="s">
        <v>1560</v>
      </c>
    </row>
    <row r="34" spans="1:1" x14ac:dyDescent="0.35">
      <c r="A34" s="31" t="s">
        <v>1518</v>
      </c>
    </row>
    <row r="35" spans="1:1" x14ac:dyDescent="0.35">
      <c r="A35" s="31" t="s">
        <v>1581</v>
      </c>
    </row>
    <row r="36" spans="1:1" x14ac:dyDescent="0.35">
      <c r="A36" s="31" t="s">
        <v>1545</v>
      </c>
    </row>
    <row r="37" spans="1:1" x14ac:dyDescent="0.35">
      <c r="A37" s="31" t="s">
        <v>4118</v>
      </c>
    </row>
    <row r="38" spans="1:1" x14ac:dyDescent="0.35">
      <c r="A38" s="31" t="s">
        <v>1631</v>
      </c>
    </row>
    <row r="39" spans="1:1" x14ac:dyDescent="0.35">
      <c r="A39" s="31" t="s">
        <v>1564</v>
      </c>
    </row>
    <row r="40" spans="1:1" x14ac:dyDescent="0.35">
      <c r="A40" s="31" t="s">
        <v>1578</v>
      </c>
    </row>
    <row r="41" spans="1:1" x14ac:dyDescent="0.35">
      <c r="A41" s="31" t="s">
        <v>1549</v>
      </c>
    </row>
    <row r="42" spans="1:1" x14ac:dyDescent="0.35">
      <c r="A42" s="34" t="s">
        <v>1566</v>
      </c>
    </row>
    <row r="43" spans="1:1" x14ac:dyDescent="0.35">
      <c r="A43" s="31" t="s">
        <v>1594</v>
      </c>
    </row>
    <row r="44" spans="1:1" x14ac:dyDescent="0.35">
      <c r="A44" s="31" t="s">
        <v>1531</v>
      </c>
    </row>
    <row r="45" spans="1:1" x14ac:dyDescent="0.35">
      <c r="A45" s="31" t="s">
        <v>1526</v>
      </c>
    </row>
    <row r="46" spans="1:1" x14ac:dyDescent="0.35">
      <c r="A46" s="31" t="s">
        <v>1547</v>
      </c>
    </row>
    <row r="47" spans="1:1" x14ac:dyDescent="0.35">
      <c r="A47" s="31" t="s">
        <v>1628</v>
      </c>
    </row>
    <row r="48" spans="1:1" x14ac:dyDescent="0.35">
      <c r="A48" s="31" t="s">
        <v>1525</v>
      </c>
    </row>
    <row r="49" spans="1:1" x14ac:dyDescent="0.35">
      <c r="A49" s="31" t="s">
        <v>1558</v>
      </c>
    </row>
    <row r="50" spans="1:1" x14ac:dyDescent="0.35">
      <c r="A50" s="31" t="s">
        <v>1532</v>
      </c>
    </row>
    <row r="51" spans="1:1" x14ac:dyDescent="0.35">
      <c r="A51" s="31" t="s">
        <v>1624</v>
      </c>
    </row>
    <row r="52" spans="1:1" x14ac:dyDescent="0.35">
      <c r="A52" s="31" t="s">
        <v>1541</v>
      </c>
    </row>
    <row r="53" spans="1:1" x14ac:dyDescent="0.35">
      <c r="A53" s="31" t="s">
        <v>4119</v>
      </c>
    </row>
    <row r="54" spans="1:1" x14ac:dyDescent="0.35">
      <c r="A54" s="31" t="s">
        <v>1591</v>
      </c>
    </row>
    <row r="55" spans="1:1" ht="29" x14ac:dyDescent="0.35">
      <c r="A55" s="31" t="s">
        <v>1583</v>
      </c>
    </row>
    <row r="56" spans="1:1" x14ac:dyDescent="0.35">
      <c r="A56" s="31" t="s">
        <v>1543</v>
      </c>
    </row>
    <row r="57" spans="1:1" x14ac:dyDescent="0.35">
      <c r="A57" s="31" t="s">
        <v>1579</v>
      </c>
    </row>
    <row r="58" spans="1:1" x14ac:dyDescent="0.35">
      <c r="A58" s="31" t="s">
        <v>1567</v>
      </c>
    </row>
    <row r="59" spans="1:1" x14ac:dyDescent="0.35">
      <c r="A59" s="31" t="s">
        <v>1590</v>
      </c>
    </row>
    <row r="60" spans="1:1" x14ac:dyDescent="0.35">
      <c r="A60" s="31" t="s">
        <v>1561</v>
      </c>
    </row>
    <row r="61" spans="1:1" x14ac:dyDescent="0.35">
      <c r="A61" s="31" t="s">
        <v>1484</v>
      </c>
    </row>
    <row r="62" spans="1:1" x14ac:dyDescent="0.35">
      <c r="A62" s="31" t="s">
        <v>1742</v>
      </c>
    </row>
    <row r="63" spans="1:1" x14ac:dyDescent="0.35">
      <c r="A63" s="31" t="s">
        <v>1604</v>
      </c>
    </row>
    <row r="64" spans="1:1" x14ac:dyDescent="0.35">
      <c r="A64" s="31" t="s">
        <v>1584</v>
      </c>
    </row>
    <row r="65" spans="1:1" x14ac:dyDescent="0.35">
      <c r="A65" s="31" t="s">
        <v>4120</v>
      </c>
    </row>
    <row r="66" spans="1:1" x14ac:dyDescent="0.35">
      <c r="A66" s="31" t="s">
        <v>1546</v>
      </c>
    </row>
    <row r="67" spans="1:1" x14ac:dyDescent="0.35">
      <c r="A67" s="31" t="s">
        <v>4121</v>
      </c>
    </row>
    <row r="68" spans="1:1" x14ac:dyDescent="0.35">
      <c r="A68" s="31" t="s">
        <v>1487</v>
      </c>
    </row>
    <row r="69" spans="1:1" x14ac:dyDescent="0.35">
      <c r="A69" s="31" t="s">
        <v>1609</v>
      </c>
    </row>
    <row r="70" spans="1:1" x14ac:dyDescent="0.35">
      <c r="A70" s="33" t="s">
        <v>1617</v>
      </c>
    </row>
    <row r="71" spans="1:1" x14ac:dyDescent="0.35">
      <c r="A71" s="31" t="s">
        <v>1562</v>
      </c>
    </row>
    <row r="72" spans="1:1" x14ac:dyDescent="0.35">
      <c r="A72" s="31" t="s">
        <v>4098</v>
      </c>
    </row>
    <row r="73" spans="1:1" x14ac:dyDescent="0.35">
      <c r="A73" s="31" t="s">
        <v>3655</v>
      </c>
    </row>
    <row r="74" spans="1:1" x14ac:dyDescent="0.35">
      <c r="A74" s="31" t="s">
        <v>1752</v>
      </c>
    </row>
    <row r="75" spans="1:1" x14ac:dyDescent="0.35">
      <c r="A75" s="31" t="s">
        <v>1679</v>
      </c>
    </row>
    <row r="76" spans="1:1" x14ac:dyDescent="0.35">
      <c r="A76" s="31" t="s">
        <v>1699</v>
      </c>
    </row>
    <row r="77" spans="1:1" x14ac:dyDescent="0.35">
      <c r="A77" s="31" t="s">
        <v>1702</v>
      </c>
    </row>
    <row r="78" spans="1:1" x14ac:dyDescent="0.35">
      <c r="A78" s="31" t="s">
        <v>1747</v>
      </c>
    </row>
    <row r="79" spans="1:1" x14ac:dyDescent="0.35">
      <c r="A79" s="31" t="s">
        <v>1789</v>
      </c>
    </row>
    <row r="80" spans="1:1" x14ac:dyDescent="0.35">
      <c r="A80" s="31" t="s">
        <v>1671</v>
      </c>
    </row>
    <row r="81" spans="1:2" x14ac:dyDescent="0.35">
      <c r="A81" s="31" t="s">
        <v>4099</v>
      </c>
    </row>
    <row r="82" spans="1:2" x14ac:dyDescent="0.35">
      <c r="A82" s="32" t="s">
        <v>1638</v>
      </c>
    </row>
    <row r="83" spans="1:2" x14ac:dyDescent="0.35">
      <c r="A83" s="31" t="s">
        <v>1645</v>
      </c>
    </row>
    <row r="84" spans="1:2" x14ac:dyDescent="0.35">
      <c r="A84" s="31" t="s">
        <v>1718</v>
      </c>
    </row>
    <row r="85" spans="1:2" x14ac:dyDescent="0.35">
      <c r="A85" s="31" t="s">
        <v>3679</v>
      </c>
    </row>
    <row r="86" spans="1:2" x14ac:dyDescent="0.35">
      <c r="A86" s="31" t="s">
        <v>1684</v>
      </c>
    </row>
    <row r="87" spans="1:2" x14ac:dyDescent="0.35">
      <c r="A87" s="31" t="s">
        <v>1646</v>
      </c>
    </row>
    <row r="88" spans="1:2" x14ac:dyDescent="0.35">
      <c r="A88" s="31" t="s">
        <v>1668</v>
      </c>
    </row>
    <row r="89" spans="1:2" x14ac:dyDescent="0.35">
      <c r="A89" s="33" t="s">
        <v>1576</v>
      </c>
    </row>
    <row r="90" spans="1:2" x14ac:dyDescent="0.35">
      <c r="A90" s="31" t="s">
        <v>1656</v>
      </c>
    </row>
    <row r="91" spans="1:2" x14ac:dyDescent="0.35">
      <c r="A91" s="31" t="s">
        <v>1710</v>
      </c>
      <c r="B91"/>
    </row>
    <row r="92" spans="1:2" x14ac:dyDescent="0.35">
      <c r="A92" s="31" t="s">
        <v>1785</v>
      </c>
      <c r="B92"/>
    </row>
    <row r="93" spans="1:2" x14ac:dyDescent="0.35">
      <c r="A93" s="31" t="s">
        <v>1707</v>
      </c>
      <c r="B93"/>
    </row>
    <row r="94" spans="1:2" x14ac:dyDescent="0.35">
      <c r="A94" s="31" t="s">
        <v>1762</v>
      </c>
      <c r="B94"/>
    </row>
    <row r="95" spans="1:2" x14ac:dyDescent="0.35">
      <c r="A95" s="31" t="s">
        <v>1775</v>
      </c>
      <c r="B95"/>
    </row>
    <row r="96" spans="1:2" x14ac:dyDescent="0.35">
      <c r="A96" s="31" t="s">
        <v>1733</v>
      </c>
      <c r="B96"/>
    </row>
    <row r="97" spans="1:2" x14ac:dyDescent="0.35">
      <c r="A97" s="31" t="s">
        <v>1708</v>
      </c>
      <c r="B97"/>
    </row>
    <row r="98" spans="1:2" x14ac:dyDescent="0.35">
      <c r="A98" s="31" t="s">
        <v>1787</v>
      </c>
      <c r="B98"/>
    </row>
    <row r="99" spans="1:2" x14ac:dyDescent="0.35">
      <c r="A99" s="31" t="s">
        <v>4100</v>
      </c>
      <c r="B99"/>
    </row>
    <row r="100" spans="1:2" x14ac:dyDescent="0.35">
      <c r="A100" s="31" t="s">
        <v>4101</v>
      </c>
      <c r="B100"/>
    </row>
    <row r="101" spans="1:2" x14ac:dyDescent="0.35">
      <c r="A101" s="31" t="s">
        <v>1786</v>
      </c>
      <c r="B101"/>
    </row>
    <row r="102" spans="1:2" x14ac:dyDescent="0.35">
      <c r="A102" s="31" t="s">
        <v>1637</v>
      </c>
      <c r="B102"/>
    </row>
    <row r="103" spans="1:2" x14ac:dyDescent="0.35">
      <c r="A103" s="31" t="s">
        <v>1782</v>
      </c>
      <c r="B103"/>
    </row>
    <row r="104" spans="1:2" x14ac:dyDescent="0.35">
      <c r="A104" s="31" t="s">
        <v>4102</v>
      </c>
      <c r="B104"/>
    </row>
    <row r="105" spans="1:2" x14ac:dyDescent="0.35">
      <c r="A105" s="31" t="s">
        <v>1741</v>
      </c>
      <c r="B105"/>
    </row>
    <row r="106" spans="1:2" x14ac:dyDescent="0.35">
      <c r="A106" s="31" t="s">
        <v>1673</v>
      </c>
      <c r="B106"/>
    </row>
    <row r="107" spans="1:2" x14ac:dyDescent="0.35">
      <c r="A107" s="31" t="s">
        <v>1751</v>
      </c>
      <c r="B107"/>
    </row>
    <row r="108" spans="1:2" x14ac:dyDescent="0.35">
      <c r="A108" s="31" t="s">
        <v>1697</v>
      </c>
      <c r="B108"/>
    </row>
    <row r="109" spans="1:2" x14ac:dyDescent="0.35">
      <c r="A109" s="31" t="s">
        <v>1776</v>
      </c>
      <c r="B109"/>
    </row>
    <row r="110" spans="1:2" x14ac:dyDescent="0.35">
      <c r="A110" s="31" t="s">
        <v>1750</v>
      </c>
      <c r="B110"/>
    </row>
    <row r="111" spans="1:2" x14ac:dyDescent="0.35">
      <c r="A111" s="31" t="s">
        <v>4103</v>
      </c>
      <c r="B111"/>
    </row>
    <row r="112" spans="1:2" x14ac:dyDescent="0.35">
      <c r="A112" s="31" t="s">
        <v>1727</v>
      </c>
      <c r="B112"/>
    </row>
    <row r="113" spans="1:2" x14ac:dyDescent="0.35">
      <c r="A113" s="31" t="s">
        <v>3670</v>
      </c>
      <c r="B113"/>
    </row>
    <row r="114" spans="1:2" x14ac:dyDescent="0.35">
      <c r="A114" s="31" t="s">
        <v>1691</v>
      </c>
      <c r="B114"/>
    </row>
    <row r="115" spans="1:2" x14ac:dyDescent="0.35">
      <c r="A115" s="31" t="s">
        <v>1681</v>
      </c>
      <c r="B115"/>
    </row>
    <row r="116" spans="1:2" x14ac:dyDescent="0.35">
      <c r="A116" s="31" t="s">
        <v>3622</v>
      </c>
      <c r="B116"/>
    </row>
    <row r="117" spans="1:2" x14ac:dyDescent="0.35">
      <c r="A117" s="34" t="s">
        <v>1721</v>
      </c>
      <c r="B117"/>
    </row>
    <row r="118" spans="1:2" x14ac:dyDescent="0.35">
      <c r="A118" s="31" t="s">
        <v>1769</v>
      </c>
      <c r="B118"/>
    </row>
    <row r="119" spans="1:2" x14ac:dyDescent="0.35">
      <c r="A119" s="31" t="s">
        <v>3635</v>
      </c>
      <c r="B119"/>
    </row>
    <row r="120" spans="1:2" x14ac:dyDescent="0.35">
      <c r="A120" s="31" t="s">
        <v>3626</v>
      </c>
      <c r="B120"/>
    </row>
    <row r="121" spans="1:2" x14ac:dyDescent="0.35">
      <c r="A121" s="31" t="s">
        <v>1714</v>
      </c>
      <c r="B121"/>
    </row>
    <row r="122" spans="1:2" x14ac:dyDescent="0.35">
      <c r="A122" s="31" t="s">
        <v>1713</v>
      </c>
      <c r="B122"/>
    </row>
    <row r="123" spans="1:2" x14ac:dyDescent="0.35">
      <c r="A123" s="31" t="s">
        <v>1666</v>
      </c>
      <c r="B123"/>
    </row>
    <row r="124" spans="1:2" x14ac:dyDescent="0.35">
      <c r="A124" s="31" t="s">
        <v>1792</v>
      </c>
      <c r="B124"/>
    </row>
    <row r="125" spans="1:2" x14ac:dyDescent="0.35">
      <c r="A125" s="31" t="s">
        <v>1682</v>
      </c>
      <c r="B125"/>
    </row>
    <row r="126" spans="1:2" x14ac:dyDescent="0.35">
      <c r="A126" s="31" t="s">
        <v>1756</v>
      </c>
      <c r="B126"/>
    </row>
    <row r="127" spans="1:2" x14ac:dyDescent="0.35">
      <c r="A127" s="31" t="s">
        <v>1692</v>
      </c>
      <c r="B127"/>
    </row>
    <row r="128" spans="1:2" x14ac:dyDescent="0.35">
      <c r="A128" s="31" t="s">
        <v>1683</v>
      </c>
      <c r="B128"/>
    </row>
    <row r="129" spans="1:2" x14ac:dyDescent="0.35">
      <c r="A129" s="31" t="s">
        <v>1766</v>
      </c>
      <c r="B129"/>
    </row>
    <row r="130" spans="1:2" x14ac:dyDescent="0.35">
      <c r="A130" s="31" t="s">
        <v>1636</v>
      </c>
      <c r="B130"/>
    </row>
    <row r="131" spans="1:2" x14ac:dyDescent="0.35">
      <c r="A131" s="31" t="s">
        <v>4104</v>
      </c>
      <c r="B131"/>
    </row>
    <row r="132" spans="1:2" x14ac:dyDescent="0.35">
      <c r="A132" s="31" t="s">
        <v>1643</v>
      </c>
      <c r="B132"/>
    </row>
    <row r="133" spans="1:2" x14ac:dyDescent="0.35">
      <c r="A133" s="31" t="s">
        <v>4105</v>
      </c>
      <c r="B133"/>
    </row>
    <row r="134" spans="1:2" x14ac:dyDescent="0.35">
      <c r="A134" s="31" t="s">
        <v>1784</v>
      </c>
      <c r="B134"/>
    </row>
    <row r="135" spans="1:2" x14ac:dyDescent="0.35">
      <c r="A135" s="31" t="s">
        <v>1753</v>
      </c>
      <c r="B135"/>
    </row>
    <row r="136" spans="1:2" x14ac:dyDescent="0.35">
      <c r="A136" s="31" t="s">
        <v>1639</v>
      </c>
      <c r="B136"/>
    </row>
    <row r="137" spans="1:2" x14ac:dyDescent="0.35">
      <c r="A137" s="31" t="s">
        <v>4106</v>
      </c>
      <c r="B137"/>
    </row>
    <row r="138" spans="1:2" x14ac:dyDescent="0.35">
      <c r="A138" s="31" t="s">
        <v>4107</v>
      </c>
      <c r="B138"/>
    </row>
    <row r="139" spans="1:2" x14ac:dyDescent="0.35">
      <c r="A139" s="31" t="s">
        <v>1551</v>
      </c>
      <c r="B139"/>
    </row>
    <row r="140" spans="1:2" x14ac:dyDescent="0.35">
      <c r="A140" s="31" t="s">
        <v>1687</v>
      </c>
      <c r="B140"/>
    </row>
    <row r="141" spans="1:2" x14ac:dyDescent="0.35">
      <c r="A141" s="31" t="s">
        <v>1749</v>
      </c>
      <c r="B141"/>
    </row>
    <row r="142" spans="1:2" x14ac:dyDescent="0.35">
      <c r="A142" s="31" t="s">
        <v>1641</v>
      </c>
      <c r="B142"/>
    </row>
    <row r="143" spans="1:2" x14ac:dyDescent="0.35">
      <c r="A143" s="31" t="s">
        <v>4108</v>
      </c>
      <c r="B143"/>
    </row>
    <row r="144" spans="1:2" x14ac:dyDescent="0.35">
      <c r="A144" s="31" t="s">
        <v>1797</v>
      </c>
      <c r="B144"/>
    </row>
    <row r="145" spans="1:2" x14ac:dyDescent="0.35">
      <c r="A145" s="31" t="s">
        <v>1689</v>
      </c>
      <c r="B145"/>
    </row>
    <row r="146" spans="1:2" x14ac:dyDescent="0.35">
      <c r="A146" s="34" t="s">
        <v>1709</v>
      </c>
      <c r="B146"/>
    </row>
    <row r="147" spans="1:2" x14ac:dyDescent="0.35">
      <c r="A147" s="31" t="s">
        <v>1793</v>
      </c>
      <c r="B147"/>
    </row>
    <row r="148" spans="1:2" ht="29" x14ac:dyDescent="0.35">
      <c r="A148" s="31" t="s">
        <v>1774</v>
      </c>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row r="161" spans="1:2" x14ac:dyDescent="0.35">
      <c r="A161"/>
      <c r="B161"/>
    </row>
    <row r="162" spans="1:2" x14ac:dyDescent="0.35">
      <c r="A162"/>
      <c r="B162"/>
    </row>
    <row r="163" spans="1:2" x14ac:dyDescent="0.35">
      <c r="A163"/>
      <c r="B163"/>
    </row>
    <row r="164" spans="1:2" x14ac:dyDescent="0.35">
      <c r="A164"/>
      <c r="B164"/>
    </row>
    <row r="165" spans="1:2" x14ac:dyDescent="0.35">
      <c r="A165"/>
      <c r="B165"/>
    </row>
    <row r="166" spans="1:2" x14ac:dyDescent="0.35">
      <c r="A166"/>
      <c r="B166"/>
    </row>
    <row r="167" spans="1:2" x14ac:dyDescent="0.35">
      <c r="A167"/>
      <c r="B167"/>
    </row>
    <row r="168" spans="1:2" x14ac:dyDescent="0.35">
      <c r="A168"/>
      <c r="B168"/>
    </row>
    <row r="169" spans="1:2" x14ac:dyDescent="0.35">
      <c r="A169"/>
      <c r="B169"/>
    </row>
    <row r="170" spans="1:2" x14ac:dyDescent="0.35">
      <c r="A170"/>
      <c r="B170"/>
    </row>
    <row r="171" spans="1:2" x14ac:dyDescent="0.35">
      <c r="A171"/>
      <c r="B171"/>
    </row>
    <row r="172" spans="1:2" x14ac:dyDescent="0.35">
      <c r="A172"/>
      <c r="B172"/>
    </row>
    <row r="173" spans="1:2" x14ac:dyDescent="0.35">
      <c r="A173"/>
      <c r="B173"/>
    </row>
    <row r="174" spans="1:2" x14ac:dyDescent="0.35">
      <c r="A174"/>
      <c r="B174"/>
    </row>
    <row r="175" spans="1:2" x14ac:dyDescent="0.35">
      <c r="A175"/>
      <c r="B175"/>
    </row>
    <row r="176" spans="1:2" x14ac:dyDescent="0.35">
      <c r="A176"/>
      <c r="B176"/>
    </row>
    <row r="177" spans="1:2" x14ac:dyDescent="0.35">
      <c r="A177"/>
      <c r="B177"/>
    </row>
    <row r="178" spans="1:2" x14ac:dyDescent="0.35">
      <c r="A178"/>
      <c r="B178"/>
    </row>
    <row r="179" spans="1:2" x14ac:dyDescent="0.35">
      <c r="A179"/>
      <c r="B179"/>
    </row>
    <row r="180" spans="1:2" x14ac:dyDescent="0.35">
      <c r="A180"/>
      <c r="B180"/>
    </row>
    <row r="181" spans="1:2" x14ac:dyDescent="0.35">
      <c r="A181"/>
      <c r="B181"/>
    </row>
    <row r="182" spans="1:2" x14ac:dyDescent="0.35">
      <c r="A182"/>
      <c r="B182"/>
    </row>
    <row r="183" spans="1:2" x14ac:dyDescent="0.35">
      <c r="A183"/>
      <c r="B183"/>
    </row>
    <row r="184" spans="1:2" x14ac:dyDescent="0.35">
      <c r="A184"/>
      <c r="B184"/>
    </row>
    <row r="185" spans="1:2" x14ac:dyDescent="0.35">
      <c r="A185"/>
      <c r="B185"/>
    </row>
    <row r="186" spans="1:2" x14ac:dyDescent="0.35">
      <c r="A186"/>
      <c r="B186"/>
    </row>
    <row r="187" spans="1:2" x14ac:dyDescent="0.35">
      <c r="A187"/>
      <c r="B187"/>
    </row>
    <row r="188" spans="1:2" x14ac:dyDescent="0.35">
      <c r="A188"/>
      <c r="B188"/>
    </row>
    <row r="189" spans="1:2" x14ac:dyDescent="0.35">
      <c r="A189"/>
      <c r="B189"/>
    </row>
    <row r="190" spans="1:2" x14ac:dyDescent="0.35">
      <c r="A190"/>
      <c r="B190"/>
    </row>
    <row r="191" spans="1:2" x14ac:dyDescent="0.35">
      <c r="A191"/>
      <c r="B191"/>
    </row>
    <row r="192" spans="1:2" x14ac:dyDescent="0.35">
      <c r="A192"/>
      <c r="B192"/>
    </row>
    <row r="193" spans="1:2" x14ac:dyDescent="0.35">
      <c r="A193"/>
      <c r="B193"/>
    </row>
    <row r="194" spans="1:2" x14ac:dyDescent="0.35">
      <c r="A194"/>
      <c r="B194"/>
    </row>
    <row r="195" spans="1:2" x14ac:dyDescent="0.35">
      <c r="A195"/>
      <c r="B195"/>
    </row>
    <row r="196" spans="1:2" x14ac:dyDescent="0.35">
      <c r="A196"/>
      <c r="B196"/>
    </row>
    <row r="197" spans="1:2" x14ac:dyDescent="0.35">
      <c r="A197"/>
      <c r="B197"/>
    </row>
    <row r="198" spans="1:2" x14ac:dyDescent="0.35">
      <c r="A198"/>
      <c r="B198"/>
    </row>
    <row r="199" spans="1:2" x14ac:dyDescent="0.35">
      <c r="A199"/>
      <c r="B199"/>
    </row>
    <row r="200" spans="1:2" x14ac:dyDescent="0.35">
      <c r="A200"/>
      <c r="B200"/>
    </row>
    <row r="201" spans="1:2" x14ac:dyDescent="0.35">
      <c r="A201"/>
      <c r="B201"/>
    </row>
    <row r="202" spans="1:2" x14ac:dyDescent="0.35">
      <c r="A202"/>
      <c r="B202"/>
    </row>
    <row r="203" spans="1:2" x14ac:dyDescent="0.35">
      <c r="A203"/>
      <c r="B203"/>
    </row>
    <row r="204" spans="1:2" x14ac:dyDescent="0.35">
      <c r="A204"/>
      <c r="B204"/>
    </row>
    <row r="205" spans="1:2" x14ac:dyDescent="0.35">
      <c r="A205"/>
      <c r="B205"/>
    </row>
    <row r="206" spans="1:2" x14ac:dyDescent="0.35">
      <c r="A206"/>
      <c r="B206"/>
    </row>
    <row r="207" spans="1:2" x14ac:dyDescent="0.35">
      <c r="A207"/>
      <c r="B207"/>
    </row>
    <row r="208" spans="1:2" x14ac:dyDescent="0.35">
      <c r="A208"/>
      <c r="B208"/>
    </row>
    <row r="209" spans="1:2" x14ac:dyDescent="0.35">
      <c r="A209"/>
      <c r="B209"/>
    </row>
    <row r="210" spans="1:2" x14ac:dyDescent="0.35">
      <c r="A210"/>
      <c r="B210"/>
    </row>
    <row r="211" spans="1:2" x14ac:dyDescent="0.35">
      <c r="A211"/>
      <c r="B211"/>
    </row>
    <row r="212" spans="1:2" x14ac:dyDescent="0.35">
      <c r="A212"/>
      <c r="B212"/>
    </row>
    <row r="213" spans="1:2" x14ac:dyDescent="0.35">
      <c r="A213"/>
      <c r="B213"/>
    </row>
    <row r="214" spans="1:2" x14ac:dyDescent="0.35">
      <c r="A214"/>
      <c r="B214"/>
    </row>
    <row r="215" spans="1:2" x14ac:dyDescent="0.35">
      <c r="A215"/>
      <c r="B215"/>
    </row>
    <row r="216" spans="1:2" x14ac:dyDescent="0.35">
      <c r="A216"/>
      <c r="B216"/>
    </row>
    <row r="217" spans="1:2" x14ac:dyDescent="0.35">
      <c r="A217"/>
      <c r="B217"/>
    </row>
    <row r="218" spans="1:2" x14ac:dyDescent="0.35">
      <c r="A218"/>
      <c r="B218"/>
    </row>
    <row r="219" spans="1:2" x14ac:dyDescent="0.35">
      <c r="A219"/>
      <c r="B219"/>
    </row>
    <row r="220" spans="1:2" x14ac:dyDescent="0.35">
      <c r="A220"/>
      <c r="B220"/>
    </row>
    <row r="221" spans="1:2" x14ac:dyDescent="0.35">
      <c r="A221"/>
      <c r="B221"/>
    </row>
    <row r="222" spans="1:2" x14ac:dyDescent="0.35">
      <c r="A222"/>
      <c r="B222"/>
    </row>
    <row r="223" spans="1:2" x14ac:dyDescent="0.35">
      <c r="A223"/>
      <c r="B223"/>
    </row>
    <row r="224" spans="1:2" x14ac:dyDescent="0.35">
      <c r="A224"/>
      <c r="B224"/>
    </row>
    <row r="225" spans="1:2" x14ac:dyDescent="0.35">
      <c r="A225"/>
      <c r="B225"/>
    </row>
    <row r="226" spans="1:2" x14ac:dyDescent="0.35">
      <c r="A226"/>
      <c r="B226"/>
    </row>
    <row r="227" spans="1:2" x14ac:dyDescent="0.35">
      <c r="A227"/>
      <c r="B227"/>
    </row>
    <row r="228" spans="1:2" x14ac:dyDescent="0.35">
      <c r="A228"/>
      <c r="B228"/>
    </row>
    <row r="229" spans="1:2" x14ac:dyDescent="0.35">
      <c r="A229"/>
      <c r="B229"/>
    </row>
    <row r="230" spans="1:2" x14ac:dyDescent="0.35">
      <c r="A230"/>
      <c r="B230"/>
    </row>
    <row r="231" spans="1:2" x14ac:dyDescent="0.35">
      <c r="A231"/>
      <c r="B231"/>
    </row>
    <row r="232" spans="1:2" x14ac:dyDescent="0.35">
      <c r="A232"/>
      <c r="B232"/>
    </row>
    <row r="233" spans="1:2" x14ac:dyDescent="0.35">
      <c r="A233"/>
      <c r="B233"/>
    </row>
    <row r="234" spans="1:2" x14ac:dyDescent="0.35">
      <c r="A234"/>
      <c r="B234"/>
    </row>
    <row r="235" spans="1:2" x14ac:dyDescent="0.35">
      <c r="A235"/>
      <c r="B235"/>
    </row>
    <row r="236" spans="1:2" x14ac:dyDescent="0.35">
      <c r="A236"/>
      <c r="B236"/>
    </row>
    <row r="237" spans="1:2" x14ac:dyDescent="0.35">
      <c r="A237"/>
      <c r="B237"/>
    </row>
    <row r="238" spans="1:2" x14ac:dyDescent="0.35">
      <c r="A238"/>
      <c r="B238"/>
    </row>
    <row r="239" spans="1:2" x14ac:dyDescent="0.35">
      <c r="A239"/>
      <c r="B239"/>
    </row>
    <row r="240" spans="1:2" x14ac:dyDescent="0.35">
      <c r="A240"/>
      <c r="B240"/>
    </row>
    <row r="241" spans="1:2" x14ac:dyDescent="0.35">
      <c r="A241"/>
      <c r="B241"/>
    </row>
    <row r="242" spans="1:2" x14ac:dyDescent="0.35">
      <c r="A242"/>
      <c r="B242"/>
    </row>
    <row r="243" spans="1:2" x14ac:dyDescent="0.35">
      <c r="A243"/>
      <c r="B243"/>
    </row>
    <row r="244" spans="1:2" x14ac:dyDescent="0.35">
      <c r="A244"/>
      <c r="B244"/>
    </row>
    <row r="245" spans="1:2" x14ac:dyDescent="0.35">
      <c r="A245"/>
      <c r="B245"/>
    </row>
    <row r="246" spans="1:2" x14ac:dyDescent="0.35">
      <c r="A246"/>
      <c r="B246"/>
    </row>
    <row r="247" spans="1:2" x14ac:dyDescent="0.35">
      <c r="A247"/>
      <c r="B247"/>
    </row>
    <row r="248" spans="1:2" x14ac:dyDescent="0.35">
      <c r="A248"/>
      <c r="B248"/>
    </row>
    <row r="249" spans="1:2" x14ac:dyDescent="0.35">
      <c r="A249"/>
      <c r="B249"/>
    </row>
    <row r="250" spans="1:2" x14ac:dyDescent="0.35">
      <c r="A250"/>
      <c r="B250"/>
    </row>
    <row r="251" spans="1:2" x14ac:dyDescent="0.35">
      <c r="A251"/>
      <c r="B251"/>
    </row>
    <row r="252" spans="1:2" x14ac:dyDescent="0.35">
      <c r="A252"/>
      <c r="B252"/>
    </row>
    <row r="253" spans="1:2" x14ac:dyDescent="0.35">
      <c r="A253"/>
      <c r="B253"/>
    </row>
    <row r="254" spans="1:2" x14ac:dyDescent="0.35">
      <c r="A254"/>
      <c r="B254"/>
    </row>
    <row r="255" spans="1:2" x14ac:dyDescent="0.35">
      <c r="A255"/>
      <c r="B255"/>
    </row>
    <row r="256" spans="1:2" x14ac:dyDescent="0.35">
      <c r="A256"/>
      <c r="B256"/>
    </row>
    <row r="257" spans="1:2" x14ac:dyDescent="0.35">
      <c r="A257"/>
      <c r="B257"/>
    </row>
    <row r="258" spans="1:2" x14ac:dyDescent="0.35">
      <c r="A258"/>
      <c r="B258"/>
    </row>
    <row r="259" spans="1:2" x14ac:dyDescent="0.35">
      <c r="A259"/>
      <c r="B259"/>
    </row>
    <row r="260" spans="1:2" x14ac:dyDescent="0.35">
      <c r="A260"/>
      <c r="B260"/>
    </row>
    <row r="261" spans="1:2" x14ac:dyDescent="0.35">
      <c r="A261"/>
      <c r="B261"/>
    </row>
    <row r="262" spans="1:2" x14ac:dyDescent="0.35">
      <c r="A262"/>
      <c r="B262"/>
    </row>
    <row r="263" spans="1:2" x14ac:dyDescent="0.35">
      <c r="A263"/>
      <c r="B263"/>
    </row>
    <row r="264" spans="1:2" x14ac:dyDescent="0.35">
      <c r="A264"/>
      <c r="B264"/>
    </row>
    <row r="265" spans="1:2" x14ac:dyDescent="0.35">
      <c r="A265"/>
      <c r="B265"/>
    </row>
    <row r="266" spans="1:2" x14ac:dyDescent="0.35">
      <c r="A266"/>
      <c r="B266"/>
    </row>
    <row r="267" spans="1:2" x14ac:dyDescent="0.35">
      <c r="A267"/>
      <c r="B267"/>
    </row>
    <row r="268" spans="1:2" x14ac:dyDescent="0.35">
      <c r="A268"/>
      <c r="B268"/>
    </row>
    <row r="269" spans="1:2" x14ac:dyDescent="0.35">
      <c r="A269"/>
      <c r="B269"/>
    </row>
    <row r="270" spans="1:2" x14ac:dyDescent="0.35">
      <c r="A270"/>
      <c r="B270"/>
    </row>
    <row r="271" spans="1:2" x14ac:dyDescent="0.35">
      <c r="A271"/>
      <c r="B271"/>
    </row>
    <row r="272" spans="1:2" x14ac:dyDescent="0.35">
      <c r="A272"/>
      <c r="B272"/>
    </row>
    <row r="273" spans="1:2" x14ac:dyDescent="0.35">
      <c r="A273"/>
      <c r="B273"/>
    </row>
    <row r="274" spans="1:2" x14ac:dyDescent="0.35">
      <c r="A274"/>
      <c r="B274"/>
    </row>
    <row r="275" spans="1:2" x14ac:dyDescent="0.35">
      <c r="A275"/>
      <c r="B275"/>
    </row>
    <row r="276" spans="1:2" x14ac:dyDescent="0.35">
      <c r="A276"/>
      <c r="B276"/>
    </row>
    <row r="277" spans="1:2" x14ac:dyDescent="0.35">
      <c r="A277"/>
      <c r="B277"/>
    </row>
    <row r="278" spans="1:2" x14ac:dyDescent="0.35">
      <c r="A278"/>
      <c r="B278"/>
    </row>
    <row r="279" spans="1:2" x14ac:dyDescent="0.35">
      <c r="A279"/>
      <c r="B279"/>
    </row>
    <row r="280" spans="1:2" x14ac:dyDescent="0.35">
      <c r="A280"/>
      <c r="B280"/>
    </row>
    <row r="281" spans="1:2" x14ac:dyDescent="0.35">
      <c r="A281"/>
      <c r="B281"/>
    </row>
    <row r="282" spans="1:2" x14ac:dyDescent="0.35">
      <c r="A282"/>
      <c r="B282"/>
    </row>
    <row r="283" spans="1:2" x14ac:dyDescent="0.35">
      <c r="A283"/>
      <c r="B283"/>
    </row>
    <row r="284" spans="1:2" x14ac:dyDescent="0.35">
      <c r="A284"/>
      <c r="B284"/>
    </row>
    <row r="285" spans="1:2" x14ac:dyDescent="0.35">
      <c r="A285"/>
      <c r="B285"/>
    </row>
    <row r="286" spans="1:2" x14ac:dyDescent="0.35">
      <c r="A286"/>
      <c r="B286"/>
    </row>
    <row r="287" spans="1:2" x14ac:dyDescent="0.35">
      <c r="A287"/>
      <c r="B287"/>
    </row>
    <row r="288" spans="1:2" x14ac:dyDescent="0.35">
      <c r="A288"/>
      <c r="B288"/>
    </row>
    <row r="289" spans="1:2" x14ac:dyDescent="0.35">
      <c r="A289"/>
      <c r="B289"/>
    </row>
    <row r="290" spans="1:2" x14ac:dyDescent="0.35">
      <c r="A290"/>
      <c r="B290"/>
    </row>
    <row r="291" spans="1:2" x14ac:dyDescent="0.35">
      <c r="A291"/>
      <c r="B291"/>
    </row>
    <row r="292" spans="1:2" x14ac:dyDescent="0.35">
      <c r="A292"/>
      <c r="B292"/>
    </row>
    <row r="293" spans="1:2" x14ac:dyDescent="0.35">
      <c r="A293"/>
      <c r="B293"/>
    </row>
    <row r="294" spans="1:2" x14ac:dyDescent="0.35">
      <c r="A294"/>
      <c r="B294"/>
    </row>
    <row r="295" spans="1:2" x14ac:dyDescent="0.35">
      <c r="A295"/>
      <c r="B295"/>
    </row>
    <row r="296" spans="1:2" x14ac:dyDescent="0.35">
      <c r="A296"/>
      <c r="B296"/>
    </row>
    <row r="297" spans="1:2" x14ac:dyDescent="0.35">
      <c r="A297"/>
      <c r="B297"/>
    </row>
    <row r="298" spans="1:2" x14ac:dyDescent="0.35">
      <c r="A298"/>
      <c r="B298"/>
    </row>
    <row r="299" spans="1:2" x14ac:dyDescent="0.35">
      <c r="A299"/>
      <c r="B299"/>
    </row>
    <row r="300" spans="1:2" x14ac:dyDescent="0.35">
      <c r="A300"/>
      <c r="B300"/>
    </row>
    <row r="301" spans="1:2" x14ac:dyDescent="0.35">
      <c r="A301"/>
      <c r="B301"/>
    </row>
    <row r="302" spans="1:2" x14ac:dyDescent="0.35">
      <c r="A302"/>
      <c r="B302"/>
    </row>
    <row r="303" spans="1:2" x14ac:dyDescent="0.35">
      <c r="A303"/>
      <c r="B303"/>
    </row>
    <row r="304" spans="1:2" x14ac:dyDescent="0.35">
      <c r="A304"/>
      <c r="B304"/>
    </row>
    <row r="305" spans="1:2" x14ac:dyDescent="0.35">
      <c r="A305"/>
      <c r="B305"/>
    </row>
    <row r="306" spans="1:2" x14ac:dyDescent="0.35">
      <c r="A306"/>
      <c r="B306"/>
    </row>
    <row r="307" spans="1:2" x14ac:dyDescent="0.35">
      <c r="A307"/>
      <c r="B307"/>
    </row>
    <row r="308" spans="1:2" x14ac:dyDescent="0.35">
      <c r="A308"/>
      <c r="B308"/>
    </row>
    <row r="309" spans="1:2" x14ac:dyDescent="0.35">
      <c r="A309"/>
      <c r="B309"/>
    </row>
    <row r="310" spans="1:2" x14ac:dyDescent="0.35">
      <c r="A310"/>
      <c r="B310"/>
    </row>
    <row r="311" spans="1:2" x14ac:dyDescent="0.35">
      <c r="A311"/>
      <c r="B311"/>
    </row>
    <row r="312" spans="1:2" x14ac:dyDescent="0.35">
      <c r="A312"/>
      <c r="B312"/>
    </row>
    <row r="313" spans="1:2" x14ac:dyDescent="0.35">
      <c r="A313"/>
      <c r="B313"/>
    </row>
    <row r="314" spans="1:2" x14ac:dyDescent="0.35">
      <c r="A314"/>
      <c r="B314"/>
    </row>
    <row r="315" spans="1:2" x14ac:dyDescent="0.35">
      <c r="A315"/>
      <c r="B315"/>
    </row>
    <row r="316" spans="1:2" x14ac:dyDescent="0.35">
      <c r="A316"/>
      <c r="B316"/>
    </row>
    <row r="317" spans="1:2" x14ac:dyDescent="0.35">
      <c r="A317"/>
      <c r="B317"/>
    </row>
    <row r="318" spans="1:2" x14ac:dyDescent="0.35">
      <c r="A318"/>
      <c r="B318"/>
    </row>
    <row r="319" spans="1:2" x14ac:dyDescent="0.35">
      <c r="A319"/>
      <c r="B319"/>
    </row>
    <row r="320" spans="1:2" x14ac:dyDescent="0.35">
      <c r="A320"/>
      <c r="B320"/>
    </row>
    <row r="321" spans="1:2" x14ac:dyDescent="0.35">
      <c r="A321"/>
      <c r="B321"/>
    </row>
    <row r="322" spans="1:2" x14ac:dyDescent="0.35">
      <c r="A322"/>
      <c r="B322"/>
    </row>
    <row r="323" spans="1:2" x14ac:dyDescent="0.35">
      <c r="A323"/>
      <c r="B323"/>
    </row>
    <row r="324" spans="1:2" x14ac:dyDescent="0.35">
      <c r="A324"/>
      <c r="B324"/>
    </row>
    <row r="325" spans="1:2" x14ac:dyDescent="0.35">
      <c r="A325"/>
      <c r="B325"/>
    </row>
    <row r="326" spans="1:2" x14ac:dyDescent="0.35">
      <c r="A326"/>
      <c r="B326"/>
    </row>
    <row r="327" spans="1:2" x14ac:dyDescent="0.35">
      <c r="A327"/>
      <c r="B327"/>
    </row>
    <row r="328" spans="1:2" x14ac:dyDescent="0.35">
      <c r="A328"/>
      <c r="B328"/>
    </row>
    <row r="329" spans="1:2" x14ac:dyDescent="0.35">
      <c r="A329"/>
      <c r="B329"/>
    </row>
    <row r="330" spans="1:2" x14ac:dyDescent="0.35">
      <c r="A330"/>
      <c r="B330"/>
    </row>
    <row r="331" spans="1:2" x14ac:dyDescent="0.35">
      <c r="A331"/>
      <c r="B331"/>
    </row>
    <row r="332" spans="1:2" x14ac:dyDescent="0.35">
      <c r="A332"/>
      <c r="B332"/>
    </row>
    <row r="333" spans="1:2" x14ac:dyDescent="0.35">
      <c r="A333"/>
      <c r="B333"/>
    </row>
    <row r="334" spans="1:2" x14ac:dyDescent="0.35">
      <c r="A334"/>
      <c r="B334"/>
    </row>
    <row r="335" spans="1:2" x14ac:dyDescent="0.35">
      <c r="A335"/>
      <c r="B335"/>
    </row>
    <row r="336" spans="1:2" x14ac:dyDescent="0.35">
      <c r="A336"/>
      <c r="B336"/>
    </row>
    <row r="337" spans="1:2" x14ac:dyDescent="0.35">
      <c r="A337"/>
      <c r="B337"/>
    </row>
    <row r="338" spans="1:2" x14ac:dyDescent="0.35">
      <c r="A338"/>
      <c r="B338"/>
    </row>
    <row r="339" spans="1:2" x14ac:dyDescent="0.35">
      <c r="A339"/>
      <c r="B339"/>
    </row>
    <row r="340" spans="1:2" x14ac:dyDescent="0.35">
      <c r="A340"/>
      <c r="B340"/>
    </row>
    <row r="341" spans="1:2" x14ac:dyDescent="0.35">
      <c r="A341"/>
      <c r="B341"/>
    </row>
    <row r="342" spans="1:2" x14ac:dyDescent="0.35">
      <c r="A342"/>
      <c r="B342"/>
    </row>
    <row r="343" spans="1:2" x14ac:dyDescent="0.35">
      <c r="A343"/>
      <c r="B343"/>
    </row>
    <row r="344" spans="1:2" x14ac:dyDescent="0.35">
      <c r="A344"/>
      <c r="B344"/>
    </row>
    <row r="345" spans="1:2" x14ac:dyDescent="0.35">
      <c r="A345"/>
      <c r="B345"/>
    </row>
    <row r="346" spans="1:2" x14ac:dyDescent="0.35">
      <c r="A346"/>
      <c r="B346"/>
    </row>
    <row r="347" spans="1:2" x14ac:dyDescent="0.35">
      <c r="A347"/>
      <c r="B347"/>
    </row>
    <row r="348" spans="1:2" x14ac:dyDescent="0.35">
      <c r="A348"/>
      <c r="B348"/>
    </row>
    <row r="349" spans="1:2" x14ac:dyDescent="0.35">
      <c r="A349"/>
      <c r="B349"/>
    </row>
    <row r="350" spans="1:2" x14ac:dyDescent="0.35">
      <c r="A350"/>
      <c r="B350"/>
    </row>
    <row r="351" spans="1:2" x14ac:dyDescent="0.35">
      <c r="A351"/>
      <c r="B351"/>
    </row>
    <row r="352" spans="1:2" x14ac:dyDescent="0.35">
      <c r="A352"/>
      <c r="B352"/>
    </row>
    <row r="353" spans="1:2" x14ac:dyDescent="0.35">
      <c r="A353"/>
      <c r="B353"/>
    </row>
    <row r="354" spans="1:2" x14ac:dyDescent="0.35">
      <c r="A354"/>
      <c r="B354"/>
    </row>
    <row r="355" spans="1:2" x14ac:dyDescent="0.35">
      <c r="A355"/>
      <c r="B355"/>
    </row>
    <row r="356" spans="1:2" x14ac:dyDescent="0.35">
      <c r="A356"/>
      <c r="B356"/>
    </row>
    <row r="357" spans="1:2" x14ac:dyDescent="0.35">
      <c r="A357"/>
      <c r="B357"/>
    </row>
    <row r="358" spans="1:2" x14ac:dyDescent="0.35">
      <c r="A358"/>
      <c r="B358"/>
    </row>
    <row r="359" spans="1:2" x14ac:dyDescent="0.35">
      <c r="A359"/>
      <c r="B359"/>
    </row>
    <row r="360" spans="1:2" x14ac:dyDescent="0.35">
      <c r="A360"/>
      <c r="B360"/>
    </row>
    <row r="361" spans="1:2" x14ac:dyDescent="0.35">
      <c r="A361"/>
      <c r="B361"/>
    </row>
    <row r="362" spans="1:2" x14ac:dyDescent="0.35">
      <c r="A362"/>
      <c r="B362"/>
    </row>
    <row r="363" spans="1:2" x14ac:dyDescent="0.35">
      <c r="A363"/>
      <c r="B363"/>
    </row>
    <row r="364" spans="1:2" x14ac:dyDescent="0.35">
      <c r="A364"/>
      <c r="B364"/>
    </row>
    <row r="365" spans="1:2" x14ac:dyDescent="0.35">
      <c r="A365"/>
      <c r="B365"/>
    </row>
    <row r="366" spans="1:2" x14ac:dyDescent="0.35">
      <c r="A366"/>
      <c r="B366"/>
    </row>
    <row r="367" spans="1:2" x14ac:dyDescent="0.35">
      <c r="A367"/>
      <c r="B367"/>
    </row>
    <row r="368" spans="1:2" x14ac:dyDescent="0.35">
      <c r="A368"/>
      <c r="B368"/>
    </row>
    <row r="369" spans="1:2" x14ac:dyDescent="0.35">
      <c r="A369"/>
      <c r="B369"/>
    </row>
    <row r="370" spans="1:2" x14ac:dyDescent="0.35">
      <c r="A370"/>
      <c r="B370"/>
    </row>
    <row r="371" spans="1:2" x14ac:dyDescent="0.35">
      <c r="A371"/>
      <c r="B371"/>
    </row>
    <row r="372" spans="1:2" x14ac:dyDescent="0.35">
      <c r="A372"/>
      <c r="B372"/>
    </row>
    <row r="373" spans="1:2" x14ac:dyDescent="0.35">
      <c r="A373"/>
      <c r="B373"/>
    </row>
    <row r="374" spans="1:2" x14ac:dyDescent="0.35">
      <c r="A374"/>
      <c r="B374"/>
    </row>
    <row r="375" spans="1:2" x14ac:dyDescent="0.35">
      <c r="A375"/>
      <c r="B375"/>
    </row>
    <row r="376" spans="1:2" x14ac:dyDescent="0.35">
      <c r="A376"/>
      <c r="B376"/>
    </row>
    <row r="377" spans="1:2" x14ac:dyDescent="0.35">
      <c r="A377"/>
      <c r="B377"/>
    </row>
    <row r="378" spans="1:2" x14ac:dyDescent="0.35">
      <c r="A378"/>
      <c r="B378"/>
    </row>
    <row r="379" spans="1:2" x14ac:dyDescent="0.35">
      <c r="A379"/>
      <c r="B379"/>
    </row>
    <row r="380" spans="1:2" x14ac:dyDescent="0.35">
      <c r="A380"/>
      <c r="B380"/>
    </row>
    <row r="381" spans="1:2" x14ac:dyDescent="0.35">
      <c r="A381"/>
      <c r="B381"/>
    </row>
    <row r="382" spans="1:2" x14ac:dyDescent="0.35">
      <c r="A382"/>
      <c r="B382"/>
    </row>
    <row r="383" spans="1:2" x14ac:dyDescent="0.35">
      <c r="A383"/>
      <c r="B383"/>
    </row>
    <row r="384" spans="1:2" x14ac:dyDescent="0.35">
      <c r="A384"/>
      <c r="B384"/>
    </row>
    <row r="385" spans="1:2" x14ac:dyDescent="0.35">
      <c r="A385"/>
      <c r="B385"/>
    </row>
    <row r="386" spans="1:2" x14ac:dyDescent="0.35">
      <c r="A386"/>
      <c r="B386"/>
    </row>
    <row r="387" spans="1:2" x14ac:dyDescent="0.35">
      <c r="A387"/>
      <c r="B387"/>
    </row>
    <row r="388" spans="1:2" x14ac:dyDescent="0.35">
      <c r="A388"/>
      <c r="B388"/>
    </row>
    <row r="389" spans="1:2" x14ac:dyDescent="0.35">
      <c r="A389"/>
      <c r="B389"/>
    </row>
    <row r="390" spans="1:2" x14ac:dyDescent="0.35">
      <c r="A390"/>
      <c r="B390"/>
    </row>
    <row r="391" spans="1:2" x14ac:dyDescent="0.35">
      <c r="A391"/>
      <c r="B391"/>
    </row>
    <row r="392" spans="1:2" x14ac:dyDescent="0.35">
      <c r="A392"/>
      <c r="B392"/>
    </row>
    <row r="393" spans="1:2" x14ac:dyDescent="0.35">
      <c r="A393"/>
      <c r="B393"/>
    </row>
    <row r="394" spans="1:2" x14ac:dyDescent="0.35">
      <c r="A394"/>
      <c r="B394"/>
    </row>
    <row r="395" spans="1:2" x14ac:dyDescent="0.35">
      <c r="A395"/>
      <c r="B395"/>
    </row>
    <row r="396" spans="1:2" x14ac:dyDescent="0.35">
      <c r="A396"/>
      <c r="B396"/>
    </row>
    <row r="397" spans="1:2" x14ac:dyDescent="0.35">
      <c r="A397"/>
      <c r="B397"/>
    </row>
    <row r="398" spans="1:2" x14ac:dyDescent="0.35">
      <c r="A398"/>
      <c r="B398"/>
    </row>
    <row r="399" spans="1:2" x14ac:dyDescent="0.35">
      <c r="A399"/>
      <c r="B399"/>
    </row>
    <row r="400" spans="1:2" x14ac:dyDescent="0.35">
      <c r="A400"/>
      <c r="B400"/>
    </row>
    <row r="401" spans="1:2" x14ac:dyDescent="0.35">
      <c r="A401"/>
      <c r="B401"/>
    </row>
    <row r="402" spans="1:2" x14ac:dyDescent="0.35">
      <c r="A402"/>
      <c r="B402"/>
    </row>
    <row r="403" spans="1:2" x14ac:dyDescent="0.35">
      <c r="A403"/>
      <c r="B403"/>
    </row>
    <row r="404" spans="1:2" x14ac:dyDescent="0.35">
      <c r="A404"/>
      <c r="B404"/>
    </row>
    <row r="405" spans="1:2" x14ac:dyDescent="0.35">
      <c r="A405"/>
      <c r="B405"/>
    </row>
    <row r="406" spans="1:2" x14ac:dyDescent="0.35">
      <c r="A406"/>
      <c r="B406"/>
    </row>
    <row r="407" spans="1:2" x14ac:dyDescent="0.35">
      <c r="A407"/>
      <c r="B407"/>
    </row>
    <row r="408" spans="1:2" x14ac:dyDescent="0.35">
      <c r="A408"/>
      <c r="B408"/>
    </row>
    <row r="409" spans="1:2" x14ac:dyDescent="0.35">
      <c r="A409"/>
      <c r="B409"/>
    </row>
    <row r="410" spans="1:2" x14ac:dyDescent="0.35">
      <c r="A410"/>
      <c r="B410"/>
    </row>
    <row r="411" spans="1:2" x14ac:dyDescent="0.35">
      <c r="A411"/>
      <c r="B411"/>
    </row>
    <row r="412" spans="1:2" x14ac:dyDescent="0.35">
      <c r="A412"/>
      <c r="B412"/>
    </row>
    <row r="413" spans="1:2" x14ac:dyDescent="0.35">
      <c r="A413"/>
      <c r="B413"/>
    </row>
    <row r="414" spans="1:2" x14ac:dyDescent="0.35">
      <c r="A414"/>
      <c r="B414"/>
    </row>
    <row r="415" spans="1:2" x14ac:dyDescent="0.35">
      <c r="A415"/>
      <c r="B415"/>
    </row>
    <row r="416" spans="1:2" x14ac:dyDescent="0.35">
      <c r="A416"/>
      <c r="B416"/>
    </row>
    <row r="417" spans="1:2" x14ac:dyDescent="0.35">
      <c r="A417"/>
      <c r="B417"/>
    </row>
    <row r="418" spans="1:2" x14ac:dyDescent="0.35">
      <c r="A418"/>
      <c r="B418"/>
    </row>
    <row r="419" spans="1:2" x14ac:dyDescent="0.35">
      <c r="A419"/>
      <c r="B419"/>
    </row>
    <row r="420" spans="1:2" x14ac:dyDescent="0.35">
      <c r="A420"/>
      <c r="B420"/>
    </row>
    <row r="421" spans="1:2" x14ac:dyDescent="0.35">
      <c r="A421"/>
      <c r="B421"/>
    </row>
    <row r="422" spans="1:2" x14ac:dyDescent="0.35">
      <c r="A422"/>
      <c r="B422"/>
    </row>
    <row r="423" spans="1:2" x14ac:dyDescent="0.35">
      <c r="A423"/>
      <c r="B423"/>
    </row>
    <row r="424" spans="1:2" x14ac:dyDescent="0.35">
      <c r="A424"/>
      <c r="B424"/>
    </row>
    <row r="425" spans="1:2" x14ac:dyDescent="0.35">
      <c r="A425"/>
      <c r="B425"/>
    </row>
    <row r="426" spans="1:2" x14ac:dyDescent="0.35">
      <c r="A426"/>
      <c r="B426"/>
    </row>
    <row r="427" spans="1:2" x14ac:dyDescent="0.35">
      <c r="A427"/>
      <c r="B427"/>
    </row>
    <row r="428" spans="1:2" x14ac:dyDescent="0.35">
      <c r="A428"/>
      <c r="B428"/>
    </row>
    <row r="429" spans="1:2" x14ac:dyDescent="0.35">
      <c r="A429"/>
      <c r="B429"/>
    </row>
    <row r="430" spans="1:2" x14ac:dyDescent="0.35">
      <c r="A430"/>
      <c r="B430"/>
    </row>
    <row r="431" spans="1:2" x14ac:dyDescent="0.35">
      <c r="A431"/>
      <c r="B431"/>
    </row>
    <row r="432" spans="1:2" x14ac:dyDescent="0.35">
      <c r="A432"/>
      <c r="B432"/>
    </row>
    <row r="433" spans="1:2" x14ac:dyDescent="0.35">
      <c r="A433"/>
      <c r="B433"/>
    </row>
    <row r="434" spans="1:2" x14ac:dyDescent="0.35">
      <c r="A434"/>
      <c r="B434"/>
    </row>
    <row r="435" spans="1:2" x14ac:dyDescent="0.35">
      <c r="A435"/>
      <c r="B435"/>
    </row>
    <row r="436" spans="1:2" x14ac:dyDescent="0.35">
      <c r="A436"/>
      <c r="B436"/>
    </row>
    <row r="437" spans="1:2" x14ac:dyDescent="0.35">
      <c r="A437"/>
      <c r="B437"/>
    </row>
    <row r="438" spans="1:2" x14ac:dyDescent="0.35">
      <c r="A438"/>
      <c r="B438"/>
    </row>
    <row r="439" spans="1:2" x14ac:dyDescent="0.35">
      <c r="A439"/>
      <c r="B439"/>
    </row>
    <row r="440" spans="1:2" x14ac:dyDescent="0.35">
      <c r="A440"/>
      <c r="B440"/>
    </row>
    <row r="441" spans="1:2" x14ac:dyDescent="0.35">
      <c r="A441"/>
      <c r="B441"/>
    </row>
    <row r="442" spans="1:2" x14ac:dyDescent="0.35">
      <c r="A442"/>
      <c r="B442"/>
    </row>
    <row r="443" spans="1:2" x14ac:dyDescent="0.35">
      <c r="A443"/>
      <c r="B443"/>
    </row>
    <row r="444" spans="1:2" x14ac:dyDescent="0.35">
      <c r="A444"/>
      <c r="B444"/>
    </row>
    <row r="445" spans="1:2" x14ac:dyDescent="0.35">
      <c r="A445"/>
      <c r="B445"/>
    </row>
    <row r="446" spans="1:2" x14ac:dyDescent="0.35">
      <c r="A446"/>
      <c r="B446"/>
    </row>
    <row r="447" spans="1:2" x14ac:dyDescent="0.35">
      <c r="A447"/>
      <c r="B447"/>
    </row>
    <row r="448" spans="1:2" x14ac:dyDescent="0.35">
      <c r="A448"/>
      <c r="B448"/>
    </row>
    <row r="449" spans="1:2" x14ac:dyDescent="0.35">
      <c r="A449"/>
      <c r="B449"/>
    </row>
    <row r="450" spans="1:2" x14ac:dyDescent="0.35">
      <c r="A450"/>
      <c r="B450"/>
    </row>
    <row r="451" spans="1:2" x14ac:dyDescent="0.35">
      <c r="A451"/>
      <c r="B451"/>
    </row>
    <row r="452" spans="1:2" x14ac:dyDescent="0.35">
      <c r="A452"/>
      <c r="B452"/>
    </row>
    <row r="453" spans="1:2" x14ac:dyDescent="0.35">
      <c r="A453"/>
      <c r="B453"/>
    </row>
    <row r="454" spans="1:2" x14ac:dyDescent="0.35">
      <c r="A454"/>
      <c r="B454"/>
    </row>
    <row r="455" spans="1:2" x14ac:dyDescent="0.35">
      <c r="A455"/>
      <c r="B455"/>
    </row>
    <row r="456" spans="1:2" x14ac:dyDescent="0.35">
      <c r="A456"/>
      <c r="B456"/>
    </row>
    <row r="457" spans="1:2" x14ac:dyDescent="0.35">
      <c r="A457"/>
      <c r="B457"/>
    </row>
    <row r="458" spans="1:2" x14ac:dyDescent="0.35">
      <c r="A458"/>
      <c r="B458"/>
    </row>
    <row r="459" spans="1:2" x14ac:dyDescent="0.35">
      <c r="A459"/>
      <c r="B459"/>
    </row>
    <row r="460" spans="1:2" x14ac:dyDescent="0.35">
      <c r="A460"/>
      <c r="B460"/>
    </row>
    <row r="461" spans="1:2" x14ac:dyDescent="0.35">
      <c r="A461"/>
      <c r="B461"/>
    </row>
    <row r="462" spans="1:2" x14ac:dyDescent="0.35">
      <c r="A462"/>
      <c r="B462"/>
    </row>
    <row r="463" spans="1:2" x14ac:dyDescent="0.35">
      <c r="A463"/>
      <c r="B463"/>
    </row>
    <row r="464" spans="1:2" x14ac:dyDescent="0.35">
      <c r="A464"/>
      <c r="B464"/>
    </row>
    <row r="465" spans="1:2" x14ac:dyDescent="0.35">
      <c r="A465"/>
      <c r="B465"/>
    </row>
    <row r="466" spans="1:2" x14ac:dyDescent="0.35">
      <c r="A466"/>
      <c r="B466"/>
    </row>
    <row r="467" spans="1:2" x14ac:dyDescent="0.35">
      <c r="A467"/>
      <c r="B467"/>
    </row>
    <row r="468" spans="1:2" x14ac:dyDescent="0.35">
      <c r="A468"/>
      <c r="B468"/>
    </row>
    <row r="469" spans="1:2" x14ac:dyDescent="0.35">
      <c r="A469"/>
      <c r="B469"/>
    </row>
    <row r="470" spans="1:2" x14ac:dyDescent="0.35">
      <c r="A470"/>
      <c r="B470"/>
    </row>
    <row r="471" spans="1:2" x14ac:dyDescent="0.35">
      <c r="A471"/>
      <c r="B471"/>
    </row>
    <row r="472" spans="1:2" x14ac:dyDescent="0.35">
      <c r="A472"/>
      <c r="B472"/>
    </row>
    <row r="473" spans="1:2" x14ac:dyDescent="0.35">
      <c r="A473"/>
      <c r="B473"/>
    </row>
    <row r="474" spans="1:2" x14ac:dyDescent="0.35">
      <c r="A474"/>
      <c r="B474"/>
    </row>
    <row r="475" spans="1:2" x14ac:dyDescent="0.35">
      <c r="A475"/>
      <c r="B475"/>
    </row>
    <row r="476" spans="1:2" x14ac:dyDescent="0.35">
      <c r="A476"/>
      <c r="B476"/>
    </row>
    <row r="477" spans="1:2" x14ac:dyDescent="0.35">
      <c r="A477"/>
      <c r="B477"/>
    </row>
    <row r="478" spans="1:2" x14ac:dyDescent="0.35">
      <c r="A478"/>
      <c r="B478"/>
    </row>
    <row r="479" spans="1:2" x14ac:dyDescent="0.35">
      <c r="A479"/>
      <c r="B479"/>
    </row>
    <row r="480" spans="1:2" x14ac:dyDescent="0.35">
      <c r="A480"/>
      <c r="B480"/>
    </row>
    <row r="481" spans="1:2" x14ac:dyDescent="0.35">
      <c r="A481"/>
      <c r="B481"/>
    </row>
    <row r="482" spans="1:2" x14ac:dyDescent="0.35">
      <c r="A482"/>
      <c r="B482"/>
    </row>
    <row r="483" spans="1:2" x14ac:dyDescent="0.35">
      <c r="A483"/>
      <c r="B483"/>
    </row>
    <row r="484" spans="1:2" x14ac:dyDescent="0.35">
      <c r="A484"/>
      <c r="B484"/>
    </row>
    <row r="485" spans="1:2" x14ac:dyDescent="0.35">
      <c r="A485"/>
      <c r="B485"/>
    </row>
    <row r="486" spans="1:2" x14ac:dyDescent="0.35">
      <c r="A486"/>
      <c r="B486"/>
    </row>
    <row r="487" spans="1:2" x14ac:dyDescent="0.35">
      <c r="A487"/>
      <c r="B487"/>
    </row>
    <row r="488" spans="1:2" x14ac:dyDescent="0.35">
      <c r="A488"/>
      <c r="B488"/>
    </row>
    <row r="489" spans="1:2" x14ac:dyDescent="0.35">
      <c r="A489"/>
      <c r="B489"/>
    </row>
    <row r="490" spans="1:2" x14ac:dyDescent="0.35">
      <c r="A490"/>
      <c r="B490"/>
    </row>
    <row r="491" spans="1:2" x14ac:dyDescent="0.35">
      <c r="A491"/>
      <c r="B491"/>
    </row>
    <row r="492" spans="1:2" x14ac:dyDescent="0.35">
      <c r="A492"/>
      <c r="B492"/>
    </row>
    <row r="493" spans="1:2" x14ac:dyDescent="0.35">
      <c r="A493"/>
      <c r="B493"/>
    </row>
    <row r="494" spans="1:2" x14ac:dyDescent="0.35">
      <c r="A494"/>
      <c r="B494"/>
    </row>
    <row r="495" spans="1:2" x14ac:dyDescent="0.35">
      <c r="A495"/>
      <c r="B495"/>
    </row>
    <row r="496" spans="1:2" x14ac:dyDescent="0.35">
      <c r="A496"/>
      <c r="B496"/>
    </row>
    <row r="497" spans="1:2" x14ac:dyDescent="0.35">
      <c r="A497"/>
      <c r="B497"/>
    </row>
    <row r="498" spans="1:2" x14ac:dyDescent="0.35">
      <c r="A498"/>
      <c r="B498"/>
    </row>
    <row r="499" spans="1:2" x14ac:dyDescent="0.35">
      <c r="A499"/>
      <c r="B499"/>
    </row>
    <row r="500" spans="1:2" x14ac:dyDescent="0.35">
      <c r="A500"/>
      <c r="B500"/>
    </row>
    <row r="501" spans="1:2" x14ac:dyDescent="0.35">
      <c r="A501"/>
      <c r="B501"/>
    </row>
    <row r="502" spans="1:2" x14ac:dyDescent="0.35">
      <c r="A502"/>
      <c r="B502"/>
    </row>
    <row r="503" spans="1:2" x14ac:dyDescent="0.35">
      <c r="A503"/>
      <c r="B503"/>
    </row>
    <row r="504" spans="1:2" x14ac:dyDescent="0.35">
      <c r="A504"/>
      <c r="B504"/>
    </row>
    <row r="505" spans="1:2" x14ac:dyDescent="0.35">
      <c r="A505"/>
      <c r="B505"/>
    </row>
    <row r="506" spans="1:2" x14ac:dyDescent="0.35">
      <c r="A506"/>
      <c r="B506"/>
    </row>
    <row r="507" spans="1:2" x14ac:dyDescent="0.35">
      <c r="A507"/>
      <c r="B507"/>
    </row>
    <row r="508" spans="1:2" x14ac:dyDescent="0.35">
      <c r="A508"/>
      <c r="B508"/>
    </row>
    <row r="509" spans="1:2" x14ac:dyDescent="0.35">
      <c r="A509"/>
      <c r="B509"/>
    </row>
    <row r="510" spans="1:2" x14ac:dyDescent="0.35">
      <c r="A510"/>
      <c r="B510"/>
    </row>
    <row r="511" spans="1:2" x14ac:dyDescent="0.35">
      <c r="A511"/>
      <c r="B511"/>
    </row>
    <row r="512" spans="1:2" x14ac:dyDescent="0.35">
      <c r="A512"/>
      <c r="B512"/>
    </row>
    <row r="513" spans="1:2" x14ac:dyDescent="0.35">
      <c r="A513"/>
      <c r="B513"/>
    </row>
    <row r="514" spans="1:2" x14ac:dyDescent="0.35">
      <c r="A514"/>
      <c r="B514"/>
    </row>
    <row r="515" spans="1:2" x14ac:dyDescent="0.35">
      <c r="A515"/>
      <c r="B515"/>
    </row>
    <row r="516" spans="1:2" x14ac:dyDescent="0.35">
      <c r="A516"/>
      <c r="B516"/>
    </row>
    <row r="517" spans="1:2" x14ac:dyDescent="0.35">
      <c r="A517"/>
      <c r="B517"/>
    </row>
    <row r="518" spans="1:2" x14ac:dyDescent="0.35">
      <c r="A518"/>
      <c r="B518"/>
    </row>
    <row r="519" spans="1:2" x14ac:dyDescent="0.35">
      <c r="A519"/>
      <c r="B519"/>
    </row>
    <row r="520" spans="1:2" x14ac:dyDescent="0.35">
      <c r="A520"/>
      <c r="B520"/>
    </row>
    <row r="521" spans="1:2" x14ac:dyDescent="0.35">
      <c r="A521"/>
      <c r="B521"/>
    </row>
    <row r="522" spans="1:2" x14ac:dyDescent="0.35">
      <c r="A522"/>
      <c r="B522"/>
    </row>
    <row r="523" spans="1:2" x14ac:dyDescent="0.35">
      <c r="A523"/>
      <c r="B523"/>
    </row>
    <row r="524" spans="1:2" x14ac:dyDescent="0.35">
      <c r="A524"/>
      <c r="B524"/>
    </row>
    <row r="525" spans="1:2" x14ac:dyDescent="0.35">
      <c r="A525"/>
      <c r="B525"/>
    </row>
    <row r="526" spans="1:2" x14ac:dyDescent="0.35">
      <c r="A526"/>
      <c r="B526"/>
    </row>
    <row r="527" spans="1:2" x14ac:dyDescent="0.35">
      <c r="A527"/>
      <c r="B527"/>
    </row>
    <row r="528" spans="1:2" x14ac:dyDescent="0.35">
      <c r="A528"/>
      <c r="B528"/>
    </row>
    <row r="529" spans="1:2" x14ac:dyDescent="0.35">
      <c r="A529"/>
      <c r="B529"/>
    </row>
    <row r="530" spans="1:2" x14ac:dyDescent="0.35">
      <c r="A530"/>
      <c r="B530"/>
    </row>
    <row r="531" spans="1:2" x14ac:dyDescent="0.35">
      <c r="A531"/>
      <c r="B531"/>
    </row>
    <row r="532" spans="1:2" x14ac:dyDescent="0.35">
      <c r="A532"/>
      <c r="B532"/>
    </row>
    <row r="533" spans="1:2" x14ac:dyDescent="0.35">
      <c r="A533"/>
      <c r="B533"/>
    </row>
    <row r="534" spans="1:2" x14ac:dyDescent="0.35">
      <c r="A534"/>
      <c r="B534"/>
    </row>
    <row r="535" spans="1:2" x14ac:dyDescent="0.35">
      <c r="A535"/>
      <c r="B535"/>
    </row>
    <row r="536" spans="1:2" x14ac:dyDescent="0.35">
      <c r="A536"/>
      <c r="B536"/>
    </row>
    <row r="537" spans="1:2" x14ac:dyDescent="0.35">
      <c r="A537"/>
      <c r="B537"/>
    </row>
    <row r="538" spans="1:2" x14ac:dyDescent="0.35">
      <c r="A538"/>
      <c r="B538"/>
    </row>
    <row r="539" spans="1:2" x14ac:dyDescent="0.35">
      <c r="A539"/>
      <c r="B539"/>
    </row>
    <row r="540" spans="1:2" x14ac:dyDescent="0.35">
      <c r="A540"/>
      <c r="B540"/>
    </row>
    <row r="541" spans="1:2" x14ac:dyDescent="0.35">
      <c r="A541"/>
      <c r="B541"/>
    </row>
    <row r="542" spans="1:2" x14ac:dyDescent="0.35">
      <c r="A542"/>
      <c r="B542"/>
    </row>
    <row r="543" spans="1:2" x14ac:dyDescent="0.35">
      <c r="A543"/>
      <c r="B543"/>
    </row>
    <row r="544" spans="1:2" x14ac:dyDescent="0.35">
      <c r="A544"/>
      <c r="B544"/>
    </row>
    <row r="545" spans="1:2" x14ac:dyDescent="0.35">
      <c r="A545"/>
      <c r="B545"/>
    </row>
    <row r="546" spans="1:2" x14ac:dyDescent="0.35">
      <c r="A546"/>
      <c r="B546"/>
    </row>
    <row r="547" spans="1:2" x14ac:dyDescent="0.35">
      <c r="A547"/>
      <c r="B547"/>
    </row>
    <row r="548" spans="1:2" x14ac:dyDescent="0.35">
      <c r="A548"/>
      <c r="B548"/>
    </row>
    <row r="549" spans="1:2" x14ac:dyDescent="0.35">
      <c r="A549"/>
      <c r="B549"/>
    </row>
    <row r="550" spans="1:2" x14ac:dyDescent="0.35">
      <c r="A550"/>
      <c r="B550"/>
    </row>
    <row r="551" spans="1:2" x14ac:dyDescent="0.35">
      <c r="A551"/>
      <c r="B551"/>
    </row>
    <row r="552" spans="1:2" x14ac:dyDescent="0.35">
      <c r="A552"/>
      <c r="B552"/>
    </row>
    <row r="553" spans="1:2" x14ac:dyDescent="0.35">
      <c r="A553"/>
      <c r="B553"/>
    </row>
    <row r="554" spans="1:2" x14ac:dyDescent="0.35">
      <c r="A554"/>
      <c r="B554"/>
    </row>
    <row r="555" spans="1:2" x14ac:dyDescent="0.35">
      <c r="A555"/>
      <c r="B555"/>
    </row>
    <row r="556" spans="1:2" x14ac:dyDescent="0.35">
      <c r="A556"/>
      <c r="B556"/>
    </row>
    <row r="557" spans="1:2" x14ac:dyDescent="0.35">
      <c r="A557"/>
      <c r="B557"/>
    </row>
    <row r="558" spans="1:2" x14ac:dyDescent="0.35">
      <c r="A558"/>
      <c r="B558"/>
    </row>
    <row r="559" spans="1:2" x14ac:dyDescent="0.35">
      <c r="A559"/>
      <c r="B559"/>
    </row>
    <row r="560" spans="1:2" x14ac:dyDescent="0.35">
      <c r="A560"/>
      <c r="B560"/>
    </row>
    <row r="561" spans="1:2" x14ac:dyDescent="0.35">
      <c r="A561"/>
      <c r="B561"/>
    </row>
    <row r="562" spans="1:2" x14ac:dyDescent="0.35">
      <c r="A562"/>
      <c r="B562"/>
    </row>
    <row r="563" spans="1:2" x14ac:dyDescent="0.35">
      <c r="A563"/>
      <c r="B563"/>
    </row>
    <row r="564" spans="1:2" x14ac:dyDescent="0.35">
      <c r="A564"/>
      <c r="B564"/>
    </row>
    <row r="565" spans="1:2" x14ac:dyDescent="0.35">
      <c r="A565"/>
      <c r="B565"/>
    </row>
    <row r="566" spans="1:2" x14ac:dyDescent="0.35">
      <c r="A566"/>
      <c r="B566"/>
    </row>
    <row r="567" spans="1:2" x14ac:dyDescent="0.35">
      <c r="A567"/>
      <c r="B567"/>
    </row>
    <row r="568" spans="1:2" x14ac:dyDescent="0.35">
      <c r="A568"/>
      <c r="B568"/>
    </row>
    <row r="569" spans="1:2" x14ac:dyDescent="0.35">
      <c r="A569"/>
      <c r="B569"/>
    </row>
    <row r="570" spans="1:2" x14ac:dyDescent="0.35">
      <c r="A570"/>
      <c r="B570"/>
    </row>
    <row r="571" spans="1:2" x14ac:dyDescent="0.35">
      <c r="A571"/>
      <c r="B571"/>
    </row>
    <row r="572" spans="1:2" x14ac:dyDescent="0.35">
      <c r="A572"/>
      <c r="B572"/>
    </row>
    <row r="573" spans="1:2" x14ac:dyDescent="0.35">
      <c r="A573"/>
      <c r="B573"/>
    </row>
    <row r="574" spans="1:2" x14ac:dyDescent="0.35">
      <c r="A574"/>
      <c r="B574"/>
    </row>
    <row r="575" spans="1:2" x14ac:dyDescent="0.35">
      <c r="A575"/>
      <c r="B575"/>
    </row>
    <row r="576" spans="1:2" x14ac:dyDescent="0.35">
      <c r="A576"/>
      <c r="B576"/>
    </row>
    <row r="577" spans="1:2" x14ac:dyDescent="0.35">
      <c r="A577"/>
      <c r="B577"/>
    </row>
    <row r="578" spans="1:2" x14ac:dyDescent="0.35">
      <c r="A578"/>
      <c r="B578"/>
    </row>
    <row r="579" spans="1:2" x14ac:dyDescent="0.35">
      <c r="A579"/>
      <c r="B579"/>
    </row>
    <row r="580" spans="1:2" x14ac:dyDescent="0.35">
      <c r="A580"/>
      <c r="B580"/>
    </row>
    <row r="581" spans="1:2" x14ac:dyDescent="0.35">
      <c r="A581"/>
      <c r="B581"/>
    </row>
    <row r="582" spans="1:2" x14ac:dyDescent="0.35">
      <c r="A582"/>
      <c r="B582"/>
    </row>
    <row r="583" spans="1:2" x14ac:dyDescent="0.35">
      <c r="A583"/>
      <c r="B583"/>
    </row>
    <row r="584" spans="1:2" x14ac:dyDescent="0.35">
      <c r="A584"/>
      <c r="B584"/>
    </row>
    <row r="585" spans="1:2" x14ac:dyDescent="0.35">
      <c r="A585"/>
      <c r="B585"/>
    </row>
    <row r="586" spans="1:2" x14ac:dyDescent="0.35">
      <c r="A586"/>
      <c r="B586"/>
    </row>
    <row r="587" spans="1:2" x14ac:dyDescent="0.35">
      <c r="A587"/>
      <c r="B587"/>
    </row>
    <row r="588" spans="1:2" x14ac:dyDescent="0.35">
      <c r="A588"/>
      <c r="B588"/>
    </row>
    <row r="589" spans="1:2" x14ac:dyDescent="0.35">
      <c r="A589"/>
      <c r="B589"/>
    </row>
    <row r="590" spans="1:2" x14ac:dyDescent="0.35">
      <c r="A590"/>
      <c r="B590"/>
    </row>
    <row r="591" spans="1:2" x14ac:dyDescent="0.35">
      <c r="A591"/>
      <c r="B591"/>
    </row>
    <row r="592" spans="1:2" x14ac:dyDescent="0.35">
      <c r="A592"/>
      <c r="B592"/>
    </row>
    <row r="593" spans="1:2" x14ac:dyDescent="0.35">
      <c r="A593"/>
      <c r="B593"/>
    </row>
    <row r="594" spans="1:2" x14ac:dyDescent="0.35">
      <c r="A594"/>
      <c r="B594"/>
    </row>
    <row r="595" spans="1:2" x14ac:dyDescent="0.35">
      <c r="A595"/>
      <c r="B595"/>
    </row>
    <row r="596" spans="1:2" x14ac:dyDescent="0.35">
      <c r="A596"/>
      <c r="B596"/>
    </row>
    <row r="597" spans="1:2" x14ac:dyDescent="0.35">
      <c r="A597"/>
      <c r="B597"/>
    </row>
    <row r="598" spans="1:2" x14ac:dyDescent="0.35">
      <c r="A598"/>
      <c r="B598"/>
    </row>
    <row r="599" spans="1:2" x14ac:dyDescent="0.35">
      <c r="A599"/>
      <c r="B599"/>
    </row>
    <row r="600" spans="1:2" x14ac:dyDescent="0.35">
      <c r="A600"/>
      <c r="B600"/>
    </row>
    <row r="601" spans="1:2" x14ac:dyDescent="0.35">
      <c r="A601"/>
      <c r="B601"/>
    </row>
    <row r="602" spans="1:2" x14ac:dyDescent="0.35">
      <c r="A602"/>
      <c r="B602"/>
    </row>
    <row r="603" spans="1:2" x14ac:dyDescent="0.35">
      <c r="A603"/>
      <c r="B603"/>
    </row>
    <row r="604" spans="1:2" x14ac:dyDescent="0.35">
      <c r="A604"/>
      <c r="B604"/>
    </row>
    <row r="605" spans="1:2" x14ac:dyDescent="0.35">
      <c r="A605"/>
      <c r="B605"/>
    </row>
    <row r="606" spans="1:2" x14ac:dyDescent="0.35">
      <c r="A606"/>
      <c r="B606"/>
    </row>
    <row r="607" spans="1:2" x14ac:dyDescent="0.35">
      <c r="A607"/>
      <c r="B607"/>
    </row>
    <row r="608" spans="1:2" x14ac:dyDescent="0.35">
      <c r="A608"/>
      <c r="B608"/>
    </row>
    <row r="609" spans="1:2" x14ac:dyDescent="0.35">
      <c r="A609"/>
      <c r="B609"/>
    </row>
    <row r="610" spans="1:2" x14ac:dyDescent="0.35">
      <c r="A610"/>
      <c r="B610"/>
    </row>
    <row r="611" spans="1:2" x14ac:dyDescent="0.35">
      <c r="A611"/>
      <c r="B611"/>
    </row>
    <row r="612" spans="1:2" x14ac:dyDescent="0.35">
      <c r="A612"/>
      <c r="B612"/>
    </row>
    <row r="613" spans="1:2" x14ac:dyDescent="0.35">
      <c r="A613"/>
      <c r="B613"/>
    </row>
    <row r="614" spans="1:2" x14ac:dyDescent="0.35">
      <c r="A614"/>
      <c r="B614"/>
    </row>
    <row r="615" spans="1:2" x14ac:dyDescent="0.35">
      <c r="A615"/>
      <c r="B615"/>
    </row>
    <row r="616" spans="1:2" x14ac:dyDescent="0.35">
      <c r="A616"/>
      <c r="B616"/>
    </row>
    <row r="617" spans="1:2" x14ac:dyDescent="0.35">
      <c r="A617"/>
      <c r="B617"/>
    </row>
    <row r="618" spans="1:2" x14ac:dyDescent="0.35">
      <c r="A618"/>
      <c r="B618"/>
    </row>
    <row r="619" spans="1:2" x14ac:dyDescent="0.35">
      <c r="A619"/>
      <c r="B619"/>
    </row>
    <row r="620" spans="1:2" x14ac:dyDescent="0.35">
      <c r="A620"/>
      <c r="B620"/>
    </row>
    <row r="621" spans="1:2" x14ac:dyDescent="0.35">
      <c r="A621"/>
      <c r="B621"/>
    </row>
    <row r="622" spans="1:2" x14ac:dyDescent="0.35">
      <c r="A622"/>
      <c r="B622"/>
    </row>
    <row r="623" spans="1:2" x14ac:dyDescent="0.35">
      <c r="A623"/>
      <c r="B623"/>
    </row>
    <row r="624" spans="1:2" x14ac:dyDescent="0.35">
      <c r="A624"/>
      <c r="B624"/>
    </row>
    <row r="625" spans="1:2" x14ac:dyDescent="0.35">
      <c r="A625"/>
      <c r="B625"/>
    </row>
    <row r="626" spans="1:2" x14ac:dyDescent="0.35">
      <c r="A626"/>
      <c r="B626"/>
    </row>
    <row r="627" spans="1:2" x14ac:dyDescent="0.35">
      <c r="A627"/>
      <c r="B627"/>
    </row>
    <row r="628" spans="1:2" x14ac:dyDescent="0.35">
      <c r="A628"/>
      <c r="B628"/>
    </row>
    <row r="629" spans="1:2" x14ac:dyDescent="0.35">
      <c r="A629"/>
      <c r="B629"/>
    </row>
    <row r="630" spans="1:2" x14ac:dyDescent="0.35">
      <c r="A630"/>
      <c r="B630"/>
    </row>
    <row r="631" spans="1:2" x14ac:dyDescent="0.35">
      <c r="A631"/>
      <c r="B631"/>
    </row>
    <row r="632" spans="1:2" x14ac:dyDescent="0.35">
      <c r="A632"/>
      <c r="B632"/>
    </row>
    <row r="633" spans="1:2" x14ac:dyDescent="0.35">
      <c r="A633"/>
      <c r="B633"/>
    </row>
    <row r="634" spans="1:2" x14ac:dyDescent="0.35">
      <c r="A634"/>
      <c r="B634"/>
    </row>
    <row r="635" spans="1:2" x14ac:dyDescent="0.35">
      <c r="A635"/>
      <c r="B635"/>
    </row>
    <row r="636" spans="1:2" x14ac:dyDescent="0.35">
      <c r="A636"/>
      <c r="B636"/>
    </row>
    <row r="637" spans="1:2" x14ac:dyDescent="0.35">
      <c r="A637"/>
      <c r="B637"/>
    </row>
    <row r="638" spans="1:2" x14ac:dyDescent="0.35">
      <c r="A638"/>
      <c r="B638"/>
    </row>
    <row r="639" spans="1:2" x14ac:dyDescent="0.35">
      <c r="A639"/>
      <c r="B639"/>
    </row>
    <row r="640" spans="1:2" x14ac:dyDescent="0.35">
      <c r="A640"/>
      <c r="B640"/>
    </row>
    <row r="641" spans="1:2" x14ac:dyDescent="0.35">
      <c r="A641"/>
      <c r="B641"/>
    </row>
    <row r="642" spans="1:2" x14ac:dyDescent="0.35">
      <c r="A642"/>
      <c r="B642"/>
    </row>
    <row r="643" spans="1:2" x14ac:dyDescent="0.35">
      <c r="A643"/>
      <c r="B643"/>
    </row>
    <row r="644" spans="1:2" x14ac:dyDescent="0.35">
      <c r="A644"/>
      <c r="B644"/>
    </row>
    <row r="645" spans="1:2" x14ac:dyDescent="0.35">
      <c r="A645"/>
      <c r="B645"/>
    </row>
    <row r="646" spans="1:2" x14ac:dyDescent="0.35">
      <c r="A646"/>
      <c r="B646"/>
    </row>
    <row r="647" spans="1:2" x14ac:dyDescent="0.35">
      <c r="A647"/>
      <c r="B647"/>
    </row>
    <row r="648" spans="1:2" x14ac:dyDescent="0.35">
      <c r="A648"/>
      <c r="B648"/>
    </row>
    <row r="649" spans="1:2" x14ac:dyDescent="0.35">
      <c r="A649"/>
      <c r="B649"/>
    </row>
    <row r="650" spans="1:2" x14ac:dyDescent="0.35">
      <c r="A650"/>
      <c r="B650"/>
    </row>
    <row r="651" spans="1:2" x14ac:dyDescent="0.35">
      <c r="A651"/>
      <c r="B651"/>
    </row>
    <row r="652" spans="1:2" x14ac:dyDescent="0.35">
      <c r="A652"/>
      <c r="B652"/>
    </row>
    <row r="653" spans="1:2" x14ac:dyDescent="0.35">
      <c r="A653"/>
      <c r="B653"/>
    </row>
    <row r="654" spans="1:2" x14ac:dyDescent="0.35">
      <c r="A654"/>
      <c r="B654"/>
    </row>
    <row r="655" spans="1:2" x14ac:dyDescent="0.35">
      <c r="A655"/>
      <c r="B655"/>
    </row>
    <row r="656" spans="1:2" x14ac:dyDescent="0.35">
      <c r="A656"/>
      <c r="B656"/>
    </row>
    <row r="657" spans="1:2" x14ac:dyDescent="0.35">
      <c r="A657"/>
      <c r="B657"/>
    </row>
    <row r="658" spans="1:2" x14ac:dyDescent="0.35">
      <c r="A658"/>
      <c r="B658"/>
    </row>
    <row r="659" spans="1:2" x14ac:dyDescent="0.35">
      <c r="A659"/>
      <c r="B659"/>
    </row>
    <row r="660" spans="1:2" x14ac:dyDescent="0.35">
      <c r="A660"/>
      <c r="B660"/>
    </row>
    <row r="661" spans="1:2" x14ac:dyDescent="0.35">
      <c r="A661"/>
      <c r="B661"/>
    </row>
    <row r="662" spans="1:2" x14ac:dyDescent="0.35">
      <c r="A662"/>
      <c r="B662"/>
    </row>
    <row r="663" spans="1:2" x14ac:dyDescent="0.35">
      <c r="A663"/>
      <c r="B663"/>
    </row>
    <row r="664" spans="1:2" x14ac:dyDescent="0.35">
      <c r="A664"/>
      <c r="B664"/>
    </row>
    <row r="665" spans="1:2" x14ac:dyDescent="0.35">
      <c r="A665"/>
      <c r="B665"/>
    </row>
    <row r="666" spans="1:2" x14ac:dyDescent="0.35">
      <c r="A666"/>
      <c r="B666"/>
    </row>
    <row r="667" spans="1:2" x14ac:dyDescent="0.35">
      <c r="A667"/>
      <c r="B667"/>
    </row>
    <row r="668" spans="1:2" x14ac:dyDescent="0.35">
      <c r="A668"/>
      <c r="B668"/>
    </row>
    <row r="669" spans="1:2" x14ac:dyDescent="0.35">
      <c r="A669"/>
      <c r="B669"/>
    </row>
    <row r="670" spans="1:2" x14ac:dyDescent="0.35">
      <c r="A670"/>
      <c r="B670"/>
    </row>
    <row r="671" spans="1:2" x14ac:dyDescent="0.35">
      <c r="A671"/>
      <c r="B671"/>
    </row>
    <row r="672" spans="1:2" x14ac:dyDescent="0.35">
      <c r="A672"/>
      <c r="B672"/>
    </row>
    <row r="673" spans="1:2" x14ac:dyDescent="0.35">
      <c r="A673"/>
      <c r="B67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07E3D-DE75-4A83-BC9E-111DCB5D022F}">
  <dimension ref="A1:B541"/>
  <sheetViews>
    <sheetView topLeftCell="A518" workbookViewId="0">
      <selection activeCell="A535" sqref="A535"/>
    </sheetView>
  </sheetViews>
  <sheetFormatPr defaultRowHeight="14.5" x14ac:dyDescent="0.35"/>
  <cols>
    <col min="1" max="1" width="52.453125" bestFit="1" customWidth="1"/>
    <col min="2" max="2" width="13.54296875" bestFit="1" customWidth="1"/>
  </cols>
  <sheetData>
    <row r="1" spans="1:2" x14ac:dyDescent="0.35">
      <c r="A1" s="12" t="s">
        <v>1</v>
      </c>
      <c r="B1" t="s">
        <v>1470</v>
      </c>
    </row>
    <row r="2" spans="1:2" x14ac:dyDescent="0.35">
      <c r="A2" s="12" t="s">
        <v>13</v>
      </c>
      <c r="B2" t="s">
        <v>4086</v>
      </c>
    </row>
    <row r="3" spans="1:2" x14ac:dyDescent="0.35">
      <c r="A3" s="12" t="s">
        <v>4015</v>
      </c>
      <c r="B3" t="s">
        <v>4087</v>
      </c>
    </row>
    <row r="5" spans="1:2" x14ac:dyDescent="0.35">
      <c r="A5" s="12" t="s">
        <v>4079</v>
      </c>
      <c r="B5" t="s">
        <v>4081</v>
      </c>
    </row>
    <row r="6" spans="1:2" x14ac:dyDescent="0.35">
      <c r="A6" s="13" t="s">
        <v>770</v>
      </c>
      <c r="B6" s="14">
        <v>1</v>
      </c>
    </row>
    <row r="7" spans="1:2" x14ac:dyDescent="0.35">
      <c r="A7" s="13" t="s">
        <v>1259</v>
      </c>
      <c r="B7" s="14">
        <v>1</v>
      </c>
    </row>
    <row r="8" spans="1:2" x14ac:dyDescent="0.35">
      <c r="A8" s="13" t="s">
        <v>1196</v>
      </c>
      <c r="B8" s="14">
        <v>1</v>
      </c>
    </row>
    <row r="9" spans="1:2" x14ac:dyDescent="0.35">
      <c r="A9" s="13" t="s">
        <v>811</v>
      </c>
      <c r="B9" s="14">
        <v>1</v>
      </c>
    </row>
    <row r="10" spans="1:2" x14ac:dyDescent="0.35">
      <c r="A10" s="13" t="s">
        <v>1426</v>
      </c>
      <c r="B10" s="14">
        <v>1</v>
      </c>
    </row>
    <row r="11" spans="1:2" x14ac:dyDescent="0.35">
      <c r="A11" s="13" t="s">
        <v>1118</v>
      </c>
      <c r="B11" s="14">
        <v>1</v>
      </c>
    </row>
    <row r="12" spans="1:2" x14ac:dyDescent="0.35">
      <c r="A12" s="13" t="s">
        <v>951</v>
      </c>
      <c r="B12" s="14">
        <v>1</v>
      </c>
    </row>
    <row r="13" spans="1:2" x14ac:dyDescent="0.35">
      <c r="A13" s="13" t="s">
        <v>1183</v>
      </c>
      <c r="B13" s="14">
        <v>1</v>
      </c>
    </row>
    <row r="14" spans="1:2" x14ac:dyDescent="0.35">
      <c r="A14" s="13" t="s">
        <v>1333</v>
      </c>
      <c r="B14" s="14">
        <v>1</v>
      </c>
    </row>
    <row r="15" spans="1:2" x14ac:dyDescent="0.35">
      <c r="A15" s="13" t="s">
        <v>1213</v>
      </c>
      <c r="B15" s="14">
        <v>1</v>
      </c>
    </row>
    <row r="16" spans="1:2" x14ac:dyDescent="0.35">
      <c r="A16" s="13" t="s">
        <v>584</v>
      </c>
      <c r="B16" s="14">
        <v>1</v>
      </c>
    </row>
    <row r="17" spans="1:2" x14ac:dyDescent="0.35">
      <c r="A17" s="13" t="s">
        <v>683</v>
      </c>
      <c r="B17" s="14">
        <v>1</v>
      </c>
    </row>
    <row r="18" spans="1:2" x14ac:dyDescent="0.35">
      <c r="A18" s="13" t="s">
        <v>631</v>
      </c>
      <c r="B18" s="14">
        <v>1</v>
      </c>
    </row>
    <row r="19" spans="1:2" x14ac:dyDescent="0.35">
      <c r="A19" s="13" t="s">
        <v>663</v>
      </c>
      <c r="B19" s="14">
        <v>1</v>
      </c>
    </row>
    <row r="20" spans="1:2" x14ac:dyDescent="0.35">
      <c r="A20" s="13" t="s">
        <v>314</v>
      </c>
      <c r="B20" s="14">
        <v>1</v>
      </c>
    </row>
    <row r="21" spans="1:2" x14ac:dyDescent="0.35">
      <c r="A21" s="13" t="s">
        <v>1430</v>
      </c>
      <c r="B21" s="14">
        <v>1</v>
      </c>
    </row>
    <row r="22" spans="1:2" x14ac:dyDescent="0.35">
      <c r="A22" s="13" t="s">
        <v>800</v>
      </c>
      <c r="B22" s="14">
        <v>1</v>
      </c>
    </row>
    <row r="23" spans="1:2" x14ac:dyDescent="0.35">
      <c r="A23" s="13" t="s">
        <v>1366</v>
      </c>
      <c r="B23" s="14">
        <v>1</v>
      </c>
    </row>
    <row r="24" spans="1:2" x14ac:dyDescent="0.35">
      <c r="A24" s="13" t="s">
        <v>408</v>
      </c>
      <c r="B24" s="14">
        <v>1</v>
      </c>
    </row>
    <row r="25" spans="1:2" x14ac:dyDescent="0.35">
      <c r="A25" s="13" t="s">
        <v>715</v>
      </c>
      <c r="B25" s="14">
        <v>1</v>
      </c>
    </row>
    <row r="26" spans="1:2" x14ac:dyDescent="0.35">
      <c r="A26" s="13" t="s">
        <v>1383</v>
      </c>
      <c r="B26" s="14">
        <v>1</v>
      </c>
    </row>
    <row r="27" spans="1:2" x14ac:dyDescent="0.35">
      <c r="A27" s="13" t="s">
        <v>57</v>
      </c>
      <c r="B27" s="14">
        <v>1</v>
      </c>
    </row>
    <row r="28" spans="1:2" x14ac:dyDescent="0.35">
      <c r="A28" s="13" t="s">
        <v>562</v>
      </c>
      <c r="B28" s="14">
        <v>1</v>
      </c>
    </row>
    <row r="29" spans="1:2" x14ac:dyDescent="0.35">
      <c r="A29" s="13" t="s">
        <v>1261</v>
      </c>
      <c r="B29" s="14">
        <v>1</v>
      </c>
    </row>
    <row r="30" spans="1:2" x14ac:dyDescent="0.35">
      <c r="A30" s="13" t="s">
        <v>498</v>
      </c>
      <c r="B30" s="14">
        <v>1</v>
      </c>
    </row>
    <row r="31" spans="1:2" x14ac:dyDescent="0.35">
      <c r="A31" s="13" t="s">
        <v>747</v>
      </c>
      <c r="B31" s="14">
        <v>1</v>
      </c>
    </row>
    <row r="32" spans="1:2" x14ac:dyDescent="0.35">
      <c r="A32" s="13" t="s">
        <v>529</v>
      </c>
      <c r="B32" s="14">
        <v>1</v>
      </c>
    </row>
    <row r="33" spans="1:2" x14ac:dyDescent="0.35">
      <c r="A33" s="13" t="s">
        <v>497</v>
      </c>
      <c r="B33" s="14">
        <v>1</v>
      </c>
    </row>
    <row r="34" spans="1:2" x14ac:dyDescent="0.35">
      <c r="A34" s="13" t="s">
        <v>1443</v>
      </c>
      <c r="B34" s="14">
        <v>1</v>
      </c>
    </row>
    <row r="35" spans="1:2" x14ac:dyDescent="0.35">
      <c r="A35" s="13" t="s">
        <v>176</v>
      </c>
      <c r="B35" s="14">
        <v>1</v>
      </c>
    </row>
    <row r="36" spans="1:2" x14ac:dyDescent="0.35">
      <c r="A36" s="13" t="s">
        <v>238</v>
      </c>
      <c r="B36" s="14">
        <v>1</v>
      </c>
    </row>
    <row r="37" spans="1:2" x14ac:dyDescent="0.35">
      <c r="A37" s="13" t="s">
        <v>592</v>
      </c>
      <c r="B37" s="14">
        <v>1</v>
      </c>
    </row>
    <row r="38" spans="1:2" x14ac:dyDescent="0.35">
      <c r="A38" s="13" t="s">
        <v>1388</v>
      </c>
      <c r="B38" s="14">
        <v>1</v>
      </c>
    </row>
    <row r="39" spans="1:2" x14ac:dyDescent="0.35">
      <c r="A39" s="13" t="s">
        <v>709</v>
      </c>
      <c r="B39" s="14">
        <v>1</v>
      </c>
    </row>
    <row r="40" spans="1:2" x14ac:dyDescent="0.35">
      <c r="A40" s="13" t="s">
        <v>1132</v>
      </c>
      <c r="B40" s="14">
        <v>1</v>
      </c>
    </row>
    <row r="41" spans="1:2" x14ac:dyDescent="0.35">
      <c r="A41" s="13" t="s">
        <v>446</v>
      </c>
      <c r="B41" s="14">
        <v>1</v>
      </c>
    </row>
    <row r="42" spans="1:2" x14ac:dyDescent="0.35">
      <c r="A42" s="13" t="s">
        <v>1279</v>
      </c>
      <c r="B42" s="14">
        <v>1</v>
      </c>
    </row>
    <row r="43" spans="1:2" x14ac:dyDescent="0.35">
      <c r="A43" s="13" t="s">
        <v>805</v>
      </c>
      <c r="B43" s="14">
        <v>1</v>
      </c>
    </row>
    <row r="44" spans="1:2" x14ac:dyDescent="0.35">
      <c r="A44" s="13" t="s">
        <v>154</v>
      </c>
      <c r="B44" s="14">
        <v>1</v>
      </c>
    </row>
    <row r="45" spans="1:2" x14ac:dyDescent="0.35">
      <c r="A45" s="13" t="s">
        <v>839</v>
      </c>
      <c r="B45" s="14">
        <v>1</v>
      </c>
    </row>
    <row r="46" spans="1:2" x14ac:dyDescent="0.35">
      <c r="A46" s="13" t="s">
        <v>1136</v>
      </c>
      <c r="B46" s="14">
        <v>1</v>
      </c>
    </row>
    <row r="47" spans="1:2" x14ac:dyDescent="0.35">
      <c r="A47" s="13" t="s">
        <v>58</v>
      </c>
      <c r="B47" s="14">
        <v>1</v>
      </c>
    </row>
    <row r="48" spans="1:2" x14ac:dyDescent="0.35">
      <c r="A48" s="13" t="s">
        <v>1046</v>
      </c>
      <c r="B48" s="14">
        <v>1</v>
      </c>
    </row>
    <row r="49" spans="1:2" x14ac:dyDescent="0.35">
      <c r="A49" s="13" t="s">
        <v>1201</v>
      </c>
      <c r="B49" s="14">
        <v>1</v>
      </c>
    </row>
    <row r="50" spans="1:2" x14ac:dyDescent="0.35">
      <c r="A50" s="13" t="s">
        <v>613</v>
      </c>
      <c r="B50" s="14">
        <v>1</v>
      </c>
    </row>
    <row r="51" spans="1:2" x14ac:dyDescent="0.35">
      <c r="A51" s="13" t="s">
        <v>300</v>
      </c>
      <c r="B51" s="14">
        <v>1</v>
      </c>
    </row>
    <row r="52" spans="1:2" x14ac:dyDescent="0.35">
      <c r="A52" s="13" t="s">
        <v>807</v>
      </c>
      <c r="B52" s="14">
        <v>1</v>
      </c>
    </row>
    <row r="53" spans="1:2" x14ac:dyDescent="0.35">
      <c r="A53" s="13" t="s">
        <v>723</v>
      </c>
      <c r="B53" s="14">
        <v>1</v>
      </c>
    </row>
    <row r="54" spans="1:2" x14ac:dyDescent="0.35">
      <c r="A54" s="13" t="s">
        <v>1083</v>
      </c>
      <c r="B54" s="14">
        <v>1</v>
      </c>
    </row>
    <row r="55" spans="1:2" x14ac:dyDescent="0.35">
      <c r="A55" s="13" t="s">
        <v>421</v>
      </c>
      <c r="B55" s="14">
        <v>1</v>
      </c>
    </row>
    <row r="56" spans="1:2" x14ac:dyDescent="0.35">
      <c r="A56" s="13" t="s">
        <v>755</v>
      </c>
      <c r="B56" s="14">
        <v>1</v>
      </c>
    </row>
    <row r="57" spans="1:2" x14ac:dyDescent="0.35">
      <c r="A57" s="13" t="s">
        <v>1160</v>
      </c>
      <c r="B57" s="14">
        <v>1</v>
      </c>
    </row>
    <row r="58" spans="1:2" x14ac:dyDescent="0.35">
      <c r="A58" s="13" t="s">
        <v>735</v>
      </c>
      <c r="B58" s="14">
        <v>1</v>
      </c>
    </row>
    <row r="59" spans="1:2" x14ac:dyDescent="0.35">
      <c r="A59" s="13" t="s">
        <v>301</v>
      </c>
      <c r="B59" s="14">
        <v>1</v>
      </c>
    </row>
    <row r="60" spans="1:2" x14ac:dyDescent="0.35">
      <c r="A60" s="13" t="s">
        <v>599</v>
      </c>
      <c r="B60" s="14">
        <v>1</v>
      </c>
    </row>
    <row r="61" spans="1:2" x14ac:dyDescent="0.35">
      <c r="A61" s="13" t="s">
        <v>1071</v>
      </c>
      <c r="B61" s="14">
        <v>1</v>
      </c>
    </row>
    <row r="62" spans="1:2" x14ac:dyDescent="0.35">
      <c r="A62" s="13" t="s">
        <v>625</v>
      </c>
      <c r="B62" s="14">
        <v>1</v>
      </c>
    </row>
    <row r="63" spans="1:2" x14ac:dyDescent="0.35">
      <c r="A63" s="13" t="s">
        <v>1310</v>
      </c>
      <c r="B63" s="14">
        <v>1</v>
      </c>
    </row>
    <row r="64" spans="1:2" x14ac:dyDescent="0.35">
      <c r="A64" s="13" t="s">
        <v>1169</v>
      </c>
      <c r="B64" s="14">
        <v>1</v>
      </c>
    </row>
    <row r="65" spans="1:2" x14ac:dyDescent="0.35">
      <c r="A65" s="13" t="s">
        <v>1165</v>
      </c>
      <c r="B65" s="14">
        <v>1</v>
      </c>
    </row>
    <row r="66" spans="1:2" x14ac:dyDescent="0.35">
      <c r="A66" s="13" t="s">
        <v>1143</v>
      </c>
      <c r="B66" s="14">
        <v>1</v>
      </c>
    </row>
    <row r="67" spans="1:2" x14ac:dyDescent="0.35">
      <c r="A67" s="13" t="s">
        <v>632</v>
      </c>
      <c r="B67" s="14">
        <v>1</v>
      </c>
    </row>
    <row r="68" spans="1:2" x14ac:dyDescent="0.35">
      <c r="A68" s="13" t="s">
        <v>1252</v>
      </c>
      <c r="B68" s="14">
        <v>1</v>
      </c>
    </row>
    <row r="69" spans="1:2" x14ac:dyDescent="0.35">
      <c r="A69" s="13" t="s">
        <v>511</v>
      </c>
      <c r="B69" s="14">
        <v>1</v>
      </c>
    </row>
    <row r="70" spans="1:2" x14ac:dyDescent="0.35">
      <c r="A70" s="13" t="s">
        <v>1097</v>
      </c>
      <c r="B70" s="14">
        <v>1</v>
      </c>
    </row>
    <row r="71" spans="1:2" x14ac:dyDescent="0.35">
      <c r="A71" s="13" t="s">
        <v>893</v>
      </c>
      <c r="B71" s="14">
        <v>1</v>
      </c>
    </row>
    <row r="72" spans="1:2" x14ac:dyDescent="0.35">
      <c r="A72" s="13" t="s">
        <v>1151</v>
      </c>
      <c r="B72" s="14">
        <v>1</v>
      </c>
    </row>
    <row r="73" spans="1:2" x14ac:dyDescent="0.35">
      <c r="A73" s="13" t="s">
        <v>711</v>
      </c>
      <c r="B73" s="14">
        <v>1</v>
      </c>
    </row>
    <row r="74" spans="1:2" x14ac:dyDescent="0.35">
      <c r="A74" s="13" t="s">
        <v>120</v>
      </c>
      <c r="B74" s="14">
        <v>1</v>
      </c>
    </row>
    <row r="75" spans="1:2" x14ac:dyDescent="0.35">
      <c r="A75" s="13" t="s">
        <v>938</v>
      </c>
      <c r="B75" s="14">
        <v>1</v>
      </c>
    </row>
    <row r="76" spans="1:2" x14ac:dyDescent="0.35">
      <c r="A76" s="13" t="s">
        <v>440</v>
      </c>
      <c r="B76" s="14">
        <v>1</v>
      </c>
    </row>
    <row r="77" spans="1:2" x14ac:dyDescent="0.35">
      <c r="A77" s="13" t="s">
        <v>1211</v>
      </c>
      <c r="B77" s="14">
        <v>1</v>
      </c>
    </row>
    <row r="78" spans="1:2" x14ac:dyDescent="0.35">
      <c r="A78" s="13" t="s">
        <v>311</v>
      </c>
      <c r="B78" s="14">
        <v>1</v>
      </c>
    </row>
    <row r="79" spans="1:2" x14ac:dyDescent="0.35">
      <c r="A79" s="13" t="s">
        <v>1295</v>
      </c>
      <c r="B79" s="14">
        <v>1</v>
      </c>
    </row>
    <row r="80" spans="1:2" x14ac:dyDescent="0.35">
      <c r="A80" s="13" t="s">
        <v>741</v>
      </c>
      <c r="B80" s="14">
        <v>1</v>
      </c>
    </row>
    <row r="81" spans="1:2" x14ac:dyDescent="0.35">
      <c r="A81" s="13" t="s">
        <v>1251</v>
      </c>
      <c r="B81" s="14">
        <v>1</v>
      </c>
    </row>
    <row r="82" spans="1:2" x14ac:dyDescent="0.35">
      <c r="A82" s="13" t="s">
        <v>534</v>
      </c>
      <c r="B82" s="14">
        <v>1</v>
      </c>
    </row>
    <row r="83" spans="1:2" x14ac:dyDescent="0.35">
      <c r="A83" s="13" t="s">
        <v>639</v>
      </c>
      <c r="B83" s="14">
        <v>1</v>
      </c>
    </row>
    <row r="84" spans="1:2" x14ac:dyDescent="0.35">
      <c r="A84" s="13" t="s">
        <v>297</v>
      </c>
      <c r="B84" s="14">
        <v>1</v>
      </c>
    </row>
    <row r="85" spans="1:2" x14ac:dyDescent="0.35">
      <c r="A85" s="13" t="s">
        <v>1107</v>
      </c>
      <c r="B85" s="14">
        <v>1</v>
      </c>
    </row>
    <row r="86" spans="1:2" x14ac:dyDescent="0.35">
      <c r="A86" s="13" t="s">
        <v>1414</v>
      </c>
      <c r="B86" s="14">
        <v>1</v>
      </c>
    </row>
    <row r="87" spans="1:2" x14ac:dyDescent="0.35">
      <c r="A87" s="13" t="s">
        <v>854</v>
      </c>
      <c r="B87" s="14">
        <v>1</v>
      </c>
    </row>
    <row r="88" spans="1:2" x14ac:dyDescent="0.35">
      <c r="A88" s="13" t="s">
        <v>1350</v>
      </c>
      <c r="B88" s="14">
        <v>1</v>
      </c>
    </row>
    <row r="89" spans="1:2" x14ac:dyDescent="0.35">
      <c r="A89" s="13" t="s">
        <v>1127</v>
      </c>
      <c r="B89" s="14">
        <v>1</v>
      </c>
    </row>
    <row r="90" spans="1:2" x14ac:dyDescent="0.35">
      <c r="A90" s="13" t="s">
        <v>447</v>
      </c>
      <c r="B90" s="14">
        <v>1</v>
      </c>
    </row>
    <row r="91" spans="1:2" x14ac:dyDescent="0.35">
      <c r="A91" s="13" t="s">
        <v>974</v>
      </c>
      <c r="B91" s="14">
        <v>1</v>
      </c>
    </row>
    <row r="92" spans="1:2" x14ac:dyDescent="0.35">
      <c r="A92" s="13" t="s">
        <v>252</v>
      </c>
      <c r="B92" s="14">
        <v>1</v>
      </c>
    </row>
    <row r="93" spans="1:2" x14ac:dyDescent="0.35">
      <c r="A93" s="13" t="s">
        <v>59</v>
      </c>
      <c r="B93" s="14">
        <v>1</v>
      </c>
    </row>
    <row r="94" spans="1:2" x14ac:dyDescent="0.35">
      <c r="A94" s="13" t="s">
        <v>1194</v>
      </c>
      <c r="B94" s="14">
        <v>1</v>
      </c>
    </row>
    <row r="95" spans="1:2" x14ac:dyDescent="0.35">
      <c r="A95" s="13" t="s">
        <v>782</v>
      </c>
      <c r="B95" s="14">
        <v>1</v>
      </c>
    </row>
    <row r="96" spans="1:2" x14ac:dyDescent="0.35">
      <c r="A96" s="13" t="s">
        <v>46</v>
      </c>
      <c r="B96" s="14">
        <v>1</v>
      </c>
    </row>
    <row r="97" spans="1:2" x14ac:dyDescent="0.35">
      <c r="A97" s="13" t="s">
        <v>1334</v>
      </c>
      <c r="B97" s="14">
        <v>1</v>
      </c>
    </row>
    <row r="98" spans="1:2" x14ac:dyDescent="0.35">
      <c r="A98" s="13" t="s">
        <v>828</v>
      </c>
      <c r="B98" s="14">
        <v>1</v>
      </c>
    </row>
    <row r="99" spans="1:2" x14ac:dyDescent="0.35">
      <c r="A99" s="13" t="s">
        <v>827</v>
      </c>
      <c r="B99" s="14">
        <v>1</v>
      </c>
    </row>
    <row r="100" spans="1:2" x14ac:dyDescent="0.35">
      <c r="A100" s="13" t="s">
        <v>1180</v>
      </c>
      <c r="B100" s="14">
        <v>1</v>
      </c>
    </row>
    <row r="101" spans="1:2" x14ac:dyDescent="0.35">
      <c r="A101" s="13" t="s">
        <v>1038</v>
      </c>
      <c r="B101" s="14">
        <v>1</v>
      </c>
    </row>
    <row r="102" spans="1:2" x14ac:dyDescent="0.35">
      <c r="A102" s="13" t="s">
        <v>372</v>
      </c>
      <c r="B102" s="14">
        <v>1</v>
      </c>
    </row>
    <row r="103" spans="1:2" x14ac:dyDescent="0.35">
      <c r="A103" s="13" t="s">
        <v>1234</v>
      </c>
      <c r="B103" s="14">
        <v>1</v>
      </c>
    </row>
    <row r="104" spans="1:2" x14ac:dyDescent="0.35">
      <c r="A104" s="13" t="s">
        <v>1371</v>
      </c>
      <c r="B104" s="14">
        <v>1</v>
      </c>
    </row>
    <row r="105" spans="1:2" x14ac:dyDescent="0.35">
      <c r="A105" s="13" t="s">
        <v>641</v>
      </c>
      <c r="B105" s="14">
        <v>1</v>
      </c>
    </row>
    <row r="106" spans="1:2" x14ac:dyDescent="0.35">
      <c r="A106" s="13" t="s">
        <v>699</v>
      </c>
      <c r="B106" s="14">
        <v>1</v>
      </c>
    </row>
    <row r="107" spans="1:2" x14ac:dyDescent="0.35">
      <c r="A107" s="13" t="s">
        <v>1186</v>
      </c>
      <c r="B107" s="14">
        <v>1</v>
      </c>
    </row>
    <row r="108" spans="1:2" x14ac:dyDescent="0.35">
      <c r="A108" s="13" t="s">
        <v>712</v>
      </c>
      <c r="B108" s="14">
        <v>1</v>
      </c>
    </row>
    <row r="109" spans="1:2" x14ac:dyDescent="0.35">
      <c r="A109" s="13" t="s">
        <v>53</v>
      </c>
      <c r="B109" s="14">
        <v>1</v>
      </c>
    </row>
    <row r="110" spans="1:2" x14ac:dyDescent="0.35">
      <c r="A110" s="13" t="s">
        <v>1051</v>
      </c>
      <c r="B110" s="14">
        <v>1</v>
      </c>
    </row>
    <row r="111" spans="1:2" x14ac:dyDescent="0.35">
      <c r="A111" s="13" t="s">
        <v>1336</v>
      </c>
      <c r="B111" s="14">
        <v>1</v>
      </c>
    </row>
    <row r="112" spans="1:2" x14ac:dyDescent="0.35">
      <c r="A112" s="13" t="s">
        <v>877</v>
      </c>
      <c r="B112" s="14">
        <v>1</v>
      </c>
    </row>
    <row r="113" spans="1:2" x14ac:dyDescent="0.35">
      <c r="A113" s="13" t="s">
        <v>553</v>
      </c>
      <c r="B113" s="14">
        <v>1</v>
      </c>
    </row>
    <row r="114" spans="1:2" x14ac:dyDescent="0.35">
      <c r="A114" s="13" t="s">
        <v>1440</v>
      </c>
      <c r="B114" s="14">
        <v>1</v>
      </c>
    </row>
    <row r="115" spans="1:2" x14ac:dyDescent="0.35">
      <c r="A115" s="13" t="s">
        <v>1020</v>
      </c>
      <c r="B115" s="14">
        <v>1</v>
      </c>
    </row>
    <row r="116" spans="1:2" x14ac:dyDescent="0.35">
      <c r="A116" s="13" t="s">
        <v>1456</v>
      </c>
      <c r="B116" s="14">
        <v>1</v>
      </c>
    </row>
    <row r="117" spans="1:2" x14ac:dyDescent="0.35">
      <c r="A117" s="13" t="s">
        <v>1135</v>
      </c>
      <c r="B117" s="14">
        <v>1</v>
      </c>
    </row>
    <row r="118" spans="1:2" x14ac:dyDescent="0.35">
      <c r="A118" s="13" t="s">
        <v>832</v>
      </c>
      <c r="B118" s="14">
        <v>1</v>
      </c>
    </row>
    <row r="119" spans="1:2" x14ac:dyDescent="0.35">
      <c r="A119" s="13" t="s">
        <v>402</v>
      </c>
      <c r="B119" s="14">
        <v>1</v>
      </c>
    </row>
    <row r="120" spans="1:2" x14ac:dyDescent="0.35">
      <c r="A120" s="13" t="s">
        <v>733</v>
      </c>
      <c r="B120" s="14">
        <v>1</v>
      </c>
    </row>
    <row r="121" spans="1:2" x14ac:dyDescent="0.35">
      <c r="A121" s="13" t="s">
        <v>638</v>
      </c>
      <c r="B121" s="14">
        <v>1</v>
      </c>
    </row>
    <row r="122" spans="1:2" x14ac:dyDescent="0.35">
      <c r="A122" s="13" t="s">
        <v>601</v>
      </c>
      <c r="B122" s="14">
        <v>1</v>
      </c>
    </row>
    <row r="123" spans="1:2" x14ac:dyDescent="0.35">
      <c r="A123" s="13" t="s">
        <v>617</v>
      </c>
      <c r="B123" s="14">
        <v>1</v>
      </c>
    </row>
    <row r="124" spans="1:2" x14ac:dyDescent="0.35">
      <c r="A124" s="13" t="s">
        <v>1250</v>
      </c>
      <c r="B124" s="14">
        <v>1</v>
      </c>
    </row>
    <row r="125" spans="1:2" x14ac:dyDescent="0.35">
      <c r="A125" s="13" t="s">
        <v>1447</v>
      </c>
      <c r="B125" s="14">
        <v>1</v>
      </c>
    </row>
    <row r="126" spans="1:2" x14ac:dyDescent="0.35">
      <c r="A126" s="13" t="s">
        <v>224</v>
      </c>
      <c r="B126" s="14">
        <v>1</v>
      </c>
    </row>
    <row r="127" spans="1:2" x14ac:dyDescent="0.35">
      <c r="A127" s="13" t="s">
        <v>1351</v>
      </c>
      <c r="B127" s="14">
        <v>1</v>
      </c>
    </row>
    <row r="128" spans="1:2" x14ac:dyDescent="0.35">
      <c r="A128" s="13" t="s">
        <v>496</v>
      </c>
      <c r="B128" s="14">
        <v>1</v>
      </c>
    </row>
    <row r="129" spans="1:2" x14ac:dyDescent="0.35">
      <c r="A129" s="13" t="s">
        <v>906</v>
      </c>
      <c r="B129" s="14">
        <v>1</v>
      </c>
    </row>
    <row r="130" spans="1:2" x14ac:dyDescent="0.35">
      <c r="A130" s="13" t="s">
        <v>1360</v>
      </c>
      <c r="B130" s="14">
        <v>1</v>
      </c>
    </row>
    <row r="131" spans="1:2" x14ac:dyDescent="0.35">
      <c r="A131" s="13" t="s">
        <v>745</v>
      </c>
      <c r="B131" s="14">
        <v>1</v>
      </c>
    </row>
    <row r="132" spans="1:2" x14ac:dyDescent="0.35">
      <c r="A132" s="13" t="s">
        <v>1382</v>
      </c>
      <c r="B132" s="14">
        <v>1</v>
      </c>
    </row>
    <row r="133" spans="1:2" x14ac:dyDescent="0.35">
      <c r="A133" s="13" t="s">
        <v>1245</v>
      </c>
      <c r="B133" s="14">
        <v>1</v>
      </c>
    </row>
    <row r="134" spans="1:2" x14ac:dyDescent="0.35">
      <c r="A134" s="13" t="s">
        <v>772</v>
      </c>
      <c r="B134" s="14">
        <v>1</v>
      </c>
    </row>
    <row r="135" spans="1:2" x14ac:dyDescent="0.35">
      <c r="A135" s="13" t="s">
        <v>514</v>
      </c>
      <c r="B135" s="14">
        <v>1</v>
      </c>
    </row>
    <row r="136" spans="1:2" x14ac:dyDescent="0.35">
      <c r="A136" s="13" t="s">
        <v>327</v>
      </c>
      <c r="B136" s="14">
        <v>1</v>
      </c>
    </row>
    <row r="137" spans="1:2" x14ac:dyDescent="0.35">
      <c r="A137" s="13" t="s">
        <v>956</v>
      </c>
      <c r="B137" s="14">
        <v>1</v>
      </c>
    </row>
    <row r="138" spans="1:2" x14ac:dyDescent="0.35">
      <c r="A138" s="13" t="s">
        <v>515</v>
      </c>
      <c r="B138" s="14">
        <v>1</v>
      </c>
    </row>
    <row r="139" spans="1:2" x14ac:dyDescent="0.35">
      <c r="A139" s="13" t="s">
        <v>211</v>
      </c>
      <c r="B139" s="14">
        <v>1</v>
      </c>
    </row>
    <row r="140" spans="1:2" x14ac:dyDescent="0.35">
      <c r="A140" s="13" t="s">
        <v>246</v>
      </c>
      <c r="B140" s="14">
        <v>1</v>
      </c>
    </row>
    <row r="141" spans="1:2" x14ac:dyDescent="0.35">
      <c r="A141" s="13" t="s">
        <v>1271</v>
      </c>
      <c r="B141" s="14">
        <v>1</v>
      </c>
    </row>
    <row r="142" spans="1:2" x14ac:dyDescent="0.35">
      <c r="A142" s="13" t="s">
        <v>250</v>
      </c>
      <c r="B142" s="14">
        <v>1</v>
      </c>
    </row>
    <row r="143" spans="1:2" x14ac:dyDescent="0.35">
      <c r="A143" s="13" t="s">
        <v>1275</v>
      </c>
      <c r="B143" s="14">
        <v>1</v>
      </c>
    </row>
    <row r="144" spans="1:2" x14ac:dyDescent="0.35">
      <c r="A144" s="13" t="s">
        <v>728</v>
      </c>
      <c r="B144" s="14">
        <v>1</v>
      </c>
    </row>
    <row r="145" spans="1:2" x14ac:dyDescent="0.35">
      <c r="A145" s="13" t="s">
        <v>80</v>
      </c>
      <c r="B145" s="14">
        <v>1</v>
      </c>
    </row>
    <row r="146" spans="1:2" x14ac:dyDescent="0.35">
      <c r="A146" s="13" t="s">
        <v>1319</v>
      </c>
      <c r="B146" s="14">
        <v>1</v>
      </c>
    </row>
    <row r="147" spans="1:2" x14ac:dyDescent="0.35">
      <c r="A147" s="13" t="s">
        <v>653</v>
      </c>
      <c r="B147" s="14">
        <v>1</v>
      </c>
    </row>
    <row r="148" spans="1:2" x14ac:dyDescent="0.35">
      <c r="A148" s="13" t="s">
        <v>670</v>
      </c>
      <c r="B148" s="14">
        <v>1</v>
      </c>
    </row>
    <row r="149" spans="1:2" x14ac:dyDescent="0.35">
      <c r="A149" s="13" t="s">
        <v>483</v>
      </c>
      <c r="B149" s="14">
        <v>1</v>
      </c>
    </row>
    <row r="150" spans="1:2" x14ac:dyDescent="0.35">
      <c r="A150" s="13" t="s">
        <v>838</v>
      </c>
      <c r="B150" s="14">
        <v>1</v>
      </c>
    </row>
    <row r="151" spans="1:2" x14ac:dyDescent="0.35">
      <c r="A151" s="13" t="s">
        <v>450</v>
      </c>
      <c r="B151" s="14">
        <v>1</v>
      </c>
    </row>
    <row r="152" spans="1:2" x14ac:dyDescent="0.35">
      <c r="A152" s="13" t="s">
        <v>392</v>
      </c>
      <c r="B152" s="14">
        <v>1</v>
      </c>
    </row>
    <row r="153" spans="1:2" x14ac:dyDescent="0.35">
      <c r="A153" s="13" t="s">
        <v>1158</v>
      </c>
      <c r="B153" s="14">
        <v>1</v>
      </c>
    </row>
    <row r="154" spans="1:2" x14ac:dyDescent="0.35">
      <c r="A154" s="13" t="s">
        <v>108</v>
      </c>
      <c r="B154" s="14">
        <v>1</v>
      </c>
    </row>
    <row r="155" spans="1:2" x14ac:dyDescent="0.35">
      <c r="A155" s="13" t="s">
        <v>1058</v>
      </c>
      <c r="B155" s="14">
        <v>1</v>
      </c>
    </row>
    <row r="156" spans="1:2" x14ac:dyDescent="0.35">
      <c r="A156" s="13" t="s">
        <v>1416</v>
      </c>
      <c r="B156" s="14">
        <v>1</v>
      </c>
    </row>
    <row r="157" spans="1:2" x14ac:dyDescent="0.35">
      <c r="A157" s="13" t="s">
        <v>449</v>
      </c>
      <c r="B157" s="14">
        <v>1</v>
      </c>
    </row>
    <row r="158" spans="1:2" x14ac:dyDescent="0.35">
      <c r="A158" s="13" t="s">
        <v>1296</v>
      </c>
      <c r="B158" s="14">
        <v>1</v>
      </c>
    </row>
    <row r="159" spans="1:2" x14ac:dyDescent="0.35">
      <c r="A159" s="13" t="s">
        <v>876</v>
      </c>
      <c r="B159" s="14">
        <v>1</v>
      </c>
    </row>
    <row r="160" spans="1:2" x14ac:dyDescent="0.35">
      <c r="A160" s="13" t="s">
        <v>998</v>
      </c>
      <c r="B160" s="14">
        <v>1</v>
      </c>
    </row>
    <row r="161" spans="1:2" x14ac:dyDescent="0.35">
      <c r="A161" s="13" t="s">
        <v>1326</v>
      </c>
      <c r="B161" s="14">
        <v>1</v>
      </c>
    </row>
    <row r="162" spans="1:2" x14ac:dyDescent="0.35">
      <c r="A162" s="13" t="s">
        <v>1448</v>
      </c>
      <c r="B162" s="14">
        <v>1</v>
      </c>
    </row>
    <row r="163" spans="1:2" x14ac:dyDescent="0.35">
      <c r="A163" s="13" t="s">
        <v>873</v>
      </c>
      <c r="B163" s="14">
        <v>1</v>
      </c>
    </row>
    <row r="164" spans="1:2" x14ac:dyDescent="0.35">
      <c r="A164" s="13" t="s">
        <v>39</v>
      </c>
      <c r="B164" s="14">
        <v>1</v>
      </c>
    </row>
    <row r="165" spans="1:2" x14ac:dyDescent="0.35">
      <c r="A165" s="13" t="s">
        <v>1424</v>
      </c>
      <c r="B165" s="14">
        <v>1</v>
      </c>
    </row>
    <row r="166" spans="1:2" x14ac:dyDescent="0.35">
      <c r="A166" s="13" t="s">
        <v>694</v>
      </c>
      <c r="B166" s="14">
        <v>1</v>
      </c>
    </row>
    <row r="167" spans="1:2" x14ac:dyDescent="0.35">
      <c r="A167" s="13" t="s">
        <v>339</v>
      </c>
      <c r="B167" s="14">
        <v>1</v>
      </c>
    </row>
    <row r="168" spans="1:2" x14ac:dyDescent="0.35">
      <c r="A168" s="13" t="s">
        <v>882</v>
      </c>
      <c r="B168" s="14">
        <v>1</v>
      </c>
    </row>
    <row r="169" spans="1:2" x14ac:dyDescent="0.35">
      <c r="A169" s="13" t="s">
        <v>976</v>
      </c>
      <c r="B169" s="14">
        <v>1</v>
      </c>
    </row>
    <row r="170" spans="1:2" x14ac:dyDescent="0.35">
      <c r="A170" s="13" t="s">
        <v>410</v>
      </c>
      <c r="B170" s="14">
        <v>1</v>
      </c>
    </row>
    <row r="171" spans="1:2" x14ac:dyDescent="0.35">
      <c r="A171" s="13" t="s">
        <v>930</v>
      </c>
      <c r="B171" s="14">
        <v>1</v>
      </c>
    </row>
    <row r="172" spans="1:2" x14ac:dyDescent="0.35">
      <c r="A172" s="13" t="s">
        <v>1453</v>
      </c>
      <c r="B172" s="14">
        <v>1</v>
      </c>
    </row>
    <row r="173" spans="1:2" x14ac:dyDescent="0.35">
      <c r="A173" s="13" t="s">
        <v>451</v>
      </c>
      <c r="B173" s="14">
        <v>1</v>
      </c>
    </row>
    <row r="174" spans="1:2" x14ac:dyDescent="0.35">
      <c r="A174" s="13" t="s">
        <v>403</v>
      </c>
      <c r="B174" s="14">
        <v>1</v>
      </c>
    </row>
    <row r="175" spans="1:2" x14ac:dyDescent="0.35">
      <c r="A175" s="13" t="s">
        <v>676</v>
      </c>
      <c r="B175" s="14">
        <v>1</v>
      </c>
    </row>
    <row r="176" spans="1:2" x14ac:dyDescent="0.35">
      <c r="A176" s="13" t="s">
        <v>850</v>
      </c>
      <c r="B176" s="14">
        <v>1</v>
      </c>
    </row>
    <row r="177" spans="1:2" x14ac:dyDescent="0.35">
      <c r="A177" s="13" t="s">
        <v>236</v>
      </c>
      <c r="B177" s="14">
        <v>1</v>
      </c>
    </row>
    <row r="178" spans="1:2" x14ac:dyDescent="0.35">
      <c r="A178" s="13" t="s">
        <v>1286</v>
      </c>
      <c r="B178" s="14">
        <v>1</v>
      </c>
    </row>
    <row r="179" spans="1:2" x14ac:dyDescent="0.35">
      <c r="A179" s="13" t="s">
        <v>1374</v>
      </c>
      <c r="B179" s="14">
        <v>1</v>
      </c>
    </row>
    <row r="180" spans="1:2" x14ac:dyDescent="0.35">
      <c r="A180" s="13" t="s">
        <v>293</v>
      </c>
      <c r="B180" s="14">
        <v>1</v>
      </c>
    </row>
    <row r="181" spans="1:2" x14ac:dyDescent="0.35">
      <c r="A181" s="13" t="s">
        <v>359</v>
      </c>
      <c r="B181" s="14">
        <v>1</v>
      </c>
    </row>
    <row r="182" spans="1:2" x14ac:dyDescent="0.35">
      <c r="A182" s="13" t="s">
        <v>1062</v>
      </c>
      <c r="B182" s="14">
        <v>1</v>
      </c>
    </row>
    <row r="183" spans="1:2" x14ac:dyDescent="0.35">
      <c r="A183" s="13" t="s">
        <v>842</v>
      </c>
      <c r="B183" s="14">
        <v>1</v>
      </c>
    </row>
    <row r="184" spans="1:2" x14ac:dyDescent="0.35">
      <c r="A184" s="13" t="s">
        <v>161</v>
      </c>
      <c r="B184" s="14">
        <v>1</v>
      </c>
    </row>
    <row r="185" spans="1:2" x14ac:dyDescent="0.35">
      <c r="A185" s="13" t="s">
        <v>571</v>
      </c>
      <c r="B185" s="14">
        <v>1</v>
      </c>
    </row>
    <row r="186" spans="1:2" x14ac:dyDescent="0.35">
      <c r="A186" s="13" t="s">
        <v>1006</v>
      </c>
      <c r="B186" s="14">
        <v>1</v>
      </c>
    </row>
    <row r="187" spans="1:2" x14ac:dyDescent="0.35">
      <c r="A187" s="13" t="s">
        <v>166</v>
      </c>
      <c r="B187" s="14">
        <v>1</v>
      </c>
    </row>
    <row r="188" spans="1:2" x14ac:dyDescent="0.35">
      <c r="A188" s="13" t="s">
        <v>525</v>
      </c>
      <c r="B188" s="14">
        <v>1</v>
      </c>
    </row>
    <row r="189" spans="1:2" x14ac:dyDescent="0.35">
      <c r="A189" s="13" t="s">
        <v>993</v>
      </c>
      <c r="B189" s="14">
        <v>1</v>
      </c>
    </row>
    <row r="190" spans="1:2" x14ac:dyDescent="0.35">
      <c r="A190" s="13" t="s">
        <v>96</v>
      </c>
      <c r="B190" s="14">
        <v>1</v>
      </c>
    </row>
    <row r="191" spans="1:2" x14ac:dyDescent="0.35">
      <c r="A191" s="13" t="s">
        <v>1247</v>
      </c>
      <c r="B191" s="14">
        <v>1</v>
      </c>
    </row>
    <row r="192" spans="1:2" x14ac:dyDescent="0.35">
      <c r="A192" s="13" t="s">
        <v>602</v>
      </c>
      <c r="B192" s="14">
        <v>1</v>
      </c>
    </row>
    <row r="193" spans="1:2" x14ac:dyDescent="0.35">
      <c r="A193" s="13" t="s">
        <v>40</v>
      </c>
      <c r="B193" s="14">
        <v>1</v>
      </c>
    </row>
    <row r="194" spans="1:2" x14ac:dyDescent="0.35">
      <c r="A194" s="13" t="s">
        <v>400</v>
      </c>
      <c r="B194" s="14">
        <v>1</v>
      </c>
    </row>
    <row r="195" spans="1:2" x14ac:dyDescent="0.35">
      <c r="A195" s="13" t="s">
        <v>841</v>
      </c>
      <c r="B195" s="14">
        <v>1</v>
      </c>
    </row>
    <row r="196" spans="1:2" x14ac:dyDescent="0.35">
      <c r="A196" s="13" t="s">
        <v>530</v>
      </c>
      <c r="B196" s="14">
        <v>1</v>
      </c>
    </row>
    <row r="197" spans="1:2" x14ac:dyDescent="0.35">
      <c r="A197" s="13" t="s">
        <v>1214</v>
      </c>
      <c r="B197" s="14">
        <v>1</v>
      </c>
    </row>
    <row r="198" spans="1:2" x14ac:dyDescent="0.35">
      <c r="A198" s="13" t="s">
        <v>370</v>
      </c>
      <c r="B198" s="14">
        <v>1</v>
      </c>
    </row>
    <row r="199" spans="1:2" x14ac:dyDescent="0.35">
      <c r="A199" s="13" t="s">
        <v>338</v>
      </c>
      <c r="B199" s="14">
        <v>1</v>
      </c>
    </row>
    <row r="200" spans="1:2" x14ac:dyDescent="0.35">
      <c r="A200" s="13" t="s">
        <v>335</v>
      </c>
      <c r="B200" s="14">
        <v>1</v>
      </c>
    </row>
    <row r="201" spans="1:2" x14ac:dyDescent="0.35">
      <c r="A201" s="13" t="s">
        <v>802</v>
      </c>
      <c r="B201" s="14">
        <v>1</v>
      </c>
    </row>
    <row r="202" spans="1:2" x14ac:dyDescent="0.35">
      <c r="A202" s="13" t="s">
        <v>463</v>
      </c>
      <c r="B202" s="14">
        <v>1</v>
      </c>
    </row>
    <row r="203" spans="1:2" x14ac:dyDescent="0.35">
      <c r="A203" s="13" t="s">
        <v>1288</v>
      </c>
      <c r="B203" s="14">
        <v>1</v>
      </c>
    </row>
    <row r="204" spans="1:2" x14ac:dyDescent="0.35">
      <c r="A204" s="13" t="s">
        <v>1391</v>
      </c>
      <c r="B204" s="14">
        <v>1</v>
      </c>
    </row>
    <row r="205" spans="1:2" x14ac:dyDescent="0.35">
      <c r="A205" s="13" t="s">
        <v>170</v>
      </c>
      <c r="B205" s="14">
        <v>1</v>
      </c>
    </row>
    <row r="206" spans="1:2" x14ac:dyDescent="0.35">
      <c r="A206" s="13" t="s">
        <v>159</v>
      </c>
      <c r="B206" s="14">
        <v>1</v>
      </c>
    </row>
    <row r="207" spans="1:2" x14ac:dyDescent="0.35">
      <c r="A207" s="13" t="s">
        <v>1260</v>
      </c>
      <c r="B207" s="14">
        <v>1</v>
      </c>
    </row>
    <row r="208" spans="1:2" x14ac:dyDescent="0.35">
      <c r="A208" s="13" t="s">
        <v>1159</v>
      </c>
      <c r="B208" s="14">
        <v>1</v>
      </c>
    </row>
    <row r="209" spans="1:2" x14ac:dyDescent="0.35">
      <c r="A209" s="13" t="s">
        <v>1018</v>
      </c>
      <c r="B209" s="14">
        <v>1</v>
      </c>
    </row>
    <row r="210" spans="1:2" x14ac:dyDescent="0.35">
      <c r="A210" s="13" t="s">
        <v>1216</v>
      </c>
      <c r="B210" s="14">
        <v>1</v>
      </c>
    </row>
    <row r="211" spans="1:2" x14ac:dyDescent="0.35">
      <c r="A211" s="13" t="s">
        <v>218</v>
      </c>
      <c r="B211" s="14">
        <v>1</v>
      </c>
    </row>
    <row r="212" spans="1:2" x14ac:dyDescent="0.35">
      <c r="A212" s="13" t="s">
        <v>614</v>
      </c>
      <c r="B212" s="14">
        <v>1</v>
      </c>
    </row>
    <row r="213" spans="1:2" x14ac:dyDescent="0.35">
      <c r="A213" s="13" t="s">
        <v>586</v>
      </c>
      <c r="B213" s="14">
        <v>1</v>
      </c>
    </row>
    <row r="214" spans="1:2" x14ac:dyDescent="0.35">
      <c r="A214" s="13" t="s">
        <v>1171</v>
      </c>
      <c r="B214" s="14">
        <v>1</v>
      </c>
    </row>
    <row r="215" spans="1:2" x14ac:dyDescent="0.35">
      <c r="A215" s="13" t="s">
        <v>865</v>
      </c>
      <c r="B215" s="14">
        <v>1</v>
      </c>
    </row>
    <row r="216" spans="1:2" x14ac:dyDescent="0.35">
      <c r="A216" s="13" t="s">
        <v>1463</v>
      </c>
      <c r="B216" s="14">
        <v>1</v>
      </c>
    </row>
    <row r="217" spans="1:2" x14ac:dyDescent="0.35">
      <c r="A217" s="13" t="s">
        <v>792</v>
      </c>
      <c r="B217" s="14">
        <v>1</v>
      </c>
    </row>
    <row r="218" spans="1:2" x14ac:dyDescent="0.35">
      <c r="A218" s="13" t="s">
        <v>685</v>
      </c>
      <c r="B218" s="14">
        <v>1</v>
      </c>
    </row>
    <row r="219" spans="1:2" x14ac:dyDescent="0.35">
      <c r="A219" s="13" t="s">
        <v>1078</v>
      </c>
      <c r="B219" s="14">
        <v>1</v>
      </c>
    </row>
    <row r="220" spans="1:2" x14ac:dyDescent="0.35">
      <c r="A220" s="13" t="s">
        <v>843</v>
      </c>
      <c r="B220" s="14">
        <v>1</v>
      </c>
    </row>
    <row r="221" spans="1:2" x14ac:dyDescent="0.35">
      <c r="A221" s="13" t="s">
        <v>1189</v>
      </c>
      <c r="B221" s="14">
        <v>1</v>
      </c>
    </row>
    <row r="222" spans="1:2" x14ac:dyDescent="0.35">
      <c r="A222" s="13" t="s">
        <v>707</v>
      </c>
      <c r="B222" s="14">
        <v>1</v>
      </c>
    </row>
    <row r="223" spans="1:2" x14ac:dyDescent="0.35">
      <c r="A223" s="13" t="s">
        <v>1444</v>
      </c>
      <c r="B223" s="14">
        <v>1</v>
      </c>
    </row>
    <row r="224" spans="1:2" x14ac:dyDescent="0.35">
      <c r="A224" s="13" t="s">
        <v>963</v>
      </c>
      <c r="B224" s="14">
        <v>1</v>
      </c>
    </row>
    <row r="225" spans="1:2" x14ac:dyDescent="0.35">
      <c r="A225" s="13" t="s">
        <v>557</v>
      </c>
      <c r="B225" s="14">
        <v>1</v>
      </c>
    </row>
    <row r="226" spans="1:2" x14ac:dyDescent="0.35">
      <c r="A226" s="13" t="s">
        <v>264</v>
      </c>
      <c r="B226" s="14">
        <v>1</v>
      </c>
    </row>
    <row r="227" spans="1:2" x14ac:dyDescent="0.35">
      <c r="A227" s="13" t="s">
        <v>1224</v>
      </c>
      <c r="B227" s="14">
        <v>1</v>
      </c>
    </row>
    <row r="228" spans="1:2" x14ac:dyDescent="0.35">
      <c r="A228" s="13" t="s">
        <v>1257</v>
      </c>
      <c r="B228" s="14">
        <v>1</v>
      </c>
    </row>
    <row r="229" spans="1:2" x14ac:dyDescent="0.35">
      <c r="A229" s="13" t="s">
        <v>142</v>
      </c>
      <c r="B229" s="14">
        <v>1</v>
      </c>
    </row>
    <row r="230" spans="1:2" x14ac:dyDescent="0.35">
      <c r="A230" s="13" t="s">
        <v>791</v>
      </c>
      <c r="B230" s="14">
        <v>1</v>
      </c>
    </row>
    <row r="231" spans="1:2" x14ac:dyDescent="0.35">
      <c r="A231" s="13" t="s">
        <v>1287</v>
      </c>
      <c r="B231" s="14">
        <v>1</v>
      </c>
    </row>
    <row r="232" spans="1:2" x14ac:dyDescent="0.35">
      <c r="A232" s="13" t="s">
        <v>570</v>
      </c>
      <c r="B232" s="14">
        <v>1</v>
      </c>
    </row>
    <row r="233" spans="1:2" x14ac:dyDescent="0.35">
      <c r="A233" s="13" t="s">
        <v>259</v>
      </c>
      <c r="B233" s="14">
        <v>1</v>
      </c>
    </row>
    <row r="234" spans="1:2" x14ac:dyDescent="0.35">
      <c r="A234" s="13" t="s">
        <v>225</v>
      </c>
      <c r="B234" s="14">
        <v>1</v>
      </c>
    </row>
    <row r="235" spans="1:2" x14ac:dyDescent="0.35">
      <c r="A235" s="13" t="s">
        <v>823</v>
      </c>
      <c r="B235" s="14">
        <v>1</v>
      </c>
    </row>
    <row r="236" spans="1:2" x14ac:dyDescent="0.35">
      <c r="A236" s="13" t="s">
        <v>767</v>
      </c>
      <c r="B236" s="14">
        <v>1</v>
      </c>
    </row>
    <row r="237" spans="1:2" x14ac:dyDescent="0.35">
      <c r="A237" s="13" t="s">
        <v>220</v>
      </c>
      <c r="B237" s="14">
        <v>1</v>
      </c>
    </row>
    <row r="238" spans="1:2" x14ac:dyDescent="0.35">
      <c r="A238" s="13" t="s">
        <v>1170</v>
      </c>
      <c r="B238" s="14">
        <v>1</v>
      </c>
    </row>
    <row r="239" spans="1:2" x14ac:dyDescent="0.35">
      <c r="A239" s="13" t="s">
        <v>1094</v>
      </c>
      <c r="B239" s="14">
        <v>1</v>
      </c>
    </row>
    <row r="240" spans="1:2" x14ac:dyDescent="0.35">
      <c r="A240" s="13" t="s">
        <v>436</v>
      </c>
      <c r="B240" s="14">
        <v>1</v>
      </c>
    </row>
    <row r="241" spans="1:2" x14ac:dyDescent="0.35">
      <c r="A241" s="13" t="s">
        <v>1375</v>
      </c>
      <c r="B241" s="14">
        <v>1</v>
      </c>
    </row>
    <row r="242" spans="1:2" x14ac:dyDescent="0.35">
      <c r="A242" s="13" t="s">
        <v>1291</v>
      </c>
      <c r="B242" s="14">
        <v>1</v>
      </c>
    </row>
    <row r="243" spans="1:2" x14ac:dyDescent="0.35">
      <c r="A243" s="13" t="s">
        <v>1081</v>
      </c>
      <c r="B243" s="14">
        <v>1</v>
      </c>
    </row>
    <row r="244" spans="1:2" x14ac:dyDescent="0.35">
      <c r="A244" s="13" t="s">
        <v>367</v>
      </c>
      <c r="B244" s="14">
        <v>1</v>
      </c>
    </row>
    <row r="245" spans="1:2" x14ac:dyDescent="0.35">
      <c r="A245" s="13" t="s">
        <v>1346</v>
      </c>
      <c r="B245" s="14">
        <v>1</v>
      </c>
    </row>
    <row r="246" spans="1:2" x14ac:dyDescent="0.35">
      <c r="A246" s="13" t="s">
        <v>833</v>
      </c>
      <c r="B246" s="14">
        <v>1</v>
      </c>
    </row>
    <row r="247" spans="1:2" x14ac:dyDescent="0.35">
      <c r="A247" s="13" t="s">
        <v>548</v>
      </c>
      <c r="B247" s="14">
        <v>1</v>
      </c>
    </row>
    <row r="248" spans="1:2" x14ac:dyDescent="0.35">
      <c r="A248" s="13" t="s">
        <v>474</v>
      </c>
      <c r="B248" s="14">
        <v>1</v>
      </c>
    </row>
    <row r="249" spans="1:2" x14ac:dyDescent="0.35">
      <c r="A249" s="13" t="s">
        <v>29</v>
      </c>
      <c r="B249" s="14">
        <v>1</v>
      </c>
    </row>
    <row r="250" spans="1:2" x14ac:dyDescent="0.35">
      <c r="A250" s="13" t="s">
        <v>319</v>
      </c>
      <c r="B250" s="14">
        <v>1</v>
      </c>
    </row>
    <row r="251" spans="1:2" x14ac:dyDescent="0.35">
      <c r="A251" s="13" t="s">
        <v>825</v>
      </c>
      <c r="B251" s="14">
        <v>1</v>
      </c>
    </row>
    <row r="252" spans="1:2" x14ac:dyDescent="0.35">
      <c r="A252" s="13" t="s">
        <v>358</v>
      </c>
      <c r="B252" s="14">
        <v>1</v>
      </c>
    </row>
    <row r="253" spans="1:2" x14ac:dyDescent="0.35">
      <c r="A253" s="13" t="s">
        <v>273</v>
      </c>
      <c r="B253" s="14">
        <v>1</v>
      </c>
    </row>
    <row r="254" spans="1:2" x14ac:dyDescent="0.35">
      <c r="A254" s="13" t="s">
        <v>649</v>
      </c>
      <c r="B254" s="14">
        <v>1</v>
      </c>
    </row>
    <row r="255" spans="1:2" x14ac:dyDescent="0.35">
      <c r="A255" s="13" t="s">
        <v>441</v>
      </c>
      <c r="B255" s="14">
        <v>1</v>
      </c>
    </row>
    <row r="256" spans="1:2" x14ac:dyDescent="0.35">
      <c r="A256" s="13" t="s">
        <v>1306</v>
      </c>
      <c r="B256" s="14">
        <v>1</v>
      </c>
    </row>
    <row r="257" spans="1:2" x14ac:dyDescent="0.35">
      <c r="A257" s="13" t="s">
        <v>1412</v>
      </c>
      <c r="B257" s="14">
        <v>1</v>
      </c>
    </row>
    <row r="258" spans="1:2" x14ac:dyDescent="0.35">
      <c r="A258" s="13" t="s">
        <v>824</v>
      </c>
      <c r="B258" s="14">
        <v>1</v>
      </c>
    </row>
    <row r="259" spans="1:2" x14ac:dyDescent="0.35">
      <c r="A259" s="13" t="s">
        <v>971</v>
      </c>
      <c r="B259" s="14">
        <v>1</v>
      </c>
    </row>
    <row r="260" spans="1:2" x14ac:dyDescent="0.35">
      <c r="A260" s="13" t="s">
        <v>62</v>
      </c>
      <c r="B260" s="14">
        <v>1</v>
      </c>
    </row>
    <row r="261" spans="1:2" x14ac:dyDescent="0.35">
      <c r="A261" s="13" t="s">
        <v>279</v>
      </c>
      <c r="B261" s="14">
        <v>1</v>
      </c>
    </row>
    <row r="262" spans="1:2" x14ac:dyDescent="0.35">
      <c r="A262" s="13" t="s">
        <v>813</v>
      </c>
      <c r="B262" s="14">
        <v>1</v>
      </c>
    </row>
    <row r="263" spans="1:2" x14ac:dyDescent="0.35">
      <c r="A263" s="13" t="s">
        <v>491</v>
      </c>
      <c r="B263" s="14">
        <v>1</v>
      </c>
    </row>
    <row r="264" spans="1:2" x14ac:dyDescent="0.35">
      <c r="A264" s="13" t="s">
        <v>903</v>
      </c>
      <c r="B264" s="14">
        <v>1</v>
      </c>
    </row>
    <row r="265" spans="1:2" x14ac:dyDescent="0.35">
      <c r="A265" s="13" t="s">
        <v>1172</v>
      </c>
      <c r="B265" s="14">
        <v>1</v>
      </c>
    </row>
    <row r="266" spans="1:2" x14ac:dyDescent="0.35">
      <c r="A266" s="13" t="s">
        <v>412</v>
      </c>
      <c r="B266" s="14">
        <v>1</v>
      </c>
    </row>
    <row r="267" spans="1:2" x14ac:dyDescent="0.35">
      <c r="A267" s="13" t="s">
        <v>1341</v>
      </c>
      <c r="B267" s="14">
        <v>1</v>
      </c>
    </row>
    <row r="268" spans="1:2" x14ac:dyDescent="0.35">
      <c r="A268" s="13" t="s">
        <v>1398</v>
      </c>
      <c r="B268" s="14">
        <v>1</v>
      </c>
    </row>
    <row r="269" spans="1:2" x14ac:dyDescent="0.35">
      <c r="A269" s="13" t="s">
        <v>926</v>
      </c>
      <c r="B269" s="14">
        <v>1</v>
      </c>
    </row>
    <row r="270" spans="1:2" x14ac:dyDescent="0.35">
      <c r="A270" s="13" t="s">
        <v>1332</v>
      </c>
      <c r="B270" s="14">
        <v>1</v>
      </c>
    </row>
    <row r="271" spans="1:2" x14ac:dyDescent="0.35">
      <c r="A271" s="13" t="s">
        <v>1208</v>
      </c>
      <c r="B271" s="14">
        <v>1</v>
      </c>
    </row>
    <row r="272" spans="1:2" x14ac:dyDescent="0.35">
      <c r="A272" s="13" t="s">
        <v>1228</v>
      </c>
      <c r="B272" s="14">
        <v>1</v>
      </c>
    </row>
    <row r="273" spans="1:2" x14ac:dyDescent="0.35">
      <c r="A273" s="13" t="s">
        <v>986</v>
      </c>
      <c r="B273" s="14">
        <v>1</v>
      </c>
    </row>
    <row r="274" spans="1:2" x14ac:dyDescent="0.35">
      <c r="A274" s="13" t="s">
        <v>1323</v>
      </c>
      <c r="B274" s="14">
        <v>1</v>
      </c>
    </row>
    <row r="275" spans="1:2" x14ac:dyDescent="0.35">
      <c r="A275" s="13" t="s">
        <v>727</v>
      </c>
      <c r="B275" s="14">
        <v>1</v>
      </c>
    </row>
    <row r="276" spans="1:2" x14ac:dyDescent="0.35">
      <c r="A276" s="13" t="s">
        <v>540</v>
      </c>
      <c r="B276" s="14">
        <v>1</v>
      </c>
    </row>
    <row r="277" spans="1:2" x14ac:dyDescent="0.35">
      <c r="A277" s="13" t="s">
        <v>100</v>
      </c>
      <c r="B277" s="14">
        <v>1</v>
      </c>
    </row>
    <row r="278" spans="1:2" x14ac:dyDescent="0.35">
      <c r="A278" s="13" t="s">
        <v>316</v>
      </c>
      <c r="B278" s="14">
        <v>1</v>
      </c>
    </row>
    <row r="279" spans="1:2" x14ac:dyDescent="0.35">
      <c r="A279" s="13" t="s">
        <v>456</v>
      </c>
      <c r="B279" s="14">
        <v>1</v>
      </c>
    </row>
    <row r="280" spans="1:2" x14ac:dyDescent="0.35">
      <c r="A280" s="13" t="s">
        <v>1277</v>
      </c>
      <c r="B280" s="14">
        <v>1</v>
      </c>
    </row>
    <row r="281" spans="1:2" x14ac:dyDescent="0.35">
      <c r="A281" s="13" t="s">
        <v>597</v>
      </c>
      <c r="B281" s="14">
        <v>1</v>
      </c>
    </row>
    <row r="282" spans="1:2" x14ac:dyDescent="0.35">
      <c r="A282" s="13" t="s">
        <v>1075</v>
      </c>
      <c r="B282" s="14">
        <v>1</v>
      </c>
    </row>
    <row r="283" spans="1:2" x14ac:dyDescent="0.35">
      <c r="A283" s="13" t="s">
        <v>1016</v>
      </c>
      <c r="B283" s="14">
        <v>1</v>
      </c>
    </row>
    <row r="284" spans="1:2" x14ac:dyDescent="0.35">
      <c r="A284" s="13" t="s">
        <v>1184</v>
      </c>
      <c r="B284" s="14">
        <v>1</v>
      </c>
    </row>
    <row r="285" spans="1:2" x14ac:dyDescent="0.35">
      <c r="A285" s="13" t="s">
        <v>793</v>
      </c>
      <c r="B285" s="14">
        <v>1</v>
      </c>
    </row>
    <row r="286" spans="1:2" x14ac:dyDescent="0.35">
      <c r="A286" s="13" t="s">
        <v>95</v>
      </c>
      <c r="B286" s="14">
        <v>1</v>
      </c>
    </row>
    <row r="287" spans="1:2" x14ac:dyDescent="0.35">
      <c r="A287" s="13" t="s">
        <v>384</v>
      </c>
      <c r="B287" s="14">
        <v>1</v>
      </c>
    </row>
    <row r="288" spans="1:2" x14ac:dyDescent="0.35">
      <c r="A288" s="13" t="s">
        <v>1156</v>
      </c>
      <c r="B288" s="14">
        <v>1</v>
      </c>
    </row>
    <row r="289" spans="1:2" x14ac:dyDescent="0.35">
      <c r="A289" s="13" t="s">
        <v>1036</v>
      </c>
      <c r="B289" s="14">
        <v>1</v>
      </c>
    </row>
    <row r="290" spans="1:2" x14ac:dyDescent="0.35">
      <c r="A290" s="13" t="s">
        <v>485</v>
      </c>
      <c r="B290" s="14">
        <v>1</v>
      </c>
    </row>
    <row r="291" spans="1:2" x14ac:dyDescent="0.35">
      <c r="A291" s="13" t="s">
        <v>722</v>
      </c>
      <c r="B291" s="14">
        <v>1</v>
      </c>
    </row>
    <row r="292" spans="1:2" x14ac:dyDescent="0.35">
      <c r="A292" s="13" t="s">
        <v>598</v>
      </c>
      <c r="B292" s="14">
        <v>1</v>
      </c>
    </row>
    <row r="293" spans="1:2" x14ac:dyDescent="0.35">
      <c r="A293" s="13" t="s">
        <v>202</v>
      </c>
      <c r="B293" s="14">
        <v>1</v>
      </c>
    </row>
    <row r="294" spans="1:2" x14ac:dyDescent="0.35">
      <c r="A294" s="13" t="s">
        <v>801</v>
      </c>
      <c r="B294" s="14">
        <v>1</v>
      </c>
    </row>
    <row r="295" spans="1:2" x14ac:dyDescent="0.35">
      <c r="A295" s="13" t="s">
        <v>35</v>
      </c>
      <c r="B295" s="14">
        <v>1</v>
      </c>
    </row>
    <row r="296" spans="1:2" x14ac:dyDescent="0.35">
      <c r="A296" s="13" t="s">
        <v>105</v>
      </c>
      <c r="B296" s="14">
        <v>1</v>
      </c>
    </row>
    <row r="297" spans="1:2" x14ac:dyDescent="0.35">
      <c r="A297" s="13" t="s">
        <v>70</v>
      </c>
      <c r="B297" s="14">
        <v>1</v>
      </c>
    </row>
    <row r="298" spans="1:2" x14ac:dyDescent="0.35">
      <c r="A298" s="13" t="s">
        <v>1090</v>
      </c>
      <c r="B298" s="14">
        <v>1</v>
      </c>
    </row>
    <row r="299" spans="1:2" x14ac:dyDescent="0.35">
      <c r="A299" s="13" t="s">
        <v>360</v>
      </c>
      <c r="B299" s="14">
        <v>1</v>
      </c>
    </row>
    <row r="300" spans="1:2" x14ac:dyDescent="0.35">
      <c r="A300" s="13" t="s">
        <v>90</v>
      </c>
      <c r="B300" s="14">
        <v>1</v>
      </c>
    </row>
    <row r="301" spans="1:2" x14ac:dyDescent="0.35">
      <c r="A301" s="13" t="s">
        <v>257</v>
      </c>
      <c r="B301" s="14">
        <v>1</v>
      </c>
    </row>
    <row r="302" spans="1:2" x14ac:dyDescent="0.35">
      <c r="A302" s="13" t="s">
        <v>131</v>
      </c>
      <c r="B302" s="14">
        <v>1</v>
      </c>
    </row>
    <row r="303" spans="1:2" x14ac:dyDescent="0.35">
      <c r="A303" s="13" t="s">
        <v>583</v>
      </c>
      <c r="B303" s="14">
        <v>1</v>
      </c>
    </row>
    <row r="304" spans="1:2" x14ac:dyDescent="0.35">
      <c r="A304" s="13" t="s">
        <v>1411</v>
      </c>
      <c r="B304" s="14">
        <v>1</v>
      </c>
    </row>
    <row r="305" spans="1:2" x14ac:dyDescent="0.35">
      <c r="A305" s="13" t="s">
        <v>242</v>
      </c>
      <c r="B305" s="14">
        <v>1</v>
      </c>
    </row>
    <row r="306" spans="1:2" x14ac:dyDescent="0.35">
      <c r="A306" s="13" t="s">
        <v>1313</v>
      </c>
      <c r="B306" s="14">
        <v>1</v>
      </c>
    </row>
    <row r="307" spans="1:2" x14ac:dyDescent="0.35">
      <c r="A307" s="13" t="s">
        <v>1244</v>
      </c>
      <c r="B307" s="14">
        <v>1</v>
      </c>
    </row>
    <row r="308" spans="1:2" x14ac:dyDescent="0.35">
      <c r="A308" s="13" t="s">
        <v>386</v>
      </c>
      <c r="B308" s="14">
        <v>1</v>
      </c>
    </row>
    <row r="309" spans="1:2" x14ac:dyDescent="0.35">
      <c r="A309" s="13" t="s">
        <v>1226</v>
      </c>
      <c r="B309" s="14">
        <v>1</v>
      </c>
    </row>
    <row r="310" spans="1:2" x14ac:dyDescent="0.35">
      <c r="A310" s="13" t="s">
        <v>721</v>
      </c>
      <c r="B310" s="14">
        <v>1</v>
      </c>
    </row>
    <row r="311" spans="1:2" x14ac:dyDescent="0.35">
      <c r="A311" s="13" t="s">
        <v>647</v>
      </c>
      <c r="B311" s="14">
        <v>1</v>
      </c>
    </row>
    <row r="312" spans="1:2" x14ac:dyDescent="0.35">
      <c r="A312" s="13" t="s">
        <v>1096</v>
      </c>
      <c r="B312" s="14">
        <v>1</v>
      </c>
    </row>
    <row r="313" spans="1:2" x14ac:dyDescent="0.35">
      <c r="A313" s="13" t="s">
        <v>705</v>
      </c>
      <c r="B313" s="14">
        <v>1</v>
      </c>
    </row>
    <row r="314" spans="1:2" x14ac:dyDescent="0.35">
      <c r="A314" s="13" t="s">
        <v>1353</v>
      </c>
      <c r="B314" s="14">
        <v>1</v>
      </c>
    </row>
    <row r="315" spans="1:2" x14ac:dyDescent="0.35">
      <c r="A315" s="13" t="s">
        <v>677</v>
      </c>
      <c r="B315" s="14">
        <v>1</v>
      </c>
    </row>
    <row r="316" spans="1:2" x14ac:dyDescent="0.35">
      <c r="A316" s="13" t="s">
        <v>124</v>
      </c>
      <c r="B316" s="14">
        <v>1</v>
      </c>
    </row>
    <row r="317" spans="1:2" x14ac:dyDescent="0.35">
      <c r="A317" s="13" t="s">
        <v>1242</v>
      </c>
      <c r="B317" s="14">
        <v>1</v>
      </c>
    </row>
    <row r="318" spans="1:2" x14ac:dyDescent="0.35">
      <c r="A318" s="13" t="s">
        <v>847</v>
      </c>
      <c r="B318" s="14">
        <v>1</v>
      </c>
    </row>
    <row r="319" spans="1:2" x14ac:dyDescent="0.35">
      <c r="A319" s="13" t="s">
        <v>1040</v>
      </c>
      <c r="B319" s="14">
        <v>1</v>
      </c>
    </row>
    <row r="320" spans="1:2" x14ac:dyDescent="0.35">
      <c r="A320" s="13" t="s">
        <v>305</v>
      </c>
      <c r="B320" s="14">
        <v>1</v>
      </c>
    </row>
    <row r="321" spans="1:2" x14ac:dyDescent="0.35">
      <c r="A321" s="13" t="s">
        <v>251</v>
      </c>
      <c r="B321" s="14">
        <v>1</v>
      </c>
    </row>
    <row r="322" spans="1:2" x14ac:dyDescent="0.35">
      <c r="A322" s="13" t="s">
        <v>954</v>
      </c>
      <c r="B322" s="14">
        <v>1</v>
      </c>
    </row>
    <row r="323" spans="1:2" x14ac:dyDescent="0.35">
      <c r="A323" s="13" t="s">
        <v>884</v>
      </c>
      <c r="B323" s="14">
        <v>1</v>
      </c>
    </row>
    <row r="324" spans="1:2" x14ac:dyDescent="0.35">
      <c r="A324" s="13" t="s">
        <v>107</v>
      </c>
      <c r="B324" s="14">
        <v>1</v>
      </c>
    </row>
    <row r="325" spans="1:2" x14ac:dyDescent="0.35">
      <c r="A325" s="13" t="s">
        <v>1302</v>
      </c>
      <c r="B325" s="14">
        <v>1</v>
      </c>
    </row>
    <row r="326" spans="1:2" x14ac:dyDescent="0.35">
      <c r="A326" s="13" t="s">
        <v>228</v>
      </c>
      <c r="B326" s="14">
        <v>1</v>
      </c>
    </row>
    <row r="327" spans="1:2" x14ac:dyDescent="0.35">
      <c r="A327" s="13" t="s">
        <v>317</v>
      </c>
      <c r="B327" s="14">
        <v>1</v>
      </c>
    </row>
    <row r="328" spans="1:2" x14ac:dyDescent="0.35">
      <c r="A328" s="13" t="s">
        <v>313</v>
      </c>
      <c r="B328" s="14">
        <v>1</v>
      </c>
    </row>
    <row r="329" spans="1:2" x14ac:dyDescent="0.35">
      <c r="A329" s="13" t="s">
        <v>704</v>
      </c>
      <c r="B329" s="14">
        <v>1</v>
      </c>
    </row>
    <row r="330" spans="1:2" x14ac:dyDescent="0.35">
      <c r="A330" s="13" t="s">
        <v>36</v>
      </c>
      <c r="B330" s="14">
        <v>1</v>
      </c>
    </row>
    <row r="331" spans="1:2" x14ac:dyDescent="0.35">
      <c r="A331" s="13" t="s">
        <v>368</v>
      </c>
      <c r="B331" s="14">
        <v>1</v>
      </c>
    </row>
    <row r="332" spans="1:2" x14ac:dyDescent="0.35">
      <c r="A332" s="13" t="s">
        <v>618</v>
      </c>
      <c r="B332" s="14">
        <v>1</v>
      </c>
    </row>
    <row r="333" spans="1:2" x14ac:dyDescent="0.35">
      <c r="A333" s="13" t="s">
        <v>287</v>
      </c>
      <c r="B333" s="14">
        <v>1</v>
      </c>
    </row>
    <row r="334" spans="1:2" x14ac:dyDescent="0.35">
      <c r="A334" s="13" t="s">
        <v>337</v>
      </c>
      <c r="B334" s="14">
        <v>1</v>
      </c>
    </row>
    <row r="335" spans="1:2" x14ac:dyDescent="0.35">
      <c r="A335" s="13" t="s">
        <v>1347</v>
      </c>
      <c r="B335" s="14">
        <v>1</v>
      </c>
    </row>
    <row r="336" spans="1:2" x14ac:dyDescent="0.35">
      <c r="A336" s="13" t="s">
        <v>348</v>
      </c>
      <c r="B336" s="14">
        <v>1</v>
      </c>
    </row>
    <row r="337" spans="1:2" x14ac:dyDescent="0.35">
      <c r="A337" s="13" t="s">
        <v>960</v>
      </c>
      <c r="B337" s="14">
        <v>1</v>
      </c>
    </row>
    <row r="338" spans="1:2" x14ac:dyDescent="0.35">
      <c r="A338" s="13" t="s">
        <v>1098</v>
      </c>
      <c r="B338" s="14">
        <v>1</v>
      </c>
    </row>
    <row r="339" spans="1:2" x14ac:dyDescent="0.35">
      <c r="A339" s="13" t="s">
        <v>292</v>
      </c>
      <c r="B339" s="14">
        <v>1</v>
      </c>
    </row>
    <row r="340" spans="1:2" x14ac:dyDescent="0.35">
      <c r="A340" s="13" t="s">
        <v>184</v>
      </c>
      <c r="B340" s="14">
        <v>1</v>
      </c>
    </row>
    <row r="341" spans="1:2" x14ac:dyDescent="0.35">
      <c r="A341" s="13" t="s">
        <v>1397</v>
      </c>
      <c r="B341" s="14">
        <v>1</v>
      </c>
    </row>
    <row r="342" spans="1:2" x14ac:dyDescent="0.35">
      <c r="A342" s="13" t="s">
        <v>411</v>
      </c>
      <c r="B342" s="14">
        <v>1</v>
      </c>
    </row>
    <row r="343" spans="1:2" x14ac:dyDescent="0.35">
      <c r="A343" s="13" t="s">
        <v>594</v>
      </c>
      <c r="B343" s="14">
        <v>1</v>
      </c>
    </row>
    <row r="344" spans="1:2" x14ac:dyDescent="0.35">
      <c r="A344" s="13" t="s">
        <v>520</v>
      </c>
      <c r="B344" s="14">
        <v>1</v>
      </c>
    </row>
    <row r="345" spans="1:2" x14ac:dyDescent="0.35">
      <c r="A345" s="13" t="s">
        <v>455</v>
      </c>
      <c r="B345" s="14">
        <v>1</v>
      </c>
    </row>
    <row r="346" spans="1:2" x14ac:dyDescent="0.35">
      <c r="A346" s="13" t="s">
        <v>418</v>
      </c>
      <c r="B346" s="14">
        <v>1</v>
      </c>
    </row>
    <row r="347" spans="1:2" x14ac:dyDescent="0.35">
      <c r="A347" s="13" t="s">
        <v>326</v>
      </c>
      <c r="B347" s="14">
        <v>1</v>
      </c>
    </row>
    <row r="348" spans="1:2" x14ac:dyDescent="0.35">
      <c r="A348" s="13" t="s">
        <v>908</v>
      </c>
      <c r="B348" s="14">
        <v>1</v>
      </c>
    </row>
    <row r="349" spans="1:2" x14ac:dyDescent="0.35">
      <c r="A349" s="13" t="s">
        <v>221</v>
      </c>
      <c r="B349" s="14">
        <v>1</v>
      </c>
    </row>
    <row r="350" spans="1:2" x14ac:dyDescent="0.35">
      <c r="A350" s="13" t="s">
        <v>1128</v>
      </c>
      <c r="B350" s="14">
        <v>1</v>
      </c>
    </row>
    <row r="351" spans="1:2" x14ac:dyDescent="0.35">
      <c r="A351" s="13" t="s">
        <v>595</v>
      </c>
      <c r="B351" s="14">
        <v>1</v>
      </c>
    </row>
    <row r="352" spans="1:2" x14ac:dyDescent="0.35">
      <c r="A352" s="13" t="s">
        <v>768</v>
      </c>
      <c r="B352" s="14">
        <v>1</v>
      </c>
    </row>
    <row r="353" spans="1:2" x14ac:dyDescent="0.35">
      <c r="A353" s="13" t="s">
        <v>122</v>
      </c>
      <c r="B353" s="14">
        <v>1</v>
      </c>
    </row>
    <row r="354" spans="1:2" x14ac:dyDescent="0.35">
      <c r="A354" s="13" t="s">
        <v>365</v>
      </c>
      <c r="B354" s="14">
        <v>1</v>
      </c>
    </row>
    <row r="355" spans="1:2" x14ac:dyDescent="0.35">
      <c r="A355" s="13" t="s">
        <v>857</v>
      </c>
      <c r="B355" s="14">
        <v>1</v>
      </c>
    </row>
    <row r="356" spans="1:2" x14ac:dyDescent="0.35">
      <c r="A356" s="13" t="s">
        <v>1039</v>
      </c>
      <c r="B356" s="14">
        <v>1</v>
      </c>
    </row>
    <row r="357" spans="1:2" x14ac:dyDescent="0.35">
      <c r="A357" s="13" t="s">
        <v>1114</v>
      </c>
      <c r="B357" s="14">
        <v>1</v>
      </c>
    </row>
    <row r="358" spans="1:2" x14ac:dyDescent="0.35">
      <c r="A358" s="13" t="s">
        <v>724</v>
      </c>
      <c r="B358" s="14">
        <v>1</v>
      </c>
    </row>
    <row r="359" spans="1:2" x14ac:dyDescent="0.35">
      <c r="A359" s="13" t="s">
        <v>158</v>
      </c>
      <c r="B359" s="14">
        <v>1</v>
      </c>
    </row>
    <row r="360" spans="1:2" x14ac:dyDescent="0.35">
      <c r="A360" s="13" t="s">
        <v>1084</v>
      </c>
      <c r="B360" s="14">
        <v>1</v>
      </c>
    </row>
    <row r="361" spans="1:2" x14ac:dyDescent="0.35">
      <c r="A361" s="13" t="s">
        <v>28</v>
      </c>
      <c r="B361" s="14">
        <v>1</v>
      </c>
    </row>
    <row r="362" spans="1:2" x14ac:dyDescent="0.35">
      <c r="A362" s="13" t="s">
        <v>466</v>
      </c>
      <c r="B362" s="14">
        <v>1</v>
      </c>
    </row>
    <row r="363" spans="1:2" x14ac:dyDescent="0.35">
      <c r="A363" s="13" t="s">
        <v>306</v>
      </c>
      <c r="B363" s="14">
        <v>1</v>
      </c>
    </row>
    <row r="364" spans="1:2" x14ac:dyDescent="0.35">
      <c r="A364" s="13" t="s">
        <v>969</v>
      </c>
      <c r="B364" s="14">
        <v>1</v>
      </c>
    </row>
    <row r="365" spans="1:2" x14ac:dyDescent="0.35">
      <c r="A365" s="13" t="s">
        <v>65</v>
      </c>
      <c r="B365" s="14">
        <v>1</v>
      </c>
    </row>
    <row r="366" spans="1:2" x14ac:dyDescent="0.35">
      <c r="A366" s="13" t="s">
        <v>1191</v>
      </c>
      <c r="B366" s="14">
        <v>1</v>
      </c>
    </row>
    <row r="367" spans="1:2" x14ac:dyDescent="0.35">
      <c r="A367" s="13" t="s">
        <v>886</v>
      </c>
      <c r="B367" s="14">
        <v>1</v>
      </c>
    </row>
    <row r="368" spans="1:2" x14ac:dyDescent="0.35">
      <c r="A368" s="13" t="s">
        <v>1303</v>
      </c>
      <c r="B368" s="14">
        <v>1</v>
      </c>
    </row>
    <row r="369" spans="1:2" x14ac:dyDescent="0.35">
      <c r="A369" s="13" t="s">
        <v>442</v>
      </c>
      <c r="B369" s="14">
        <v>1</v>
      </c>
    </row>
    <row r="370" spans="1:2" x14ac:dyDescent="0.35">
      <c r="A370" s="13" t="s">
        <v>582</v>
      </c>
      <c r="B370" s="14">
        <v>1</v>
      </c>
    </row>
    <row r="371" spans="1:2" x14ac:dyDescent="0.35">
      <c r="A371" s="13" t="s">
        <v>385</v>
      </c>
      <c r="B371" s="14">
        <v>1</v>
      </c>
    </row>
    <row r="372" spans="1:2" x14ac:dyDescent="0.35">
      <c r="A372" s="13" t="s">
        <v>1085</v>
      </c>
      <c r="B372" s="14">
        <v>1</v>
      </c>
    </row>
    <row r="373" spans="1:2" x14ac:dyDescent="0.35">
      <c r="A373" s="13" t="s">
        <v>999</v>
      </c>
      <c r="B373" s="14">
        <v>1</v>
      </c>
    </row>
    <row r="374" spans="1:2" x14ac:dyDescent="0.35">
      <c r="A374" s="13" t="s">
        <v>492</v>
      </c>
      <c r="B374" s="14">
        <v>1</v>
      </c>
    </row>
    <row r="375" spans="1:2" x14ac:dyDescent="0.35">
      <c r="A375" s="13" t="s">
        <v>169</v>
      </c>
      <c r="B375" s="14">
        <v>1</v>
      </c>
    </row>
    <row r="376" spans="1:2" x14ac:dyDescent="0.35">
      <c r="A376" s="13" t="s">
        <v>1238</v>
      </c>
      <c r="B376" s="14">
        <v>1</v>
      </c>
    </row>
    <row r="377" spans="1:2" x14ac:dyDescent="0.35">
      <c r="A377" s="13" t="s">
        <v>258</v>
      </c>
      <c r="B377" s="14">
        <v>1</v>
      </c>
    </row>
    <row r="378" spans="1:2" x14ac:dyDescent="0.35">
      <c r="A378" s="13" t="s">
        <v>527</v>
      </c>
      <c r="B378" s="14">
        <v>1</v>
      </c>
    </row>
    <row r="379" spans="1:2" x14ac:dyDescent="0.35">
      <c r="A379" s="13" t="s">
        <v>1099</v>
      </c>
      <c r="B379" s="14">
        <v>1</v>
      </c>
    </row>
    <row r="380" spans="1:2" x14ac:dyDescent="0.35">
      <c r="A380" s="13" t="s">
        <v>110</v>
      </c>
      <c r="B380" s="14">
        <v>1</v>
      </c>
    </row>
    <row r="381" spans="1:2" x14ac:dyDescent="0.35">
      <c r="A381" s="13" t="s">
        <v>565</v>
      </c>
      <c r="B381" s="14">
        <v>1</v>
      </c>
    </row>
    <row r="382" spans="1:2" x14ac:dyDescent="0.35">
      <c r="A382" s="13" t="s">
        <v>464</v>
      </c>
      <c r="B382" s="14">
        <v>1</v>
      </c>
    </row>
    <row r="383" spans="1:2" x14ac:dyDescent="0.35">
      <c r="A383" s="13" t="s">
        <v>115</v>
      </c>
      <c r="B383" s="14">
        <v>1</v>
      </c>
    </row>
    <row r="384" spans="1:2" x14ac:dyDescent="0.35">
      <c r="A384" s="13" t="s">
        <v>689</v>
      </c>
      <c r="B384" s="14">
        <v>1</v>
      </c>
    </row>
    <row r="385" spans="1:2" x14ac:dyDescent="0.35">
      <c r="A385" s="13" t="s">
        <v>531</v>
      </c>
      <c r="B385" s="14">
        <v>1</v>
      </c>
    </row>
    <row r="386" spans="1:2" x14ac:dyDescent="0.35">
      <c r="A386" s="13" t="s">
        <v>748</v>
      </c>
      <c r="B386" s="14">
        <v>1</v>
      </c>
    </row>
    <row r="387" spans="1:2" x14ac:dyDescent="0.35">
      <c r="A387" s="13" t="s">
        <v>939</v>
      </c>
      <c r="B387" s="14">
        <v>1</v>
      </c>
    </row>
    <row r="388" spans="1:2" x14ac:dyDescent="0.35">
      <c r="A388" s="13" t="s">
        <v>1248</v>
      </c>
      <c r="B388" s="14">
        <v>1</v>
      </c>
    </row>
    <row r="389" spans="1:2" x14ac:dyDescent="0.35">
      <c r="A389" s="13" t="s">
        <v>1431</v>
      </c>
      <c r="B389" s="14">
        <v>1</v>
      </c>
    </row>
    <row r="390" spans="1:2" x14ac:dyDescent="0.35">
      <c r="A390" s="13" t="s">
        <v>1314</v>
      </c>
      <c r="B390" s="14">
        <v>1</v>
      </c>
    </row>
    <row r="391" spans="1:2" x14ac:dyDescent="0.35">
      <c r="A391" s="13" t="s">
        <v>1123</v>
      </c>
      <c r="B391" s="14">
        <v>1</v>
      </c>
    </row>
    <row r="392" spans="1:2" x14ac:dyDescent="0.35">
      <c r="A392" s="13" t="s">
        <v>423</v>
      </c>
      <c r="B392" s="14">
        <v>1</v>
      </c>
    </row>
    <row r="393" spans="1:2" x14ac:dyDescent="0.35">
      <c r="A393" s="13" t="s">
        <v>1356</v>
      </c>
      <c r="B393" s="14">
        <v>1</v>
      </c>
    </row>
    <row r="394" spans="1:2" x14ac:dyDescent="0.35">
      <c r="A394" s="13" t="s">
        <v>1086</v>
      </c>
      <c r="B394" s="14">
        <v>1</v>
      </c>
    </row>
    <row r="395" spans="1:2" x14ac:dyDescent="0.35">
      <c r="A395" s="13" t="s">
        <v>1217</v>
      </c>
      <c r="B395" s="14">
        <v>1</v>
      </c>
    </row>
    <row r="396" spans="1:2" x14ac:dyDescent="0.35">
      <c r="A396" s="13" t="s">
        <v>907</v>
      </c>
      <c r="B396" s="14">
        <v>1</v>
      </c>
    </row>
    <row r="397" spans="1:2" x14ac:dyDescent="0.35">
      <c r="A397" s="13" t="s">
        <v>388</v>
      </c>
      <c r="B397" s="14">
        <v>1</v>
      </c>
    </row>
    <row r="398" spans="1:2" x14ac:dyDescent="0.35">
      <c r="A398" s="13" t="s">
        <v>1021</v>
      </c>
      <c r="B398" s="14">
        <v>1</v>
      </c>
    </row>
    <row r="399" spans="1:2" x14ac:dyDescent="0.35">
      <c r="A399" s="13" t="s">
        <v>87</v>
      </c>
      <c r="B399" s="14">
        <v>1</v>
      </c>
    </row>
    <row r="400" spans="1:2" x14ac:dyDescent="0.35">
      <c r="A400" s="13" t="s">
        <v>457</v>
      </c>
      <c r="B400" s="14">
        <v>1</v>
      </c>
    </row>
    <row r="401" spans="1:2" x14ac:dyDescent="0.35">
      <c r="A401" s="13" t="s">
        <v>94</v>
      </c>
      <c r="B401" s="14">
        <v>1</v>
      </c>
    </row>
    <row r="402" spans="1:2" x14ac:dyDescent="0.35">
      <c r="A402" s="13" t="s">
        <v>171</v>
      </c>
      <c r="B402" s="14">
        <v>1</v>
      </c>
    </row>
    <row r="403" spans="1:2" x14ac:dyDescent="0.35">
      <c r="A403" s="13" t="s">
        <v>1264</v>
      </c>
      <c r="B403" s="14">
        <v>1</v>
      </c>
    </row>
    <row r="404" spans="1:2" x14ac:dyDescent="0.35">
      <c r="A404" s="13" t="s">
        <v>672</v>
      </c>
      <c r="B404" s="14">
        <v>1</v>
      </c>
    </row>
    <row r="405" spans="1:2" x14ac:dyDescent="0.35">
      <c r="A405" s="13" t="s">
        <v>596</v>
      </c>
      <c r="B405" s="14">
        <v>1</v>
      </c>
    </row>
    <row r="406" spans="1:2" x14ac:dyDescent="0.35">
      <c r="A406" s="13" t="s">
        <v>644</v>
      </c>
      <c r="B406" s="14">
        <v>1</v>
      </c>
    </row>
    <row r="407" spans="1:2" x14ac:dyDescent="0.35">
      <c r="A407" s="13" t="s">
        <v>172</v>
      </c>
      <c r="B407" s="14">
        <v>1</v>
      </c>
    </row>
    <row r="408" spans="1:2" x14ac:dyDescent="0.35">
      <c r="A408" s="13" t="s">
        <v>611</v>
      </c>
      <c r="B408" s="14">
        <v>1</v>
      </c>
    </row>
    <row r="409" spans="1:2" x14ac:dyDescent="0.35">
      <c r="A409" s="13" t="s">
        <v>892</v>
      </c>
      <c r="B409" s="14">
        <v>1</v>
      </c>
    </row>
    <row r="410" spans="1:2" x14ac:dyDescent="0.35">
      <c r="A410" s="13" t="s">
        <v>1320</v>
      </c>
      <c r="B410" s="14">
        <v>1</v>
      </c>
    </row>
    <row r="411" spans="1:2" x14ac:dyDescent="0.35">
      <c r="A411" s="13" t="s">
        <v>235</v>
      </c>
      <c r="B411" s="14">
        <v>1</v>
      </c>
    </row>
    <row r="412" spans="1:2" x14ac:dyDescent="0.35">
      <c r="A412" s="13" t="s">
        <v>590</v>
      </c>
      <c r="B412" s="14">
        <v>1</v>
      </c>
    </row>
    <row r="413" spans="1:2" x14ac:dyDescent="0.35">
      <c r="A413" s="13" t="s">
        <v>480</v>
      </c>
      <c r="B413" s="14">
        <v>1</v>
      </c>
    </row>
    <row r="414" spans="1:2" x14ac:dyDescent="0.35">
      <c r="A414" s="13" t="s">
        <v>541</v>
      </c>
      <c r="B414" s="14">
        <v>1</v>
      </c>
    </row>
    <row r="415" spans="1:2" x14ac:dyDescent="0.35">
      <c r="A415" s="13" t="s">
        <v>488</v>
      </c>
      <c r="B415" s="14">
        <v>1</v>
      </c>
    </row>
    <row r="416" spans="1:2" x14ac:dyDescent="0.35">
      <c r="A416" s="13" t="s">
        <v>700</v>
      </c>
      <c r="B416" s="14">
        <v>1</v>
      </c>
    </row>
    <row r="417" spans="1:2" x14ac:dyDescent="0.35">
      <c r="A417" s="13" t="s">
        <v>550</v>
      </c>
      <c r="B417" s="14">
        <v>1</v>
      </c>
    </row>
    <row r="418" spans="1:2" x14ac:dyDescent="0.35">
      <c r="A418" s="13" t="s">
        <v>134</v>
      </c>
      <c r="B418" s="14">
        <v>1</v>
      </c>
    </row>
    <row r="419" spans="1:2" x14ac:dyDescent="0.35">
      <c r="A419" s="13" t="s">
        <v>458</v>
      </c>
      <c r="B419" s="14">
        <v>1</v>
      </c>
    </row>
    <row r="420" spans="1:2" x14ac:dyDescent="0.35">
      <c r="A420" s="13" t="s">
        <v>140</v>
      </c>
      <c r="B420" s="14">
        <v>1</v>
      </c>
    </row>
    <row r="421" spans="1:2" x14ac:dyDescent="0.35">
      <c r="A421" s="13" t="s">
        <v>254</v>
      </c>
      <c r="B421" s="14">
        <v>1</v>
      </c>
    </row>
    <row r="422" spans="1:2" x14ac:dyDescent="0.35">
      <c r="A422" s="13" t="s">
        <v>232</v>
      </c>
      <c r="B422" s="14">
        <v>1</v>
      </c>
    </row>
    <row r="423" spans="1:2" x14ac:dyDescent="0.35">
      <c r="A423" s="13" t="s">
        <v>789</v>
      </c>
      <c r="B423" s="14">
        <v>1</v>
      </c>
    </row>
    <row r="424" spans="1:2" x14ac:dyDescent="0.35">
      <c r="A424" s="13" t="s">
        <v>572</v>
      </c>
      <c r="B424" s="14">
        <v>1</v>
      </c>
    </row>
    <row r="425" spans="1:2" x14ac:dyDescent="0.35">
      <c r="A425" s="13" t="s">
        <v>555</v>
      </c>
      <c r="B425" s="14">
        <v>1</v>
      </c>
    </row>
    <row r="426" spans="1:2" x14ac:dyDescent="0.35">
      <c r="A426" s="13" t="s">
        <v>790</v>
      </c>
      <c r="B426" s="14">
        <v>1</v>
      </c>
    </row>
    <row r="427" spans="1:2" x14ac:dyDescent="0.35">
      <c r="A427" s="13" t="s">
        <v>528</v>
      </c>
      <c r="B427" s="14">
        <v>1</v>
      </c>
    </row>
    <row r="428" spans="1:2" x14ac:dyDescent="0.35">
      <c r="A428" s="13" t="s">
        <v>1117</v>
      </c>
      <c r="B428" s="14">
        <v>1</v>
      </c>
    </row>
    <row r="429" spans="1:2" x14ac:dyDescent="0.35">
      <c r="A429" s="13" t="s">
        <v>377</v>
      </c>
      <c r="B429" s="14">
        <v>1</v>
      </c>
    </row>
    <row r="430" spans="1:2" x14ac:dyDescent="0.35">
      <c r="A430" s="13" t="s">
        <v>401</v>
      </c>
      <c r="B430" s="14">
        <v>1</v>
      </c>
    </row>
    <row r="431" spans="1:2" x14ac:dyDescent="0.35">
      <c r="A431" s="13" t="s">
        <v>379</v>
      </c>
      <c r="B431" s="14">
        <v>1</v>
      </c>
    </row>
    <row r="432" spans="1:2" x14ac:dyDescent="0.35">
      <c r="A432" s="13" t="s">
        <v>178</v>
      </c>
      <c r="B432" s="14">
        <v>1</v>
      </c>
    </row>
    <row r="433" spans="1:2" x14ac:dyDescent="0.35">
      <c r="A433" s="13" t="s">
        <v>1284</v>
      </c>
      <c r="B433" s="14">
        <v>1</v>
      </c>
    </row>
    <row r="434" spans="1:2" x14ac:dyDescent="0.35">
      <c r="A434" s="13" t="s">
        <v>1466</v>
      </c>
      <c r="B434" s="14">
        <v>1</v>
      </c>
    </row>
    <row r="435" spans="1:2" x14ac:dyDescent="0.35">
      <c r="A435" s="13" t="s">
        <v>1111</v>
      </c>
      <c r="B435" s="14">
        <v>1</v>
      </c>
    </row>
    <row r="436" spans="1:2" x14ac:dyDescent="0.35">
      <c r="A436" s="13" t="s">
        <v>798</v>
      </c>
      <c r="B436" s="14">
        <v>1</v>
      </c>
    </row>
    <row r="437" spans="1:2" x14ac:dyDescent="0.35">
      <c r="A437" s="13" t="s">
        <v>1294</v>
      </c>
      <c r="B437" s="14">
        <v>1</v>
      </c>
    </row>
    <row r="438" spans="1:2" x14ac:dyDescent="0.35">
      <c r="A438" s="13" t="s">
        <v>73</v>
      </c>
      <c r="B438" s="14">
        <v>1</v>
      </c>
    </row>
    <row r="439" spans="1:2" x14ac:dyDescent="0.35">
      <c r="A439" s="13" t="s">
        <v>526</v>
      </c>
      <c r="B439" s="14">
        <v>1</v>
      </c>
    </row>
    <row r="440" spans="1:2" x14ac:dyDescent="0.35">
      <c r="A440" s="13" t="s">
        <v>406</v>
      </c>
      <c r="B440" s="14">
        <v>1</v>
      </c>
    </row>
    <row r="441" spans="1:2" x14ac:dyDescent="0.35">
      <c r="A441" s="13" t="s">
        <v>1063</v>
      </c>
      <c r="B441" s="14">
        <v>1</v>
      </c>
    </row>
    <row r="442" spans="1:2" x14ac:dyDescent="0.35">
      <c r="A442" s="13" t="s">
        <v>900</v>
      </c>
      <c r="B442" s="14">
        <v>1</v>
      </c>
    </row>
    <row r="443" spans="1:2" x14ac:dyDescent="0.35">
      <c r="A443" s="13" t="s">
        <v>551</v>
      </c>
      <c r="B443" s="14">
        <v>1</v>
      </c>
    </row>
    <row r="444" spans="1:2" x14ac:dyDescent="0.35">
      <c r="A444" s="13" t="s">
        <v>443</v>
      </c>
      <c r="B444" s="14">
        <v>1</v>
      </c>
    </row>
    <row r="445" spans="1:2" x14ac:dyDescent="0.35">
      <c r="A445" s="13" t="s">
        <v>943</v>
      </c>
      <c r="B445" s="14">
        <v>1</v>
      </c>
    </row>
    <row r="446" spans="1:2" x14ac:dyDescent="0.35">
      <c r="A446" s="13" t="s">
        <v>785</v>
      </c>
      <c r="B446" s="14">
        <v>1</v>
      </c>
    </row>
    <row r="447" spans="1:2" x14ac:dyDescent="0.35">
      <c r="A447" s="13" t="s">
        <v>31</v>
      </c>
      <c r="B447" s="14">
        <v>1</v>
      </c>
    </row>
    <row r="448" spans="1:2" x14ac:dyDescent="0.35">
      <c r="A448" s="13" t="s">
        <v>874</v>
      </c>
      <c r="B448" s="14">
        <v>1</v>
      </c>
    </row>
    <row r="449" spans="1:2" x14ac:dyDescent="0.35">
      <c r="A449" s="13" t="s">
        <v>308</v>
      </c>
      <c r="B449" s="14">
        <v>1</v>
      </c>
    </row>
    <row r="450" spans="1:2" x14ac:dyDescent="0.35">
      <c r="A450" s="13" t="s">
        <v>361</v>
      </c>
      <c r="B450" s="14">
        <v>1</v>
      </c>
    </row>
    <row r="451" spans="1:2" x14ac:dyDescent="0.35">
      <c r="A451" s="13" t="s">
        <v>786</v>
      </c>
      <c r="B451" s="14">
        <v>1</v>
      </c>
    </row>
    <row r="452" spans="1:2" x14ac:dyDescent="0.35">
      <c r="A452" s="13" t="s">
        <v>1019</v>
      </c>
      <c r="B452" s="14">
        <v>1</v>
      </c>
    </row>
    <row r="453" spans="1:2" x14ac:dyDescent="0.35">
      <c r="A453" s="13" t="s">
        <v>542</v>
      </c>
      <c r="B453" s="14">
        <v>1</v>
      </c>
    </row>
    <row r="454" spans="1:2" x14ac:dyDescent="0.35">
      <c r="A454" s="13" t="s">
        <v>1041</v>
      </c>
      <c r="B454" s="14">
        <v>1</v>
      </c>
    </row>
    <row r="455" spans="1:2" x14ac:dyDescent="0.35">
      <c r="A455" s="13" t="s">
        <v>851</v>
      </c>
      <c r="B455" s="14">
        <v>1</v>
      </c>
    </row>
    <row r="456" spans="1:2" x14ac:dyDescent="0.35">
      <c r="A456" s="13" t="s">
        <v>739</v>
      </c>
      <c r="B456" s="14">
        <v>1</v>
      </c>
    </row>
    <row r="457" spans="1:2" x14ac:dyDescent="0.35">
      <c r="A457" s="13" t="s">
        <v>1299</v>
      </c>
      <c r="B457" s="14">
        <v>1</v>
      </c>
    </row>
    <row r="458" spans="1:2" x14ac:dyDescent="0.35">
      <c r="A458" s="13" t="s">
        <v>609</v>
      </c>
      <c r="B458" s="14">
        <v>1</v>
      </c>
    </row>
    <row r="459" spans="1:2" x14ac:dyDescent="0.35">
      <c r="A459" s="13" t="s">
        <v>1362</v>
      </c>
      <c r="B459" s="14">
        <v>1</v>
      </c>
    </row>
    <row r="460" spans="1:2" x14ac:dyDescent="0.35">
      <c r="A460" s="13" t="s">
        <v>636</v>
      </c>
      <c r="B460" s="14">
        <v>1</v>
      </c>
    </row>
    <row r="461" spans="1:2" x14ac:dyDescent="0.35">
      <c r="A461" s="13" t="s">
        <v>1328</v>
      </c>
      <c r="B461" s="14">
        <v>1</v>
      </c>
    </row>
    <row r="462" spans="1:2" x14ac:dyDescent="0.35">
      <c r="A462" s="13" t="s">
        <v>187</v>
      </c>
      <c r="B462" s="14">
        <v>1</v>
      </c>
    </row>
    <row r="463" spans="1:2" x14ac:dyDescent="0.35">
      <c r="A463" s="13" t="s">
        <v>543</v>
      </c>
      <c r="B463" s="14">
        <v>1</v>
      </c>
    </row>
    <row r="464" spans="1:2" x14ac:dyDescent="0.35">
      <c r="A464" s="13" t="s">
        <v>460</v>
      </c>
      <c r="B464" s="14">
        <v>1</v>
      </c>
    </row>
    <row r="465" spans="1:2" x14ac:dyDescent="0.35">
      <c r="A465" s="13" t="s">
        <v>780</v>
      </c>
      <c r="B465" s="14">
        <v>1</v>
      </c>
    </row>
    <row r="466" spans="1:2" x14ac:dyDescent="0.35">
      <c r="A466" s="13" t="s">
        <v>552</v>
      </c>
      <c r="B466" s="14">
        <v>1</v>
      </c>
    </row>
    <row r="467" spans="1:2" x14ac:dyDescent="0.35">
      <c r="A467" s="13" t="s">
        <v>1204</v>
      </c>
      <c r="B467" s="14">
        <v>1</v>
      </c>
    </row>
    <row r="468" spans="1:2" x14ac:dyDescent="0.35">
      <c r="A468" s="13" t="s">
        <v>1290</v>
      </c>
      <c r="B468" s="14">
        <v>1</v>
      </c>
    </row>
    <row r="469" spans="1:2" x14ac:dyDescent="0.35">
      <c r="A469" s="13" t="s">
        <v>1316</v>
      </c>
      <c r="B469" s="14">
        <v>1</v>
      </c>
    </row>
    <row r="470" spans="1:2" x14ac:dyDescent="0.35">
      <c r="A470" s="13" t="s">
        <v>486</v>
      </c>
      <c r="B470" s="14">
        <v>1</v>
      </c>
    </row>
    <row r="471" spans="1:2" x14ac:dyDescent="0.35">
      <c r="A471" s="13" t="s">
        <v>210</v>
      </c>
      <c r="B471" s="14">
        <v>1</v>
      </c>
    </row>
    <row r="472" spans="1:2" x14ac:dyDescent="0.35">
      <c r="A472" s="13" t="s">
        <v>1270</v>
      </c>
      <c r="B472" s="14">
        <v>1</v>
      </c>
    </row>
    <row r="473" spans="1:2" x14ac:dyDescent="0.35">
      <c r="A473" s="13" t="s">
        <v>33</v>
      </c>
      <c r="B473" s="14">
        <v>1</v>
      </c>
    </row>
    <row r="474" spans="1:2" x14ac:dyDescent="0.35">
      <c r="A474" s="13" t="s">
        <v>822</v>
      </c>
      <c r="B474" s="14">
        <v>1</v>
      </c>
    </row>
    <row r="475" spans="1:2" x14ac:dyDescent="0.35">
      <c r="A475" s="13" t="s">
        <v>710</v>
      </c>
      <c r="B475" s="14">
        <v>1</v>
      </c>
    </row>
    <row r="476" spans="1:2" x14ac:dyDescent="0.35">
      <c r="A476" s="13" t="s">
        <v>1432</v>
      </c>
      <c r="B476" s="14">
        <v>1</v>
      </c>
    </row>
    <row r="477" spans="1:2" x14ac:dyDescent="0.35">
      <c r="A477" s="13" t="s">
        <v>424</v>
      </c>
      <c r="B477" s="14">
        <v>1</v>
      </c>
    </row>
    <row r="478" spans="1:2" x14ac:dyDescent="0.35">
      <c r="A478" s="13" t="s">
        <v>194</v>
      </c>
      <c r="B478" s="14">
        <v>1</v>
      </c>
    </row>
    <row r="479" spans="1:2" x14ac:dyDescent="0.35">
      <c r="A479" s="13" t="s">
        <v>654</v>
      </c>
      <c r="B479" s="14">
        <v>1</v>
      </c>
    </row>
    <row r="480" spans="1:2" x14ac:dyDescent="0.35">
      <c r="A480" s="13" t="s">
        <v>347</v>
      </c>
      <c r="B480" s="14">
        <v>1</v>
      </c>
    </row>
    <row r="481" spans="1:2" x14ac:dyDescent="0.35">
      <c r="A481" s="13" t="s">
        <v>78</v>
      </c>
      <c r="B481" s="14">
        <v>1</v>
      </c>
    </row>
    <row r="482" spans="1:2" x14ac:dyDescent="0.35">
      <c r="A482" s="13" t="s">
        <v>97</v>
      </c>
      <c r="B482" s="14">
        <v>1</v>
      </c>
    </row>
    <row r="483" spans="1:2" x14ac:dyDescent="0.35">
      <c r="A483" s="13" t="s">
        <v>201</v>
      </c>
      <c r="B483" s="14">
        <v>1</v>
      </c>
    </row>
    <row r="484" spans="1:2" x14ac:dyDescent="0.35">
      <c r="A484" s="13" t="s">
        <v>573</v>
      </c>
      <c r="B484" s="14">
        <v>1</v>
      </c>
    </row>
    <row r="485" spans="1:2" x14ac:dyDescent="0.35">
      <c r="A485" s="13" t="s">
        <v>1427</v>
      </c>
      <c r="B485" s="14">
        <v>1</v>
      </c>
    </row>
    <row r="486" spans="1:2" x14ac:dyDescent="0.35">
      <c r="A486" s="13" t="s">
        <v>415</v>
      </c>
      <c r="B486" s="14">
        <v>1</v>
      </c>
    </row>
    <row r="487" spans="1:2" x14ac:dyDescent="0.35">
      <c r="A487" s="13" t="s">
        <v>320</v>
      </c>
      <c r="B487" s="14">
        <v>1</v>
      </c>
    </row>
    <row r="488" spans="1:2" x14ac:dyDescent="0.35">
      <c r="A488" s="13" t="s">
        <v>1365</v>
      </c>
      <c r="B488" s="14">
        <v>1</v>
      </c>
    </row>
    <row r="489" spans="1:2" x14ac:dyDescent="0.35">
      <c r="A489" s="13" t="s">
        <v>652</v>
      </c>
      <c r="B489" s="14">
        <v>1</v>
      </c>
    </row>
    <row r="490" spans="1:2" x14ac:dyDescent="0.35">
      <c r="A490" s="13" t="s">
        <v>431</v>
      </c>
      <c r="B490" s="14">
        <v>1</v>
      </c>
    </row>
    <row r="491" spans="1:2" x14ac:dyDescent="0.35">
      <c r="A491" s="13" t="s">
        <v>978</v>
      </c>
      <c r="B491" s="14">
        <v>1</v>
      </c>
    </row>
    <row r="492" spans="1:2" x14ac:dyDescent="0.35">
      <c r="A492" s="13" t="s">
        <v>640</v>
      </c>
      <c r="B492" s="14">
        <v>1</v>
      </c>
    </row>
    <row r="493" spans="1:2" x14ac:dyDescent="0.35">
      <c r="A493" s="13" t="s">
        <v>659</v>
      </c>
      <c r="B493" s="14">
        <v>1</v>
      </c>
    </row>
    <row r="494" spans="1:2" x14ac:dyDescent="0.35">
      <c r="A494" s="13" t="s">
        <v>1044</v>
      </c>
      <c r="B494" s="14">
        <v>1</v>
      </c>
    </row>
    <row r="495" spans="1:2" x14ac:dyDescent="0.35">
      <c r="A495" s="13" t="s">
        <v>995</v>
      </c>
      <c r="B495" s="14">
        <v>1</v>
      </c>
    </row>
    <row r="496" spans="1:2" x14ac:dyDescent="0.35">
      <c r="A496" s="13" t="s">
        <v>1076</v>
      </c>
      <c r="B496" s="14">
        <v>1</v>
      </c>
    </row>
    <row r="497" spans="1:2" x14ac:dyDescent="0.35">
      <c r="A497" s="13" t="s">
        <v>241</v>
      </c>
      <c r="B497" s="14">
        <v>1</v>
      </c>
    </row>
    <row r="498" spans="1:2" x14ac:dyDescent="0.35">
      <c r="A498" s="13" t="s">
        <v>779</v>
      </c>
      <c r="B498" s="14">
        <v>1</v>
      </c>
    </row>
    <row r="499" spans="1:2" x14ac:dyDescent="0.35">
      <c r="A499" s="13" t="s">
        <v>992</v>
      </c>
      <c r="B499" s="14">
        <v>1</v>
      </c>
    </row>
    <row r="500" spans="1:2" x14ac:dyDescent="0.35">
      <c r="A500" s="13" t="s">
        <v>340</v>
      </c>
      <c r="B500" s="14">
        <v>1</v>
      </c>
    </row>
    <row r="501" spans="1:2" x14ac:dyDescent="0.35">
      <c r="A501" s="13" t="s">
        <v>277</v>
      </c>
      <c r="B501" s="14">
        <v>1</v>
      </c>
    </row>
    <row r="502" spans="1:2" x14ac:dyDescent="0.35">
      <c r="A502" s="13" t="s">
        <v>1293</v>
      </c>
      <c r="B502" s="14">
        <v>1</v>
      </c>
    </row>
    <row r="503" spans="1:2" x14ac:dyDescent="0.35">
      <c r="A503" s="13" t="s">
        <v>928</v>
      </c>
      <c r="B503" s="14">
        <v>1</v>
      </c>
    </row>
    <row r="504" spans="1:2" x14ac:dyDescent="0.35">
      <c r="A504" s="13" t="s">
        <v>109</v>
      </c>
      <c r="B504" s="14">
        <v>1</v>
      </c>
    </row>
    <row r="505" spans="1:2" x14ac:dyDescent="0.35">
      <c r="A505" s="13" t="s">
        <v>766</v>
      </c>
      <c r="B505" s="14">
        <v>1</v>
      </c>
    </row>
    <row r="506" spans="1:2" x14ac:dyDescent="0.35">
      <c r="A506" s="13" t="s">
        <v>607</v>
      </c>
      <c r="B506" s="14">
        <v>1</v>
      </c>
    </row>
    <row r="507" spans="1:2" x14ac:dyDescent="0.35">
      <c r="A507" s="13" t="s">
        <v>1462</v>
      </c>
      <c r="B507" s="14">
        <v>1</v>
      </c>
    </row>
    <row r="508" spans="1:2" x14ac:dyDescent="0.35">
      <c r="A508" s="13" t="s">
        <v>469</v>
      </c>
      <c r="B508" s="14">
        <v>1</v>
      </c>
    </row>
    <row r="509" spans="1:2" x14ac:dyDescent="0.35">
      <c r="A509" s="13" t="s">
        <v>1278</v>
      </c>
      <c r="B509" s="14">
        <v>1</v>
      </c>
    </row>
    <row r="510" spans="1:2" x14ac:dyDescent="0.35">
      <c r="A510" s="13" t="s">
        <v>784</v>
      </c>
      <c r="B510" s="14">
        <v>1</v>
      </c>
    </row>
    <row r="511" spans="1:2" x14ac:dyDescent="0.35">
      <c r="A511" s="13" t="s">
        <v>881</v>
      </c>
      <c r="B511" s="14">
        <v>1</v>
      </c>
    </row>
    <row r="512" spans="1:2" x14ac:dyDescent="0.35">
      <c r="A512" s="13" t="s">
        <v>1363</v>
      </c>
      <c r="B512" s="14">
        <v>1</v>
      </c>
    </row>
    <row r="513" spans="1:2" x14ac:dyDescent="0.35">
      <c r="A513" s="13" t="s">
        <v>1418</v>
      </c>
      <c r="B513" s="14">
        <v>1</v>
      </c>
    </row>
    <row r="514" spans="1:2" x14ac:dyDescent="0.35">
      <c r="A514" s="13" t="s">
        <v>175</v>
      </c>
      <c r="B514" s="14">
        <v>1</v>
      </c>
    </row>
    <row r="515" spans="1:2" x14ac:dyDescent="0.35">
      <c r="A515" s="13" t="s">
        <v>269</v>
      </c>
      <c r="B515" s="14">
        <v>1</v>
      </c>
    </row>
    <row r="516" spans="1:2" x14ac:dyDescent="0.35">
      <c r="A516" s="13" t="s">
        <v>1119</v>
      </c>
      <c r="B516" s="14">
        <v>1</v>
      </c>
    </row>
    <row r="517" spans="1:2" x14ac:dyDescent="0.35">
      <c r="A517" s="13" t="s">
        <v>1060</v>
      </c>
      <c r="B517" s="14">
        <v>1</v>
      </c>
    </row>
    <row r="518" spans="1:2" x14ac:dyDescent="0.35">
      <c r="A518" s="13" t="s">
        <v>1355</v>
      </c>
      <c r="B518" s="14">
        <v>1</v>
      </c>
    </row>
    <row r="519" spans="1:2" x14ac:dyDescent="0.35">
      <c r="A519" s="13" t="s">
        <v>643</v>
      </c>
      <c r="B519" s="14">
        <v>1</v>
      </c>
    </row>
    <row r="520" spans="1:2" x14ac:dyDescent="0.35">
      <c r="A520" s="13" t="s">
        <v>459</v>
      </c>
      <c r="B520" s="14">
        <v>1</v>
      </c>
    </row>
    <row r="521" spans="1:2" x14ac:dyDescent="0.35">
      <c r="A521" s="13" t="s">
        <v>1138</v>
      </c>
      <c r="B521" s="14">
        <v>1</v>
      </c>
    </row>
    <row r="522" spans="1:2" x14ac:dyDescent="0.35">
      <c r="A522" s="13" t="s">
        <v>1049</v>
      </c>
      <c r="B522" s="14">
        <v>1</v>
      </c>
    </row>
    <row r="523" spans="1:2" x14ac:dyDescent="0.35">
      <c r="A523" s="13" t="s">
        <v>37</v>
      </c>
      <c r="B523" s="14">
        <v>1</v>
      </c>
    </row>
    <row r="524" spans="1:2" x14ac:dyDescent="0.35">
      <c r="A524" s="13" t="s">
        <v>917</v>
      </c>
      <c r="B524" s="14">
        <v>1</v>
      </c>
    </row>
    <row r="525" spans="1:2" x14ac:dyDescent="0.35">
      <c r="A525" s="13" t="s">
        <v>1066</v>
      </c>
      <c r="B525" s="14">
        <v>1</v>
      </c>
    </row>
    <row r="526" spans="1:2" x14ac:dyDescent="0.35">
      <c r="A526" s="13" t="s">
        <v>1249</v>
      </c>
      <c r="B526" s="14">
        <v>1</v>
      </c>
    </row>
    <row r="527" spans="1:2" x14ac:dyDescent="0.35">
      <c r="A527" s="13" t="s">
        <v>188</v>
      </c>
      <c r="B527" s="14">
        <v>1</v>
      </c>
    </row>
    <row r="528" spans="1:2" x14ac:dyDescent="0.35">
      <c r="A528" s="13" t="s">
        <v>1185</v>
      </c>
      <c r="B528" s="14">
        <v>1</v>
      </c>
    </row>
    <row r="529" spans="1:2" x14ac:dyDescent="0.35">
      <c r="A529" s="13" t="s">
        <v>1067</v>
      </c>
      <c r="B529" s="14">
        <v>1</v>
      </c>
    </row>
    <row r="530" spans="1:2" x14ac:dyDescent="0.35">
      <c r="A530" s="13" t="s">
        <v>1322</v>
      </c>
      <c r="B530" s="14">
        <v>1</v>
      </c>
    </row>
    <row r="531" spans="1:2" x14ac:dyDescent="0.35">
      <c r="A531" s="13" t="s">
        <v>866</v>
      </c>
      <c r="B531" s="14">
        <v>1</v>
      </c>
    </row>
    <row r="532" spans="1:2" x14ac:dyDescent="0.35">
      <c r="A532" s="13" t="s">
        <v>657</v>
      </c>
      <c r="B532" s="14">
        <v>1</v>
      </c>
    </row>
    <row r="533" spans="1:2" x14ac:dyDescent="0.35">
      <c r="A533" s="13" t="s">
        <v>1343</v>
      </c>
      <c r="B533" s="14">
        <v>1</v>
      </c>
    </row>
    <row r="534" spans="1:2" x14ac:dyDescent="0.35">
      <c r="A534" s="13" t="s">
        <v>863</v>
      </c>
      <c r="B534" s="14">
        <v>1</v>
      </c>
    </row>
    <row r="535" spans="1:2" x14ac:dyDescent="0.35">
      <c r="A535" s="13" t="s">
        <v>751</v>
      </c>
      <c r="B535" s="14">
        <v>1</v>
      </c>
    </row>
    <row r="536" spans="1:2" x14ac:dyDescent="0.35">
      <c r="A536" s="13" t="s">
        <v>1095</v>
      </c>
      <c r="B536" s="14">
        <v>1</v>
      </c>
    </row>
    <row r="537" spans="1:2" x14ac:dyDescent="0.35">
      <c r="A537" s="13" t="s">
        <v>167</v>
      </c>
      <c r="B537" s="14">
        <v>1</v>
      </c>
    </row>
    <row r="538" spans="1:2" x14ac:dyDescent="0.35">
      <c r="A538" s="13" t="s">
        <v>756</v>
      </c>
      <c r="B538" s="14">
        <v>1</v>
      </c>
    </row>
    <row r="539" spans="1:2" x14ac:dyDescent="0.35">
      <c r="A539" s="13" t="s">
        <v>182</v>
      </c>
      <c r="B539" s="14">
        <v>1</v>
      </c>
    </row>
    <row r="540" spans="1:2" x14ac:dyDescent="0.35">
      <c r="A540" s="13" t="s">
        <v>629</v>
      </c>
      <c r="B540" s="14">
        <v>1</v>
      </c>
    </row>
    <row r="541" spans="1:2" x14ac:dyDescent="0.35">
      <c r="A541" s="13" t="s">
        <v>4080</v>
      </c>
      <c r="B541" s="14">
        <v>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39AF8-55CA-433B-9BFB-CC3BFFC794F7}">
  <dimension ref="C3:V29"/>
  <sheetViews>
    <sheetView zoomScale="80" zoomScaleNormal="80" workbookViewId="0">
      <selection activeCell="M25" sqref="M25"/>
    </sheetView>
  </sheetViews>
  <sheetFormatPr defaultRowHeight="14.5" x14ac:dyDescent="0.35"/>
  <cols>
    <col min="6" max="6" width="32.54296875" bestFit="1" customWidth="1"/>
    <col min="11" max="11" width="8.7265625" customWidth="1"/>
    <col min="13" max="13" width="32.54296875" bestFit="1" customWidth="1"/>
    <col min="21" max="21" width="32.54296875" bestFit="1" customWidth="1"/>
  </cols>
  <sheetData>
    <row r="3" spans="11:13" x14ac:dyDescent="0.35">
      <c r="K3" s="17" t="s">
        <v>4035</v>
      </c>
      <c r="M3" s="17" t="s">
        <v>4090</v>
      </c>
    </row>
    <row r="4" spans="11:13" x14ac:dyDescent="0.35">
      <c r="K4" s="5" t="s">
        <v>4019</v>
      </c>
      <c r="M4" s="5" t="s">
        <v>4036</v>
      </c>
    </row>
    <row r="5" spans="11:13" x14ac:dyDescent="0.35">
      <c r="K5" s="5" t="s">
        <v>4020</v>
      </c>
      <c r="M5" s="5" t="s">
        <v>4037</v>
      </c>
    </row>
    <row r="6" spans="11:13" x14ac:dyDescent="0.35">
      <c r="K6" s="5" t="s">
        <v>4034</v>
      </c>
      <c r="M6" s="5" t="s">
        <v>4038</v>
      </c>
    </row>
    <row r="7" spans="11:13" x14ac:dyDescent="0.35">
      <c r="K7" s="5" t="s">
        <v>4021</v>
      </c>
      <c r="M7" s="5" t="s">
        <v>4039</v>
      </c>
    </row>
    <row r="8" spans="11:13" x14ac:dyDescent="0.35">
      <c r="K8" s="5" t="s">
        <v>4017</v>
      </c>
      <c r="M8" s="5" t="s">
        <v>4040</v>
      </c>
    </row>
    <row r="9" spans="11:13" x14ac:dyDescent="0.35">
      <c r="K9" s="5" t="s">
        <v>4032</v>
      </c>
      <c r="M9" s="5" t="s">
        <v>4041</v>
      </c>
    </row>
    <row r="10" spans="11:13" x14ac:dyDescent="0.35">
      <c r="K10" s="5" t="s">
        <v>4031</v>
      </c>
      <c r="M10" s="5" t="s">
        <v>4042</v>
      </c>
    </row>
    <row r="11" spans="11:13" x14ac:dyDescent="0.35">
      <c r="K11" s="5" t="s">
        <v>1474</v>
      </c>
      <c r="M11" s="5" t="s">
        <v>4043</v>
      </c>
    </row>
    <row r="12" spans="11:13" x14ac:dyDescent="0.35">
      <c r="K12" s="5" t="s">
        <v>4032</v>
      </c>
      <c r="M12" s="5" t="s">
        <v>4113</v>
      </c>
    </row>
    <row r="13" spans="11:13" x14ac:dyDescent="0.35">
      <c r="K13" s="5" t="s">
        <v>4050</v>
      </c>
      <c r="M13" s="5" t="s">
        <v>4084</v>
      </c>
    </row>
    <row r="14" spans="11:13" x14ac:dyDescent="0.35">
      <c r="K14" s="5" t="s">
        <v>4056</v>
      </c>
      <c r="M14" s="5" t="s">
        <v>4070</v>
      </c>
    </row>
    <row r="15" spans="11:13" x14ac:dyDescent="0.35">
      <c r="K15" s="9"/>
      <c r="M15" s="5" t="s">
        <v>4068</v>
      </c>
    </row>
    <row r="16" spans="11:13" x14ac:dyDescent="0.35">
      <c r="K16" s="10"/>
      <c r="M16" s="5" t="s">
        <v>4069</v>
      </c>
    </row>
    <row r="18" spans="3:22" x14ac:dyDescent="0.35">
      <c r="C18" s="28" t="s">
        <v>4089</v>
      </c>
      <c r="J18" s="28" t="s">
        <v>4089</v>
      </c>
      <c r="K18" s="28"/>
      <c r="L18" s="28"/>
      <c r="M18" s="28"/>
      <c r="N18" s="28"/>
      <c r="O18" s="28"/>
      <c r="P18" s="28"/>
      <c r="Q18" s="28"/>
    </row>
    <row r="19" spans="3:22" x14ac:dyDescent="0.35">
      <c r="C19" s="38" t="s">
        <v>4094</v>
      </c>
      <c r="D19" s="39"/>
      <c r="E19" s="16" t="s">
        <v>4025</v>
      </c>
      <c r="F19" s="16" t="s">
        <v>4026</v>
      </c>
      <c r="G19" s="16" t="s">
        <v>4025</v>
      </c>
      <c r="J19" s="38" t="s">
        <v>4094</v>
      </c>
      <c r="K19" s="39"/>
      <c r="L19" s="16" t="s">
        <v>4025</v>
      </c>
      <c r="M19" s="16" t="s">
        <v>4026</v>
      </c>
      <c r="N19" s="16" t="s">
        <v>4025</v>
      </c>
      <c r="R19" s="38" t="s">
        <v>4094</v>
      </c>
      <c r="S19" s="39"/>
      <c r="T19" s="16" t="s">
        <v>4025</v>
      </c>
      <c r="U19" s="16" t="s">
        <v>4026</v>
      </c>
      <c r="V19" s="16" t="s">
        <v>4025</v>
      </c>
    </row>
    <row r="20" spans="3:22" x14ac:dyDescent="0.35">
      <c r="C20" s="40" t="s">
        <v>4095</v>
      </c>
      <c r="D20" s="41"/>
      <c r="E20" s="35">
        <v>104</v>
      </c>
      <c r="F20" s="15" t="s">
        <v>4085</v>
      </c>
      <c r="G20" s="15">
        <v>0</v>
      </c>
      <c r="J20" s="44" t="s">
        <v>4097</v>
      </c>
      <c r="K20" s="45"/>
      <c r="L20" s="35">
        <v>773</v>
      </c>
      <c r="M20" s="15" t="s">
        <v>4085</v>
      </c>
      <c r="N20" s="15">
        <v>336</v>
      </c>
      <c r="R20" s="48" t="s">
        <v>4096</v>
      </c>
      <c r="S20" s="49"/>
      <c r="T20" s="35">
        <v>566</v>
      </c>
      <c r="U20" s="15" t="s">
        <v>4085</v>
      </c>
      <c r="V20" s="15">
        <v>0</v>
      </c>
    </row>
    <row r="21" spans="3:22" x14ac:dyDescent="0.35">
      <c r="C21" s="42"/>
      <c r="D21" s="43"/>
      <c r="E21" s="36"/>
      <c r="F21" s="15" t="s">
        <v>4020</v>
      </c>
      <c r="G21" s="15">
        <v>3</v>
      </c>
      <c r="J21" s="46"/>
      <c r="K21" s="47"/>
      <c r="L21" s="36"/>
      <c r="M21" s="15" t="s">
        <v>4020</v>
      </c>
      <c r="N21" s="15">
        <v>0</v>
      </c>
      <c r="R21" s="50"/>
      <c r="S21" s="51"/>
      <c r="T21" s="36"/>
      <c r="U21" s="15" t="s">
        <v>4020</v>
      </c>
      <c r="V21" s="15">
        <v>2</v>
      </c>
    </row>
    <row r="22" spans="3:22" x14ac:dyDescent="0.35">
      <c r="C22" s="42"/>
      <c r="D22" s="43"/>
      <c r="E22" s="36"/>
      <c r="F22" s="15" t="s">
        <v>4021</v>
      </c>
      <c r="G22" s="15">
        <v>14</v>
      </c>
      <c r="J22" s="46"/>
      <c r="K22" s="47"/>
      <c r="L22" s="36"/>
      <c r="M22" s="15" t="s">
        <v>4021</v>
      </c>
      <c r="N22" s="15">
        <v>0</v>
      </c>
      <c r="R22" s="50"/>
      <c r="S22" s="51"/>
      <c r="T22" s="36"/>
      <c r="U22" s="15" t="s">
        <v>4021</v>
      </c>
      <c r="V22" s="15">
        <v>23</v>
      </c>
    </row>
    <row r="23" spans="3:22" x14ac:dyDescent="0.35">
      <c r="C23" s="42"/>
      <c r="D23" s="43"/>
      <c r="E23" s="36"/>
      <c r="F23" s="15" t="s">
        <v>4017</v>
      </c>
      <c r="G23" s="15">
        <v>6</v>
      </c>
      <c r="J23" s="46"/>
      <c r="K23" s="47"/>
      <c r="L23" s="36"/>
      <c r="M23" s="15" t="s">
        <v>4017</v>
      </c>
      <c r="N23" s="15">
        <v>0</v>
      </c>
      <c r="R23" s="50"/>
      <c r="S23" s="51"/>
      <c r="T23" s="36"/>
      <c r="U23" s="15" t="s">
        <v>4017</v>
      </c>
      <c r="V23" s="15">
        <v>3</v>
      </c>
    </row>
    <row r="24" spans="3:22" x14ac:dyDescent="0.35">
      <c r="C24" s="42"/>
      <c r="D24" s="43"/>
      <c r="E24" s="36"/>
      <c r="F24" s="15" t="s">
        <v>4078</v>
      </c>
      <c r="G24" s="15">
        <v>4</v>
      </c>
      <c r="J24" s="46"/>
      <c r="K24" s="47"/>
      <c r="L24" s="36"/>
      <c r="M24" s="15" t="s">
        <v>4078</v>
      </c>
      <c r="N24" s="15">
        <v>0</v>
      </c>
      <c r="R24" s="50"/>
      <c r="S24" s="51"/>
      <c r="T24" s="36"/>
      <c r="U24" s="15" t="s">
        <v>4078</v>
      </c>
      <c r="V24" s="15">
        <v>0</v>
      </c>
    </row>
    <row r="25" spans="3:22" x14ac:dyDescent="0.35">
      <c r="C25" s="42"/>
      <c r="D25" s="43"/>
      <c r="E25" s="36"/>
      <c r="F25" s="15" t="s">
        <v>4022</v>
      </c>
      <c r="G25" s="15">
        <v>8</v>
      </c>
      <c r="J25" s="46"/>
      <c r="K25" s="47"/>
      <c r="L25" s="36"/>
      <c r="M25" s="15" t="s">
        <v>4022</v>
      </c>
      <c r="N25" s="15">
        <v>0</v>
      </c>
      <c r="R25" s="50"/>
      <c r="S25" s="51"/>
      <c r="T25" s="36"/>
      <c r="U25" s="15" t="s">
        <v>4022</v>
      </c>
      <c r="V25" s="15">
        <v>1</v>
      </c>
    </row>
    <row r="26" spans="3:22" x14ac:dyDescent="0.35">
      <c r="C26" s="42"/>
      <c r="D26" s="43"/>
      <c r="E26" s="36"/>
      <c r="F26" s="15" t="s">
        <v>4050</v>
      </c>
      <c r="G26" s="15">
        <v>21</v>
      </c>
      <c r="J26" s="46"/>
      <c r="K26" s="47"/>
      <c r="L26" s="36"/>
      <c r="M26" s="15" t="s">
        <v>4050</v>
      </c>
      <c r="N26" s="15">
        <v>0</v>
      </c>
      <c r="R26" s="50"/>
      <c r="S26" s="51"/>
      <c r="T26" s="36"/>
      <c r="U26" s="15" t="s">
        <v>4050</v>
      </c>
      <c r="V26" s="15">
        <v>0</v>
      </c>
    </row>
    <row r="27" spans="3:22" x14ac:dyDescent="0.35">
      <c r="C27" s="42"/>
      <c r="D27" s="43"/>
      <c r="E27" s="36"/>
      <c r="F27" s="15" t="s">
        <v>4031</v>
      </c>
      <c r="G27" s="15">
        <v>0</v>
      </c>
      <c r="J27" s="46"/>
      <c r="K27" s="47"/>
      <c r="L27" s="36"/>
      <c r="M27" s="15" t="s">
        <v>4031</v>
      </c>
      <c r="N27" s="15">
        <v>0</v>
      </c>
      <c r="R27" s="50"/>
      <c r="S27" s="51"/>
      <c r="T27" s="36"/>
      <c r="U27" s="15" t="s">
        <v>4031</v>
      </c>
      <c r="V27" s="15">
        <v>2</v>
      </c>
    </row>
    <row r="28" spans="3:22" x14ac:dyDescent="0.35">
      <c r="C28" s="42"/>
      <c r="D28" s="43"/>
      <c r="E28" s="36"/>
      <c r="F28" s="15" t="s">
        <v>1474</v>
      </c>
      <c r="G28" s="15">
        <v>0</v>
      </c>
      <c r="J28" s="46"/>
      <c r="K28" s="47"/>
      <c r="L28" s="36"/>
      <c r="M28" s="15" t="s">
        <v>1474</v>
      </c>
      <c r="N28" s="15">
        <v>25</v>
      </c>
      <c r="R28" s="50"/>
      <c r="S28" s="51"/>
      <c r="T28" s="36"/>
      <c r="U28" s="15" t="s">
        <v>1474</v>
      </c>
      <c r="V28" s="15">
        <v>0</v>
      </c>
    </row>
    <row r="29" spans="3:22" x14ac:dyDescent="0.35">
      <c r="C29" s="42"/>
      <c r="D29" s="43"/>
      <c r="E29" s="36"/>
      <c r="F29" t="s">
        <v>4082</v>
      </c>
      <c r="G29">
        <v>48</v>
      </c>
      <c r="J29" s="46"/>
      <c r="K29" s="47"/>
      <c r="L29" s="36"/>
      <c r="M29" t="s">
        <v>4112</v>
      </c>
      <c r="N29">
        <v>412</v>
      </c>
      <c r="R29" s="52"/>
      <c r="S29" s="53"/>
      <c r="T29" s="37"/>
      <c r="U29" s="15" t="s">
        <v>4082</v>
      </c>
      <c r="V29" s="15">
        <v>535</v>
      </c>
    </row>
  </sheetData>
  <mergeCells count="9">
    <mergeCell ref="T20:T29"/>
    <mergeCell ref="R19:S19"/>
    <mergeCell ref="C20:D29"/>
    <mergeCell ref="E20:E29"/>
    <mergeCell ref="C19:D19"/>
    <mergeCell ref="J20:K29"/>
    <mergeCell ref="L20:L29"/>
    <mergeCell ref="J19:K19"/>
    <mergeCell ref="R20:S29"/>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37205-C7CA-4FB8-B7A6-9985AD74F4AF}">
  <dimension ref="A2:G1048574"/>
  <sheetViews>
    <sheetView zoomScale="55" zoomScaleNormal="55" workbookViewId="0">
      <selection activeCell="K44" sqref="K44"/>
    </sheetView>
  </sheetViews>
  <sheetFormatPr defaultRowHeight="14.5" x14ac:dyDescent="0.35"/>
  <cols>
    <col min="2" max="2" width="17.6328125" customWidth="1"/>
    <col min="3" max="3" width="17.7265625" customWidth="1"/>
    <col min="4" max="4" width="33.1796875" customWidth="1"/>
    <col min="5" max="5" width="17.453125" customWidth="1"/>
    <col min="6" max="6" width="33.26953125" style="6" customWidth="1"/>
    <col min="7" max="7" width="26.08984375" style="6" customWidth="1"/>
  </cols>
  <sheetData>
    <row r="2" spans="1:7" s="24" customFormat="1" ht="14.5" customHeight="1" x14ac:dyDescent="0.45">
      <c r="A2" s="60" t="s">
        <v>4094</v>
      </c>
      <c r="B2" s="60"/>
      <c r="C2" s="27" t="s">
        <v>4025</v>
      </c>
      <c r="D2" s="27" t="s">
        <v>4026</v>
      </c>
      <c r="E2" s="27" t="s">
        <v>4025</v>
      </c>
      <c r="F2" s="23"/>
      <c r="G2" s="23"/>
    </row>
    <row r="3" spans="1:7" s="24" customFormat="1" ht="18.5" x14ac:dyDescent="0.45">
      <c r="A3" s="61" t="s">
        <v>4018</v>
      </c>
      <c r="B3" s="62"/>
      <c r="C3" s="65">
        <v>773</v>
      </c>
      <c r="D3" s="19" t="s">
        <v>4085</v>
      </c>
      <c r="E3" s="19">
        <v>336</v>
      </c>
      <c r="F3" s="23"/>
      <c r="G3" s="23"/>
    </row>
    <row r="4" spans="1:7" s="24" customFormat="1" ht="18.5" x14ac:dyDescent="0.45">
      <c r="A4" s="63"/>
      <c r="B4" s="64"/>
      <c r="C4" s="65"/>
      <c r="D4" s="19" t="s">
        <v>4020</v>
      </c>
      <c r="E4" s="19">
        <v>0</v>
      </c>
      <c r="F4" s="23"/>
      <c r="G4" s="23"/>
    </row>
    <row r="5" spans="1:7" s="24" customFormat="1" ht="18.5" x14ac:dyDescent="0.45">
      <c r="A5" s="63"/>
      <c r="B5" s="64"/>
      <c r="C5" s="65"/>
      <c r="D5" s="19" t="s">
        <v>4021</v>
      </c>
      <c r="E5" s="19">
        <v>0</v>
      </c>
      <c r="F5" s="23"/>
      <c r="G5" s="23"/>
    </row>
    <row r="6" spans="1:7" s="24" customFormat="1" ht="18.5" x14ac:dyDescent="0.45">
      <c r="A6" s="63"/>
      <c r="B6" s="64"/>
      <c r="C6" s="65"/>
      <c r="D6" s="19" t="s">
        <v>4017</v>
      </c>
      <c r="E6" s="19">
        <v>0</v>
      </c>
      <c r="F6" s="23"/>
      <c r="G6" s="23"/>
    </row>
    <row r="7" spans="1:7" s="24" customFormat="1" ht="18.5" x14ac:dyDescent="0.45">
      <c r="A7" s="63"/>
      <c r="B7" s="64"/>
      <c r="C7" s="65"/>
      <c r="D7" s="19" t="s">
        <v>4078</v>
      </c>
      <c r="E7" s="19">
        <v>0</v>
      </c>
      <c r="F7" s="23"/>
      <c r="G7" s="23"/>
    </row>
    <row r="8" spans="1:7" s="24" customFormat="1" ht="18.5" x14ac:dyDescent="0.45">
      <c r="A8" s="63"/>
      <c r="B8" s="64"/>
      <c r="C8" s="65"/>
      <c r="D8" s="19" t="s">
        <v>4022</v>
      </c>
      <c r="E8" s="19">
        <v>0</v>
      </c>
      <c r="F8" s="23"/>
      <c r="G8" s="23"/>
    </row>
    <row r="9" spans="1:7" s="24" customFormat="1" ht="18.5" x14ac:dyDescent="0.45">
      <c r="A9" s="63"/>
      <c r="B9" s="64"/>
      <c r="C9" s="65"/>
      <c r="D9" s="19" t="s">
        <v>4050</v>
      </c>
      <c r="E9" s="19">
        <v>0</v>
      </c>
      <c r="F9" s="23"/>
      <c r="G9" s="23"/>
    </row>
    <row r="10" spans="1:7" s="24" customFormat="1" ht="18.5" x14ac:dyDescent="0.45">
      <c r="A10" s="63"/>
      <c r="B10" s="64"/>
      <c r="C10" s="65"/>
      <c r="D10" s="19" t="s">
        <v>4031</v>
      </c>
      <c r="E10" s="19">
        <v>0</v>
      </c>
      <c r="F10" s="23"/>
      <c r="G10" s="23"/>
    </row>
    <row r="11" spans="1:7" s="24" customFormat="1" ht="18.5" x14ac:dyDescent="0.45">
      <c r="A11" s="63"/>
      <c r="B11" s="64"/>
      <c r="C11" s="65"/>
      <c r="D11" s="19" t="s">
        <v>1474</v>
      </c>
      <c r="E11" s="19">
        <v>25</v>
      </c>
      <c r="F11" s="23"/>
      <c r="G11" s="23"/>
    </row>
    <row r="12" spans="1:7" s="24" customFormat="1" ht="19" thickBot="1" x14ac:dyDescent="0.5">
      <c r="A12" s="63"/>
      <c r="B12" s="64"/>
      <c r="C12" s="65"/>
      <c r="D12" s="24" t="s">
        <v>4112</v>
      </c>
      <c r="E12" s="24">
        <v>412</v>
      </c>
      <c r="F12" s="23"/>
      <c r="G12" s="23"/>
    </row>
    <row r="13" spans="1:7" s="24" customFormat="1" ht="18.5" x14ac:dyDescent="0.45">
      <c r="A13" s="66" t="s">
        <v>4023</v>
      </c>
      <c r="B13" s="67"/>
      <c r="C13" s="65">
        <v>104</v>
      </c>
      <c r="D13" s="19" t="s">
        <v>4085</v>
      </c>
      <c r="E13" s="19">
        <v>0</v>
      </c>
      <c r="F13" s="54" t="s">
        <v>4091</v>
      </c>
      <c r="G13" s="56">
        <v>19</v>
      </c>
    </row>
    <row r="14" spans="1:7" s="24" customFormat="1" ht="18.5" x14ac:dyDescent="0.45">
      <c r="A14" s="68"/>
      <c r="B14" s="69"/>
      <c r="C14" s="65"/>
      <c r="D14" s="19" t="s">
        <v>4020</v>
      </c>
      <c r="E14" s="19">
        <v>3</v>
      </c>
      <c r="F14" s="55"/>
      <c r="G14" s="57"/>
    </row>
    <row r="15" spans="1:7" s="24" customFormat="1" ht="18.5" x14ac:dyDescent="0.45">
      <c r="A15" s="68"/>
      <c r="B15" s="69"/>
      <c r="C15" s="65"/>
      <c r="D15" s="19" t="s">
        <v>4021</v>
      </c>
      <c r="E15" s="19">
        <v>14</v>
      </c>
      <c r="F15" s="55"/>
      <c r="G15" s="57"/>
    </row>
    <row r="16" spans="1:7" s="24" customFormat="1" ht="18.5" x14ac:dyDescent="0.45">
      <c r="A16" s="68"/>
      <c r="B16" s="69"/>
      <c r="C16" s="65"/>
      <c r="D16" s="19" t="s">
        <v>4017</v>
      </c>
      <c r="E16" s="19">
        <v>6</v>
      </c>
      <c r="F16" s="55"/>
      <c r="G16" s="57"/>
    </row>
    <row r="17" spans="1:7" s="24" customFormat="1" ht="18.5" x14ac:dyDescent="0.45">
      <c r="A17" s="68"/>
      <c r="B17" s="69"/>
      <c r="C17" s="65"/>
      <c r="D17" s="19" t="s">
        <v>4078</v>
      </c>
      <c r="E17" s="19">
        <v>4</v>
      </c>
      <c r="F17" s="55"/>
      <c r="G17" s="57"/>
    </row>
    <row r="18" spans="1:7" s="24" customFormat="1" ht="18.5" x14ac:dyDescent="0.45">
      <c r="A18" s="68"/>
      <c r="B18" s="69"/>
      <c r="C18" s="65"/>
      <c r="D18" s="19" t="s">
        <v>4022</v>
      </c>
      <c r="E18" s="19">
        <v>8</v>
      </c>
      <c r="F18" s="55"/>
      <c r="G18" s="57"/>
    </row>
    <row r="19" spans="1:7" s="24" customFormat="1" ht="18.5" x14ac:dyDescent="0.45">
      <c r="A19" s="68"/>
      <c r="B19" s="69"/>
      <c r="C19" s="65"/>
      <c r="D19" s="19" t="s">
        <v>4050</v>
      </c>
      <c r="E19" s="19">
        <v>21</v>
      </c>
      <c r="F19" s="55" t="s">
        <v>4092</v>
      </c>
      <c r="G19" s="57">
        <v>85</v>
      </c>
    </row>
    <row r="20" spans="1:7" s="24" customFormat="1" ht="18.5" x14ac:dyDescent="0.45">
      <c r="A20" s="68"/>
      <c r="B20" s="69"/>
      <c r="C20" s="65"/>
      <c r="D20" s="19" t="s">
        <v>4031</v>
      </c>
      <c r="E20" s="19">
        <v>0</v>
      </c>
      <c r="F20" s="55"/>
      <c r="G20" s="57">
        <v>425</v>
      </c>
    </row>
    <row r="21" spans="1:7" s="24" customFormat="1" ht="18.5" x14ac:dyDescent="0.45">
      <c r="A21" s="68"/>
      <c r="B21" s="69"/>
      <c r="C21" s="65"/>
      <c r="D21" s="19" t="s">
        <v>1474</v>
      </c>
      <c r="E21" s="19">
        <v>0</v>
      </c>
      <c r="F21" s="55"/>
      <c r="G21" s="57"/>
    </row>
    <row r="22" spans="1:7" s="24" customFormat="1" ht="19" thickBot="1" x14ac:dyDescent="0.5">
      <c r="A22" s="68"/>
      <c r="B22" s="69"/>
      <c r="C22" s="65"/>
      <c r="D22" s="24" t="s">
        <v>4082</v>
      </c>
      <c r="E22" s="24">
        <v>48</v>
      </c>
      <c r="F22" s="58"/>
      <c r="G22" s="59"/>
    </row>
    <row r="23" spans="1:7" s="24" customFormat="1" ht="18.5" x14ac:dyDescent="0.45">
      <c r="A23" s="70" t="s">
        <v>4024</v>
      </c>
      <c r="B23" s="71"/>
      <c r="C23" s="76">
        <v>566</v>
      </c>
      <c r="D23" s="25" t="s">
        <v>4085</v>
      </c>
      <c r="E23" s="20">
        <v>0</v>
      </c>
      <c r="F23" s="54" t="s">
        <v>4091</v>
      </c>
      <c r="G23" s="56">
        <v>141</v>
      </c>
    </row>
    <row r="24" spans="1:7" s="24" customFormat="1" ht="18.5" x14ac:dyDescent="0.45">
      <c r="A24" s="72"/>
      <c r="B24" s="73"/>
      <c r="C24" s="77"/>
      <c r="D24" s="19" t="s">
        <v>4020</v>
      </c>
      <c r="E24" s="21">
        <v>2</v>
      </c>
      <c r="F24" s="55"/>
      <c r="G24" s="57"/>
    </row>
    <row r="25" spans="1:7" s="24" customFormat="1" ht="18.5" x14ac:dyDescent="0.45">
      <c r="A25" s="72"/>
      <c r="B25" s="73"/>
      <c r="C25" s="77"/>
      <c r="D25" s="19" t="s">
        <v>4021</v>
      </c>
      <c r="E25" s="21">
        <v>23</v>
      </c>
      <c r="F25" s="55"/>
      <c r="G25" s="57"/>
    </row>
    <row r="26" spans="1:7" s="24" customFormat="1" ht="18.5" x14ac:dyDescent="0.45">
      <c r="A26" s="72"/>
      <c r="B26" s="73"/>
      <c r="C26" s="77"/>
      <c r="D26" s="19" t="s">
        <v>4017</v>
      </c>
      <c r="E26" s="21">
        <v>3</v>
      </c>
      <c r="F26" s="55"/>
      <c r="G26" s="57"/>
    </row>
    <row r="27" spans="1:7" s="24" customFormat="1" ht="18.5" x14ac:dyDescent="0.45">
      <c r="A27" s="72"/>
      <c r="B27" s="73"/>
      <c r="C27" s="77"/>
      <c r="D27" s="19" t="s">
        <v>4078</v>
      </c>
      <c r="E27" s="21">
        <v>0</v>
      </c>
      <c r="F27" s="55"/>
      <c r="G27" s="57"/>
    </row>
    <row r="28" spans="1:7" s="24" customFormat="1" ht="18.5" x14ac:dyDescent="0.45">
      <c r="A28" s="72"/>
      <c r="B28" s="73"/>
      <c r="C28" s="77"/>
      <c r="D28" s="19" t="s">
        <v>4022</v>
      </c>
      <c r="E28" s="21">
        <v>1</v>
      </c>
      <c r="F28" s="55"/>
      <c r="G28" s="57"/>
    </row>
    <row r="29" spans="1:7" s="24" customFormat="1" ht="18.5" x14ac:dyDescent="0.45">
      <c r="A29" s="72"/>
      <c r="B29" s="73"/>
      <c r="C29" s="77"/>
      <c r="D29" s="19" t="s">
        <v>4050</v>
      </c>
      <c r="E29" s="21">
        <v>0</v>
      </c>
      <c r="F29" s="55" t="s">
        <v>4092</v>
      </c>
      <c r="G29" s="57">
        <v>425</v>
      </c>
    </row>
    <row r="30" spans="1:7" s="24" customFormat="1" ht="18.5" x14ac:dyDescent="0.45">
      <c r="A30" s="72"/>
      <c r="B30" s="73"/>
      <c r="C30" s="77"/>
      <c r="D30" s="19" t="s">
        <v>4031</v>
      </c>
      <c r="E30" s="21">
        <v>2</v>
      </c>
      <c r="F30" s="55"/>
      <c r="G30" s="57">
        <v>425</v>
      </c>
    </row>
    <row r="31" spans="1:7" s="24" customFormat="1" ht="18.5" x14ac:dyDescent="0.45">
      <c r="A31" s="72"/>
      <c r="B31" s="73"/>
      <c r="C31" s="77"/>
      <c r="D31" s="19" t="s">
        <v>1474</v>
      </c>
      <c r="E31" s="21">
        <v>0</v>
      </c>
      <c r="F31" s="55"/>
      <c r="G31" s="57"/>
    </row>
    <row r="32" spans="1:7" s="24" customFormat="1" ht="19" thickBot="1" x14ac:dyDescent="0.5">
      <c r="A32" s="74"/>
      <c r="B32" s="75"/>
      <c r="C32" s="78"/>
      <c r="D32" s="26" t="s">
        <v>4082</v>
      </c>
      <c r="E32" s="22">
        <v>535</v>
      </c>
      <c r="F32" s="58"/>
      <c r="G32" s="59"/>
    </row>
    <row r="33" spans="1:7" ht="18.5" x14ac:dyDescent="0.45">
      <c r="C33" s="29">
        <f>SUM(C3:C32)</f>
        <v>1443</v>
      </c>
    </row>
    <row r="35" spans="1:7" x14ac:dyDescent="0.35">
      <c r="A35" s="17" t="s">
        <v>4035</v>
      </c>
      <c r="B35" s="18"/>
      <c r="C35" s="17" t="s">
        <v>4090</v>
      </c>
      <c r="F35"/>
      <c r="G35"/>
    </row>
    <row r="36" spans="1:7" x14ac:dyDescent="0.35">
      <c r="A36" s="6"/>
      <c r="C36" s="6"/>
      <c r="F36"/>
      <c r="G36"/>
    </row>
    <row r="37" spans="1:7" x14ac:dyDescent="0.35">
      <c r="A37" s="5" t="s">
        <v>4019</v>
      </c>
      <c r="C37" s="5" t="s">
        <v>4036</v>
      </c>
      <c r="F37"/>
      <c r="G37"/>
    </row>
    <row r="38" spans="1:7" x14ac:dyDescent="0.35">
      <c r="A38" s="5" t="s">
        <v>4020</v>
      </c>
      <c r="C38" s="5" t="s">
        <v>4037</v>
      </c>
      <c r="F38"/>
      <c r="G38"/>
    </row>
    <row r="39" spans="1:7" x14ac:dyDescent="0.35">
      <c r="A39" s="5" t="s">
        <v>4034</v>
      </c>
      <c r="C39" s="5" t="s">
        <v>4038</v>
      </c>
      <c r="F39"/>
      <c r="G39"/>
    </row>
    <row r="40" spans="1:7" x14ac:dyDescent="0.35">
      <c r="A40" s="5" t="s">
        <v>4021</v>
      </c>
      <c r="C40" s="5" t="s">
        <v>4039</v>
      </c>
      <c r="F40"/>
      <c r="G40"/>
    </row>
    <row r="41" spans="1:7" x14ac:dyDescent="0.35">
      <c r="A41" s="5" t="s">
        <v>4017</v>
      </c>
      <c r="C41" s="5" t="s">
        <v>4040</v>
      </c>
      <c r="F41"/>
      <c r="G41"/>
    </row>
    <row r="42" spans="1:7" x14ac:dyDescent="0.35">
      <c r="A42" s="5" t="s">
        <v>4032</v>
      </c>
      <c r="C42" s="5" t="s">
        <v>4041</v>
      </c>
      <c r="F42"/>
      <c r="G42"/>
    </row>
    <row r="43" spans="1:7" x14ac:dyDescent="0.35">
      <c r="A43" s="5" t="s">
        <v>4031</v>
      </c>
      <c r="C43" s="5" t="s">
        <v>4042</v>
      </c>
      <c r="F43"/>
      <c r="G43"/>
    </row>
    <row r="44" spans="1:7" x14ac:dyDescent="0.35">
      <c r="A44" s="5" t="s">
        <v>1474</v>
      </c>
      <c r="C44" s="5" t="s">
        <v>4043</v>
      </c>
      <c r="F44"/>
      <c r="G44"/>
    </row>
    <row r="45" spans="1:7" x14ac:dyDescent="0.35">
      <c r="A45" s="5" t="s">
        <v>4032</v>
      </c>
      <c r="C45" s="5" t="s">
        <v>4083</v>
      </c>
      <c r="F45"/>
      <c r="G45"/>
    </row>
    <row r="46" spans="1:7" x14ac:dyDescent="0.35">
      <c r="A46" s="5" t="s">
        <v>4050</v>
      </c>
      <c r="C46" s="5" t="s">
        <v>4084</v>
      </c>
      <c r="F46"/>
      <c r="G46"/>
    </row>
    <row r="47" spans="1:7" x14ac:dyDescent="0.35">
      <c r="A47" s="5" t="s">
        <v>4056</v>
      </c>
      <c r="C47" s="5" t="s">
        <v>4070</v>
      </c>
      <c r="F47"/>
      <c r="G47"/>
    </row>
    <row r="48" spans="1:7" x14ac:dyDescent="0.35">
      <c r="A48" s="9"/>
      <c r="C48" s="5" t="s">
        <v>4068</v>
      </c>
      <c r="F48"/>
      <c r="G48"/>
    </row>
    <row r="49" spans="1:7" x14ac:dyDescent="0.35">
      <c r="A49" s="10"/>
      <c r="C49" s="5" t="s">
        <v>4069</v>
      </c>
      <c r="F49"/>
      <c r="G49"/>
    </row>
    <row r="50" spans="1:7" x14ac:dyDescent="0.35">
      <c r="G50"/>
    </row>
    <row r="1048572" spans="2:3" x14ac:dyDescent="0.35">
      <c r="B1048572" t="s">
        <v>4018</v>
      </c>
      <c r="C1048572">
        <v>773</v>
      </c>
    </row>
    <row r="1048573" spans="2:3" x14ac:dyDescent="0.35">
      <c r="B1048573" t="s">
        <v>4023</v>
      </c>
      <c r="C1048573">
        <v>104</v>
      </c>
    </row>
    <row r="1048574" spans="2:3" x14ac:dyDescent="0.35">
      <c r="B1048574" t="s">
        <v>4088</v>
      </c>
      <c r="C1048574">
        <v>566</v>
      </c>
    </row>
  </sheetData>
  <mergeCells count="15">
    <mergeCell ref="F23:F28"/>
    <mergeCell ref="G23:G28"/>
    <mergeCell ref="F29:F32"/>
    <mergeCell ref="G29:G32"/>
    <mergeCell ref="A23:B32"/>
    <mergeCell ref="C23:C32"/>
    <mergeCell ref="F13:F18"/>
    <mergeCell ref="G13:G18"/>
    <mergeCell ref="F19:F22"/>
    <mergeCell ref="G19:G22"/>
    <mergeCell ref="A2:B2"/>
    <mergeCell ref="A3:B12"/>
    <mergeCell ref="C3:C12"/>
    <mergeCell ref="A13:B22"/>
    <mergeCell ref="C13:C22"/>
  </mergeCells>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Working File</vt:lpstr>
      <vt:lpstr>Asset Owners and IT Custodians</vt:lpstr>
      <vt:lpstr>Pivot</vt:lpstr>
      <vt:lpstr>Summary</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Domingo, Brent Russell</dc:creator>
  <cp:lastModifiedBy>Domingo, Brent Russell</cp:lastModifiedBy>
  <dcterms:created xsi:type="dcterms:W3CDTF">2023-08-22T07:21:16Z</dcterms:created>
  <dcterms:modified xsi:type="dcterms:W3CDTF">2023-08-29T00:46:12Z</dcterms:modified>
</cp:coreProperties>
</file>