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fileSharing readOnlyRecommended="1"/>
  <workbookPr hidePivotFieldList="1" defaultThemeVersion="166925"/>
  <mc:AlternateContent xmlns:mc="http://schemas.openxmlformats.org/markup-compatibility/2006">
    <mc:Choice Requires="x15">
      <x15ac:absPath xmlns:x15ac="http://schemas.microsoft.com/office/spreadsheetml/2010/11/ac" url="https://ing.sharepoint.com/sites/OverviewSystemofRecords/Gedeelde documenten/General/"/>
    </mc:Choice>
  </mc:AlternateContent>
  <xr:revisionPtr revIDLastSave="6367" documentId="8_{A554DE80-DE7C-4706-A1BE-EDE664DFBDA7}" xr6:coauthVersionLast="47" xr6:coauthVersionMax="47" xr10:uidLastSave="{5F94D57D-F075-4FC6-B0BC-9A17BBAD8CC0}"/>
  <bookViews>
    <workbookView minimized="1" xWindow="2775" yWindow="0" windowWidth="26025" windowHeight="14985" activeTab="2" xr2:uid="{9EE0371D-40E9-4B24-9561-F32D517947A1}"/>
  </bookViews>
  <sheets>
    <sheet name="SUMMARY" sheetId="16" r:id="rId1"/>
    <sheet name="PIVOT" sheetId="18" r:id="rId2"/>
    <sheet name="SNOW CMDB DBNL" sheetId="11" r:id="rId3"/>
    <sheet name="Used terms" sheetId="15" r:id="rId4"/>
    <sheet name="CDMO vs CMDB" sheetId="19" r:id="rId5"/>
    <sheet name="list data types" sheetId="7" state="hidden" r:id="rId6"/>
    <sheet name="list values" sheetId="14" state="hidden" r:id="rId7"/>
  </sheets>
  <definedNames>
    <definedName name="_xlnm._FilterDatabase" localSheetId="4" hidden="1">'CDMO vs CMDB'!$A$1:$E$289</definedName>
    <definedName name="_xlnm._FilterDatabase" localSheetId="2" hidden="1">'SNOW CMDB DBNL'!$A$1:$V$671</definedName>
    <definedName name="_xlnm._FilterDatabase" localSheetId="0" hidden="1">SUMMARY!$I$17:$I$17</definedName>
  </definedNames>
  <calcPr calcId="191028"/>
  <pivotCaches>
    <pivotCache cacheId="2" r:id="rId8"/>
    <pivotCache cacheId="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6" l="1"/>
  <c r="C10" i="16"/>
  <c r="C9" i="16"/>
  <c r="C8" i="16"/>
  <c r="C7" i="16"/>
  <c r="C3" i="16"/>
  <c r="C6" i="16" s="1"/>
  <c r="K9" i="16"/>
  <c r="W25" i="16"/>
  <c r="K12" i="16"/>
  <c r="K8" i="16"/>
  <c r="K10" i="16"/>
  <c r="K11" i="16"/>
  <c r="E8" i="16" l="1"/>
  <c r="E9" i="16"/>
  <c r="E6" i="16"/>
  <c r="E7" i="16"/>
  <c r="E10" i="16"/>
  <c r="E11"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Vloten, M. van (Manon)</author>
    <author>tc={41DC3DFC-B5DD-4076-A49F-4469A39B6CB8}</author>
    <author>tc={29908667-A4BF-44A1-8494-390C59BE9872}</author>
    <author>tc={60C1B922-2722-4001-9D36-41DA0F99A88D}</author>
    <author>tc={0DC0D912-8D31-4DB4-83EC-07DFAE2E53AB}</author>
    <author>tc={1A9B9E23-DC85-478E-BAE5-B5420956E5DF}</author>
  </authors>
  <commentList>
    <comment ref="B1" authorId="0" shapeId="0" xr:uid="{B79971E0-243F-433F-806A-8A9E7FA8F366}">
      <text>
        <r>
          <rPr>
            <sz val="11"/>
            <color rgb="FF000000"/>
            <rFont val="Calibri"/>
            <family val="2"/>
          </rPr>
          <t>A System of Record is an IT system where data is recorded authoritatively (on purpose and no other IT tool has stored the data earlier in the process). It is an IT system which supports the process of creation/acquisition of data used for ING processes (can be human input, external data input, place where data is created by derivation from other data etc.)</t>
        </r>
      </text>
    </comment>
    <comment ref="U115" authorId="1" shapeId="0" xr:uid="{41DC3DFC-B5DD-4076-A49F-4469A39B6CB8}">
      <text>
        <t>[Threaded comment]
Your version of Excel allows you to read this threaded comment; however, any edits to it will get removed if the file is opened in a newer version of Excel. Learn more: https://go.microsoft.com/fwlink/?linkid=870924
Comment:
    New delete endpoint created however there are DQ issues.  Further discussion needed about the target solution.</t>
      </text>
    </comment>
    <comment ref="U138" authorId="2" shapeId="0" xr:uid="{29908667-A4BF-44A1-8494-390C59BE9872}">
      <text>
        <t>[Threaded comment]
Your version of Excel allows you to read this threaded comment; however, any edits to it will get removed if the file is opened in a newer version of Excel. Learn more: https://go.microsoft.com/fwlink/?linkid=870924
Comment:
    Note: Q1'23 end we will be bring Delete endpoint to production but we noticed lot of data quality issue ,because of which consumer can't delete data we have inform consumer regarding same.</t>
      </text>
    </comment>
    <comment ref="B208" authorId="3" shapeId="0" xr:uid="{60C1B922-2722-4001-9D36-41DA0F99A88D}">
      <text>
        <t>[Threaded comment]
Your version of Excel allows you to read this threaded comment; however, any edits to it will get removed if the file is opened in a newer version of Excel. Learn more: https://go.microsoft.com/fwlink/?linkid=870924
Comment:
    confirmed from DO 4/17 not an SoR</t>
      </text>
    </comment>
    <comment ref="E516" authorId="4" shapeId="0" xr:uid="{0DC0D912-8D31-4DB4-83EC-07DFAE2E53AB}">
      <text>
        <t>[Threaded comment]
Your version of Excel allows you to read this threaded comment; however, any edits to it will get removed if the file is opened in a newer version of Excel. Learn more: https://go.microsoft.com/fwlink/?linkid=870924
Comment:
    previously Ken van Hasselt</t>
      </text>
    </comment>
    <comment ref="E586" authorId="5" shapeId="0" xr:uid="{1A9B9E23-DC85-478E-BAE5-B5420956E5DF}">
      <text>
        <t>[Threaded comment]
Your version of Excel allows you to read this threaded comment; however, any edits to it will get removed if the file is opened in a newer version of Excel. Learn more: https://go.microsoft.com/fwlink/?linkid=870924
Comment:
    previously Ken van Hasselt</t>
      </text>
    </comment>
  </commentList>
</comments>
</file>

<file path=xl/sharedStrings.xml><?xml version="1.0" encoding="utf-8"?>
<sst xmlns="http://schemas.openxmlformats.org/spreadsheetml/2006/main" count="12930" uniqueCount="2113">
  <si>
    <t>Report Date</t>
  </si>
  <si>
    <t>TOTAL Line Items</t>
  </si>
  <si>
    <t>Count Completed</t>
  </si>
  <si>
    <t>TARGET</t>
  </si>
  <si>
    <t>% Completed</t>
  </si>
  <si>
    <t>Items Reviewed</t>
  </si>
  <si>
    <t>Completed</t>
  </si>
  <si>
    <t>Target</t>
  </si>
  <si>
    <t>DataLake item</t>
  </si>
  <si>
    <t>Total</t>
  </si>
  <si>
    <t>SOR</t>
  </si>
  <si>
    <t>Data Owner</t>
  </si>
  <si>
    <t>Data Steward</t>
  </si>
  <si>
    <t>Data Type</t>
  </si>
  <si>
    <t>Consumption Type</t>
  </si>
  <si>
    <t xml:space="preserve"> </t>
  </si>
  <si>
    <t>System of Record</t>
  </si>
  <si>
    <t>(All)</t>
  </si>
  <si>
    <t>(blank)</t>
  </si>
  <si>
    <t>Values</t>
  </si>
  <si>
    <t>Row Labels</t>
  </si>
  <si>
    <t>Count of Name</t>
  </si>
  <si>
    <t>IT Custodian</t>
  </si>
  <si>
    <t>Asset Count</t>
  </si>
  <si>
    <t>Count of In Data Lake</t>
  </si>
  <si>
    <t>Count of Data Owner(s)</t>
  </si>
  <si>
    <t>Data Steward Filled</t>
  </si>
  <si>
    <t>Type of data Filled</t>
  </si>
  <si>
    <t>Type of consumption Filled</t>
  </si>
  <si>
    <t>TRIBE</t>
  </si>
  <si>
    <t>Count of System of Record</t>
  </si>
  <si>
    <t>No</t>
  </si>
  <si>
    <t>Christophe Van Campfort</t>
  </si>
  <si>
    <t>Finance NL</t>
  </si>
  <si>
    <t>Yes</t>
  </si>
  <si>
    <t>Grand Total</t>
  </si>
  <si>
    <t>Retail Advice HK NL</t>
  </si>
  <si>
    <t>CoE Pricing &amp; Value Creation</t>
  </si>
  <si>
    <t>Count of Data Steward(s)</t>
  </si>
  <si>
    <t>NL Engineering Enablement</t>
  </si>
  <si>
    <t>Count of Type of data</t>
  </si>
  <si>
    <t>Finance &amp; Risk Support Chain</t>
  </si>
  <si>
    <t>Count of Type of consumption</t>
  </si>
  <si>
    <t>CoE IT Architects</t>
  </si>
  <si>
    <t>Payments</t>
  </si>
  <si>
    <t>Procurement Bank NL</t>
  </si>
  <si>
    <t>Collections NL</t>
  </si>
  <si>
    <t>Insurance</t>
  </si>
  <si>
    <t>Data Management BE</t>
  </si>
  <si>
    <t>Real Estate Finance NL</t>
  </si>
  <si>
    <t>Asset Based Finance</t>
  </si>
  <si>
    <t>People Services</t>
  </si>
  <si>
    <t>ComFin</t>
  </si>
  <si>
    <t>CRO Domestic Bank Netherlands</t>
  </si>
  <si>
    <t>Branches NL</t>
  </si>
  <si>
    <t>Client Services Daily Banking NL</t>
  </si>
  <si>
    <t>Lease</t>
  </si>
  <si>
    <t>CoE Communications and brand exp</t>
  </si>
  <si>
    <t>KYC Services NL</t>
  </si>
  <si>
    <t>Facilitymgt NL</t>
  </si>
  <si>
    <t>Consumer Loans</t>
  </si>
  <si>
    <t>Business lending</t>
  </si>
  <si>
    <t>CoreBanking</t>
  </si>
  <si>
    <t>Document &amp; Content Services</t>
  </si>
  <si>
    <t>Omnichannel</t>
  </si>
  <si>
    <t>CRO NL</t>
  </si>
  <si>
    <t>Fraud &amp; Cyber Security NL</t>
  </si>
  <si>
    <t>Digital Business Banking</t>
  </si>
  <si>
    <t>Investments</t>
  </si>
  <si>
    <t>Assisted channels</t>
  </si>
  <si>
    <t>Digital &amp; Customer Interaction</t>
  </si>
  <si>
    <t>Daily Banking Digital First NL</t>
  </si>
  <si>
    <t>Data Management NL</t>
  </si>
  <si>
    <t>Mortgages NL</t>
  </si>
  <si>
    <t>Payments NL</t>
  </si>
  <si>
    <t>Name</t>
  </si>
  <si>
    <t>In Data Lake</t>
  </si>
  <si>
    <t>Asset Owner</t>
  </si>
  <si>
    <t>Data Owner(s)</t>
  </si>
  <si>
    <t>Data Steward(s)</t>
  </si>
  <si>
    <t>Type of data</t>
  </si>
  <si>
    <t>Type of consumption</t>
  </si>
  <si>
    <t>Remarks (optional)</t>
  </si>
  <si>
    <t>Entity</t>
  </si>
  <si>
    <t>Class</t>
  </si>
  <si>
    <t>Status</t>
  </si>
  <si>
    <t>Operational status</t>
  </si>
  <si>
    <t>Environment</t>
  </si>
  <si>
    <t>Config Admin Group</t>
  </si>
  <si>
    <t>IN_CDMO_LIST</t>
  </si>
  <si>
    <t>Personal Data (Y/N, if SoR contains Personal Data or not)</t>
  </si>
  <si>
    <t>Data Retention and Deletion Description(Y/N, if data retention and deletion applies )</t>
  </si>
  <si>
    <t>Data Retention and Deletion Compliant Date</t>
  </si>
  <si>
    <t>CMDB Identifier</t>
  </si>
  <si>
    <t>ABC_Tool</t>
  </si>
  <si>
    <t>Erik van der Heide</t>
  </si>
  <si>
    <t>Ward Torrekens</t>
  </si>
  <si>
    <t>ING Bank Netherlands - Bank</t>
  </si>
  <si>
    <t>Business Application</t>
  </si>
  <si>
    <t>Installed</t>
  </si>
  <si>
    <t>Operational</t>
  </si>
  <si>
    <t>Production</t>
  </si>
  <si>
    <t>be+nl/People Services/Employee Experience/Office Tooling</t>
  </si>
  <si>
    <t>N</t>
  </si>
  <si>
    <t>8f296c90dbe7cc90a56ff5461d961971</t>
  </si>
  <si>
    <t>AccountSwitchNotificationAPI</t>
  </si>
  <si>
    <t>Rik-Jan van Bree</t>
  </si>
  <si>
    <t>Hans Krak</t>
  </si>
  <si>
    <t>Narjiss Aydoun</t>
  </si>
  <si>
    <t>be+nl/Payments NL/Products/GeckoS</t>
  </si>
  <si>
    <t>a8fcc838dbbec410bfa9b34ffe9619ff</t>
  </si>
  <si>
    <t>AcctTypeMngmnt</t>
  </si>
  <si>
    <t>Guido Smit</t>
  </si>
  <si>
    <t>Hans Overeem</t>
  </si>
  <si>
    <t>GJ Reinders</t>
  </si>
  <si>
    <t>be+nl/Daily Banking Digital First NL/O&amp;A/Acquisition/Youth&amp;Students</t>
  </si>
  <si>
    <t>3afe96dadb295850b8d1baf1f3961977</t>
  </si>
  <si>
    <t>ContactingAttachmentsAPI</t>
  </si>
  <si>
    <t>Theo Frieswijk</t>
  </si>
  <si>
    <t>Elles Ogink</t>
  </si>
  <si>
    <t>DO per country -&gt; Local Ass. Channel TL or CC Head</t>
  </si>
  <si>
    <t>Evert-Jan de Raadt</t>
  </si>
  <si>
    <t>Party data</t>
  </si>
  <si>
    <t>Exchanged across domains</t>
  </si>
  <si>
    <t>be+nl/Assisted channels/PA1_CC2.0/ChattING</t>
  </si>
  <si>
    <t>6ca429881ba49810c564520e6e4bcb28</t>
  </si>
  <si>
    <t>ContactingConfigurationAPI</t>
  </si>
  <si>
    <t>Jeroen Visser</t>
  </si>
  <si>
    <t>Reference data</t>
  </si>
  <si>
    <t>be+nl/Assisted channels/PA1_CC2.0/Twilion (CC 2.0 admin &amp; routing &amp; callflows)</t>
  </si>
  <si>
    <t>55be9f431b7494500cf686e07e4bcb00</t>
  </si>
  <si>
    <t>AddressManagementService</t>
  </si>
  <si>
    <t>Jan Reuterink</t>
  </si>
  <si>
    <t>Sven Schenkel</t>
  </si>
  <si>
    <t>be+nl/Digital Business Banking/CD-NL/CRIBS</t>
  </si>
  <si>
    <t>1540ca6cdb60801010d273200f9619da</t>
  </si>
  <si>
    <t>ContactingContactMeAPI</t>
  </si>
  <si>
    <t>Wesley Zeeman</t>
  </si>
  <si>
    <t>be+nl/Assisted channels/PA1_CC2.0/Manilion</t>
  </si>
  <si>
    <t>Y</t>
  </si>
  <si>
    <t>NA</t>
  </si>
  <si>
    <t>3f0c999cdb49eb08df6ff7b31d961960</t>
  </si>
  <si>
    <t>AgreementsOverviewNLAPI</t>
  </si>
  <si>
    <t>Steven Frieswijk</t>
  </si>
  <si>
    <t>Tommy van de Zande</t>
  </si>
  <si>
    <t>be+nl/Omnichannel/Mobiel Bankieren</t>
  </si>
  <si>
    <t>6b1b7c8ddb4cd490a28e9c1bd3961928</t>
  </si>
  <si>
    <t>Alaska</t>
  </si>
  <si>
    <t>Steven van Krimpen</t>
  </si>
  <si>
    <t xml:space="preserve">[25/11 7:04 pm] Krimpen, S.R. van (Steven)
these assets aren't SoR. Info in them is/was populated out of data marts (dm_cdm/dm_kyc) that retrieve data from the SoR mdm/OnePam, or other sources of information.
Nhan.nguyen@ing.com our business architect could also elaborate.
</t>
  </si>
  <si>
    <t>be+nl/KYC Services NL/ADAM</t>
  </si>
  <si>
    <t>AMI-Gateway</t>
  </si>
  <si>
    <t>Emile Scheilen</t>
  </si>
  <si>
    <t>Adine Wempe - Kalff</t>
  </si>
  <si>
    <t>Britt Grimpe</t>
  </si>
  <si>
    <t>Data derived by other data users</t>
  </si>
  <si>
    <t>Transferred outside ING</t>
  </si>
  <si>
    <t>be+nl/Fraud &amp; Cyber Security NL/Detection/Justice League</t>
  </si>
  <si>
    <t>application-business-1648022</t>
  </si>
  <si>
    <t>AMSNLService</t>
  </si>
  <si>
    <t>Joan de Jong</t>
  </si>
  <si>
    <t>Transaction data</t>
  </si>
  <si>
    <t>API/Interfacing contains no data itself</t>
  </si>
  <si>
    <t>be+nl/CoreBanking/Profile/Hawkeye</t>
  </si>
  <si>
    <t>7814bcf6db45c498ede85c88dc9619c2</t>
  </si>
  <si>
    <t>AnalyseSEMonth</t>
  </si>
  <si>
    <t>Jack Biesterveld</t>
  </si>
  <si>
    <t>Data derived by Finance</t>
  </si>
  <si>
    <t>Still in use</t>
  </si>
  <si>
    <t>be+nl/Finance NL/Office Tooling</t>
  </si>
  <si>
    <t>4c0fe433dbc39410c1b60342f3961909</t>
  </si>
  <si>
    <t>ContactINGMessagingAPI</t>
  </si>
  <si>
    <t>Pettie Booij</t>
  </si>
  <si>
    <t>be+nl/Assisted channels/PA1_CC2.0/TwiTel (CC2.0)</t>
  </si>
  <si>
    <t>58ec7bc5db028b00df385a48dc96198b</t>
  </si>
  <si>
    <t>AnCrReconLedgr</t>
  </si>
  <si>
    <t>b7fea433dbc39410c1b60342f3961993</t>
  </si>
  <si>
    <t>AnMandataSE</t>
  </si>
  <si>
    <t>480fa433dbc39410c1b60342f39619f4</t>
  </si>
  <si>
    <t>AnReplinSENMFI</t>
  </si>
  <si>
    <t>Decommissioned, CMDB still to be updated</t>
  </si>
  <si>
    <t>c40fe433dbc39410c1b60342f396191b</t>
  </si>
  <si>
    <t>ContactingRecordingAPI</t>
  </si>
  <si>
    <t>be+nl/Assisted channels/PA1_CC2.0/Rosetta (CC2.0 Twilio)</t>
  </si>
  <si>
    <t>application-business-1731538</t>
  </si>
  <si>
    <t>AP-04910 - Datareplicatie</t>
  </si>
  <si>
    <t>be+nl/Digital Business Banking/CD-NL/DRO</t>
  </si>
  <si>
    <t>application-business-39439</t>
  </si>
  <si>
    <t>Apollo_[P]</t>
  </si>
  <si>
    <t>Klaas Jan Wieringa</t>
  </si>
  <si>
    <t>Nick van Boven</t>
  </si>
  <si>
    <t>Bob Homan</t>
  </si>
  <si>
    <t>Bas Jan Warmelink</t>
  </si>
  <si>
    <t>Product data</t>
  </si>
  <si>
    <t>Kept in own tribe</t>
  </si>
  <si>
    <t>External application</t>
  </si>
  <si>
    <t>be+nl/Investments/Operational Journeys &amp; Ordering/DevOps_Cloud</t>
  </si>
  <si>
    <t>ce11037cdb341c54105a52f3f3961975</t>
  </si>
  <si>
    <t>AppConfigurationAPI</t>
  </si>
  <si>
    <t>Liesbeth Berns</t>
  </si>
  <si>
    <t>be+nl/Digital &amp; Customer Interaction/DiPr SSE/Team One</t>
  </si>
  <si>
    <t>69652f80dbbd33405929f9771d9619dc</t>
  </si>
  <si>
    <t>AR</t>
  </si>
  <si>
    <t>f2d9eee4db035c502406dc03f3961917</t>
  </si>
  <si>
    <t>Artroom</t>
  </si>
  <si>
    <t>Jordy van der Vliet</t>
  </si>
  <si>
    <t>Harold Reusken</t>
  </si>
  <si>
    <t>be+nl/CoE Communications and brand exp/Campagne Team NL</t>
  </si>
  <si>
    <t>9c2d42f3dbf028d093f4582cd396196c</t>
  </si>
  <si>
    <t>AssistedContextAPI</t>
  </si>
  <si>
    <t>Jan van Hoek</t>
  </si>
  <si>
    <t>be+nl/Assisted channels/PA1_IRIS Platform/Frontrunners</t>
  </si>
  <si>
    <t>67805c08dbbbd740eb6370600f961988</t>
  </si>
  <si>
    <t>AssistedPermissionsAdapterAPI</t>
  </si>
  <si>
    <t>Manish Vashishtha</t>
  </si>
  <si>
    <t>Miente Bakker</t>
  </si>
  <si>
    <t>be+nl/Assisted channels/PA2_Assisted Portal/Musketeers</t>
  </si>
  <si>
    <t>5a6b7e76db9fbb009b58f9231d961901</t>
  </si>
  <si>
    <t>AssistedToolBridgeAPI</t>
  </si>
  <si>
    <t>miente bakker</t>
  </si>
  <si>
    <t>be+nl/Assisted channels/PA2_Assisted Portal/TROTS</t>
  </si>
  <si>
    <t>bf591855db0c7340bfa9b34ffe96193c</t>
  </si>
  <si>
    <t>ContactingTeleOptiAPI</t>
  </si>
  <si>
    <t>Christiaan Hentzen</t>
  </si>
  <si>
    <t>be+nl/Assisted channels/PA1_CC2.0/Twix (CC2.0 Twilio - TeleOpti)</t>
  </si>
  <si>
    <t>40897552dbc2ef8410d273200f96196f</t>
  </si>
  <si>
    <t>BankAccountNumberAPI</t>
  </si>
  <si>
    <t>Jeroen Losekoot</t>
  </si>
  <si>
    <t>be+nl/Daily Banking Digital First NL/IL/PS &amp; CA/Nakamoto</t>
  </si>
  <si>
    <t>0a75f952db4580d85929f9771d96199f</t>
  </si>
  <si>
    <t>BankContactCloudAPI</t>
  </si>
  <si>
    <t>be+nl/Digital Business Banking/CD-NL/Heimdall</t>
  </si>
  <si>
    <t>application-business-1736614</t>
  </si>
  <si>
    <t>BankDataGatewayAPI</t>
  </si>
  <si>
    <t>be+nl/Digital Business Banking/CD-NL/GLaDOS</t>
  </si>
  <si>
    <t>da7be38bdbbae34819035487dc961922</t>
  </si>
  <si>
    <t>ContactingTranscriptsAPI</t>
  </si>
  <si>
    <t>a86c99df1b2b6450656ff646464bcb65</t>
  </si>
  <si>
    <t>BASE24APIGateway</t>
  </si>
  <si>
    <t>Akram Musa</t>
  </si>
  <si>
    <t>Chris Teerhuis</t>
  </si>
  <si>
    <t>Eric Wassenaar</t>
  </si>
  <si>
    <t>be+nl/Payments NL/Cards/Base24Auth</t>
  </si>
  <si>
    <t>977bc84bdb97ff0019035487dc9619fa</t>
  </si>
  <si>
    <t>BASE24MDES</t>
  </si>
  <si>
    <t>application-business-1508960</t>
  </si>
  <si>
    <t>ContactingVideoAPI</t>
  </si>
  <si>
    <t>be+nl/Assisted channels/PA1_CC2.0/Twideo</t>
  </si>
  <si>
    <t>774aab22dbac5c90b81f9d2bd39619b6</t>
  </si>
  <si>
    <t>BeneficiaryManagementAPI</t>
  </si>
  <si>
    <t>Marcin Krzysztof Pakulnicki</t>
  </si>
  <si>
    <t>3f7be77fdb4f9bc0aa8af9231d9619d0</t>
  </si>
  <si>
    <t>CustomerContactsAPI</t>
  </si>
  <si>
    <t>be+nl/Assisted channels/PA1_IRIS Platform/CC Top</t>
  </si>
  <si>
    <t>6b1de834db6b5b08eb6370600f961946</t>
  </si>
  <si>
    <t>DagobertAPI</t>
  </si>
  <si>
    <t>Data on compensations to customers - 2xDagobert CIs for a solution.</t>
  </si>
  <si>
    <t>be+nl/Assisted channels/PA2_Advice/Branch Apps</t>
  </si>
  <si>
    <t>cc25c6aadb70dbc0c5bd5c88dc9619c9</t>
  </si>
  <si>
    <t>DagobertCalculate</t>
  </si>
  <si>
    <t>00579d45db0a3b445cc076100f961945</t>
  </si>
  <si>
    <t>BillingPortal</t>
  </si>
  <si>
    <t>Martijn Boshuisen</t>
  </si>
  <si>
    <t>Martijn Greuter</t>
  </si>
  <si>
    <t>be+nl/Daily Banking Digital First NL/IL/Billing/Ilios</t>
  </si>
  <si>
    <t>yes</t>
  </si>
  <si>
    <t>d75246addbbb9f80b83bf3651d961918</t>
  </si>
  <si>
    <t>gAdvisoryMeetingsAPI</t>
  </si>
  <si>
    <t xml:space="preserve">Records of ING advisors and their availability </t>
  </si>
  <si>
    <t>application-business-1629149</t>
  </si>
  <si>
    <t>gBranchOfficeAPI</t>
  </si>
  <si>
    <t>Information about ING Branch offices</t>
  </si>
  <si>
    <t>be+nl/Assisted channels/PA2_Assisted Portal/Nile</t>
  </si>
  <si>
    <t>24369f94db431b8c949bfb261d96192c</t>
  </si>
  <si>
    <t>Bond_Regulation</t>
  </si>
  <si>
    <t>Pieter van Valenberg</t>
  </si>
  <si>
    <t>be+nl/Investments/Operational Journeys &amp; Ordering/EP Transaction Management</t>
  </si>
  <si>
    <t>8b56276adbbed05052516b4bd3961964</t>
  </si>
  <si>
    <t>Bonus_Hedge</t>
  </si>
  <si>
    <t>Wouter Kallenberg</t>
  </si>
  <si>
    <t>Annemieke Tromp</t>
  </si>
  <si>
    <t>Obsolete and to removed in CMDB</t>
  </si>
  <si>
    <t>be+nl/CRO NL/MRM/Office Tooling</t>
  </si>
  <si>
    <t>37de2238dba30cd0d59179600f9619fb</t>
  </si>
  <si>
    <t>BrowserStack</t>
  </si>
  <si>
    <t>be+nl/Digital &amp; Customer Interaction/DiPr P&amp;C/Platinum</t>
  </si>
  <si>
    <t>1a33be53dbbb8050daa58a5039961918</t>
  </si>
  <si>
    <t>BT_DP_GrFact_Bk_1019</t>
  </si>
  <si>
    <t>Emiel Borgh</t>
  </si>
  <si>
    <t>Rick de Boer</t>
  </si>
  <si>
    <t>72d8a49fdb7e90105f9e917bd396193e</t>
  </si>
  <si>
    <t>BT_DP_GrFact_Bk_1028</t>
  </si>
  <si>
    <t>Georgian Bacain</t>
  </si>
  <si>
    <t>Stefan Schoemaker</t>
  </si>
  <si>
    <t>Debit Card and Debit Card LifeCycle information</t>
  </si>
  <si>
    <t>3ad8a49fdb7e90105f9e917bd3961947</t>
  </si>
  <si>
    <t>BT_DP_GrFact_Bk_1228</t>
  </si>
  <si>
    <t>2ad8a49fdb7e90105f9e917bd396191d</t>
  </si>
  <si>
    <t>BT_DP_GrFact_Bk_1234</t>
  </si>
  <si>
    <t>fad8a49fdb7e90105f9e917bd3961950</t>
  </si>
  <si>
    <t>BT_DP_GrFact_Bk_1675</t>
  </si>
  <si>
    <t>Peter Petersen</t>
  </si>
  <si>
    <t>Pieter van der Aar</t>
  </si>
  <si>
    <t>aed8a49fdb7e90105f9e917bd3961934</t>
  </si>
  <si>
    <t>btAboInlezen</t>
  </si>
  <si>
    <t>be+nl/Digital Business Banking/CD-NL/Houdini</t>
  </si>
  <si>
    <t>application-support-1175790</t>
  </si>
  <si>
    <t>btAboVerwerken</t>
  </si>
  <si>
    <t>application-support-1175792</t>
  </si>
  <si>
    <t>gCalendarsAPI</t>
  </si>
  <si>
    <t>Appointments between customers and ING advisors</t>
  </si>
  <si>
    <t>be+nl/Assisted channels/PA2_Assisted Portal/Indus</t>
  </si>
  <si>
    <t>application-business-1354989</t>
  </si>
  <si>
    <t>gContactingAPI</t>
  </si>
  <si>
    <t>be+nl/Assisted channels/PA1_CC2.0/TwilioOPS</t>
  </si>
  <si>
    <t>application-business-1438869</t>
  </si>
  <si>
    <t>gContactingCallFlowAPI</t>
  </si>
  <si>
    <t>application-business-1673538</t>
  </si>
  <si>
    <t>btIAACopyToDRO</t>
  </si>
  <si>
    <t>application-support-1175804</t>
  </si>
  <si>
    <t>btIAADeltaToDRO</t>
  </si>
  <si>
    <t>application-support-1175806</t>
  </si>
  <si>
    <t>btIAASynchronisatie</t>
  </si>
  <si>
    <t>application-support-1175808</t>
  </si>
  <si>
    <t>gContactingOnlineAPI</t>
  </si>
  <si>
    <t>application-business-1630487</t>
  </si>
  <si>
    <t>BusySlotsAPI</t>
  </si>
  <si>
    <t>9745af06db579784aa8af9231d961904</t>
  </si>
  <si>
    <t>Bynder Digital Asset Management</t>
  </si>
  <si>
    <t>Sander Quik</t>
  </si>
  <si>
    <t>be+nl/Digital &amp; Customer Interaction/Di NL/Unchained</t>
  </si>
  <si>
    <t>4b72ec76db331c14884094c2f39619e7</t>
  </si>
  <si>
    <t>CapacityPlan_Tool</t>
  </si>
  <si>
    <t>Willem de Vries</t>
  </si>
  <si>
    <t>Robert-Frank Hofland</t>
  </si>
  <si>
    <t>be+nl/Client Services Daily Banking NL/Office Tooling</t>
  </si>
  <si>
    <t>CapacityPlanner</t>
  </si>
  <si>
    <t>the application is not used anymore,  please remove</t>
  </si>
  <si>
    <t>3356676adbbed05052516b4bd39619c1</t>
  </si>
  <si>
    <t>CardlessCash</t>
  </si>
  <si>
    <t>Niels Nijs</t>
  </si>
  <si>
    <t>Jan van Opdorp</t>
  </si>
  <si>
    <t>Priscilla Pelser</t>
  </si>
  <si>
    <t>be+nl/Payments NL/Cash/Withdrawal</t>
  </si>
  <si>
    <t>056214c4db5b2740f7275ad6dc96195a</t>
  </si>
  <si>
    <t>CardManagementAPI</t>
  </si>
  <si>
    <t>3b12ba57db077b889b58f9231d961925</t>
  </si>
  <si>
    <t>gContactingStatisticsAPI</t>
  </si>
  <si>
    <t>application-business-1701817</t>
  </si>
  <si>
    <t>gContactingTelephonyAPI</t>
  </si>
  <si>
    <t>application-business-1673544</t>
  </si>
  <si>
    <t>CashFlow</t>
  </si>
  <si>
    <t>Adam Walendziewski</t>
  </si>
  <si>
    <t>be+nl/Digital Business Banking/BusChan/Grasshoppers</t>
  </si>
  <si>
    <t>d0fc864adb3e9bc8949bfb261d961984</t>
  </si>
  <si>
    <t>CashOrchestrationAPI</t>
  </si>
  <si>
    <t>Outside ING (only to Geldmaat) &amp; across ING domains</t>
  </si>
  <si>
    <t>be+nl/Payments NL/Cash/Deposit</t>
  </si>
  <si>
    <t>fb3fc31cdb0fd78c949bfb261d9619c6</t>
  </si>
  <si>
    <t>gCourtesyAPI</t>
  </si>
  <si>
    <t>Information about courtesy/compensation to customers (In the event of inconvenience/financial loss)</t>
  </si>
  <si>
    <t>application-business-1534144</t>
  </si>
  <si>
    <t>CAT_Registration_Tool</t>
  </si>
  <si>
    <t>4356276adbbed05052516b4bd396192d</t>
  </si>
  <si>
    <t>ICONS_[P]</t>
  </si>
  <si>
    <t>Storescontacts / contracts for ING Servicepunten, Geldautomaten en Geldservicepunten. Syncs with Branch Office API</t>
  </si>
  <si>
    <t>be+nl/Assisted channels/PA3_PhCh NL/Business Support Applications 2</t>
  </si>
  <si>
    <t>application-business-1311439</t>
  </si>
  <si>
    <t>CBDO_P</t>
  </si>
  <si>
    <t>Datamart, contains no data itself</t>
  </si>
  <si>
    <t>be+nl/CoreBanking/RUN DM AC</t>
  </si>
  <si>
    <t>application-business-1554768</t>
  </si>
  <si>
    <t>CBR_Convexity</t>
  </si>
  <si>
    <t>Petra Danisevska</t>
  </si>
  <si>
    <t>No formal Data Steward appointed yet after Mo Abarkan left the Tribe</t>
  </si>
  <si>
    <t>Data derived by Risk</t>
  </si>
  <si>
    <t>b6deeef4dba30cd0d59179600f9619f5</t>
  </si>
  <si>
    <t>CBR_EC</t>
  </si>
  <si>
    <t>52aa5e41db774050b2f8fd871d96197a</t>
  </si>
  <si>
    <t>IZP2014</t>
  </si>
  <si>
    <t xml:space="preserve">Task assignments of Advisors (similar to a task calendar) - has connections </t>
  </si>
  <si>
    <t>application-business-1279417</t>
  </si>
  <si>
    <t>StandaardBankVerklaring Sharepoint</t>
  </si>
  <si>
    <t>Ariane Swets</t>
  </si>
  <si>
    <t>be+nl/Assisted channels/PA3_PhCh NL/Business Support Applications</t>
  </si>
  <si>
    <t>Yes, 01/06/2022</t>
  </si>
  <si>
    <t>5dee3ef2db1b3f00a56ff5461d9619dd</t>
  </si>
  <si>
    <t>TeleOpti</t>
  </si>
  <si>
    <t>a626c283db561f80ffdefb041d961978</t>
  </si>
  <si>
    <t>CEPRA</t>
  </si>
  <si>
    <t>Rogier Festen</t>
  </si>
  <si>
    <t>na</t>
  </si>
  <si>
    <t>Processes log lines to create counters for the metrics in graphite (will be decommed in jan 2023 - and will be replaced by OCHAPIRTK)</t>
  </si>
  <si>
    <t>application-support-1183164</t>
  </si>
  <si>
    <t>VbsAPI</t>
  </si>
  <si>
    <t>VBS API is a backbone API for saldolijn product arrangements are stored along with authentication information(Access Code).</t>
  </si>
  <si>
    <t>be+nl/Assisted channels/PA2_NL/InteractING NL Call &amp; Video</t>
  </si>
  <si>
    <t>application-business-1692265</t>
  </si>
  <si>
    <t>VirtualAssistantAPI</t>
  </si>
  <si>
    <t>Gregory Beirens</t>
  </si>
  <si>
    <t>4e03f619dbbb2bc486cdfda51d961968</t>
  </si>
  <si>
    <t>CheckAvailableFundsAPI</t>
  </si>
  <si>
    <t>be+nl/Payments NL/Products/Digital Insight</t>
  </si>
  <si>
    <t>cedc7cdadb8a2f8410d273200f961987</t>
  </si>
  <si>
    <t>Checklist_QI</t>
  </si>
  <si>
    <t>be+nl/Investments/Operational Journeys &amp; Ordering/Reporting &amp; Client Output</t>
  </si>
  <si>
    <t>2f56676adbbed05052516b4bd396198c</t>
  </si>
  <si>
    <t>ClientEventAPI</t>
  </si>
  <si>
    <t>Bob Timmerman</t>
  </si>
  <si>
    <t>Processes customer behaviour data, but that data is sent to DM_CAN (already mentioned) and Adobe (BE CI), where it is stored.</t>
  </si>
  <si>
    <t>be+nl/Digital &amp; Customer Interaction/Di NL/Star Trackers</t>
  </si>
  <si>
    <t>c6bbc4c0db53df80d1fb34bffe961930</t>
  </si>
  <si>
    <t>Floor App</t>
  </si>
  <si>
    <t>Dragos Ion</t>
  </si>
  <si>
    <t>Wim Heinstra</t>
  </si>
  <si>
    <t>be+nl/Branches NL/IT Boys</t>
  </si>
  <si>
    <t>4120686fdb47c0944644522bdc9619ff</t>
  </si>
  <si>
    <t>CloseMassCurrentAccount</t>
  </si>
  <si>
    <t>be+nl/Daily Banking Digital First NL/Business Journeys/ACDC</t>
  </si>
  <si>
    <t>e6b6d3031b65a4d02516ebd3b24bcbbb</t>
  </si>
  <si>
    <t>Cloud-Twilio-Solution</t>
  </si>
  <si>
    <t>211d3f3ddb6350905f9e917bd396196f</t>
  </si>
  <si>
    <t>BLend</t>
  </si>
  <si>
    <t>Sandra Nieuwenhuis</t>
  </si>
  <si>
    <t>Serkan Turhal</t>
  </si>
  <si>
    <t>Berber Visser and Marlene Metkemeijer</t>
  </si>
  <si>
    <t>Agreement data</t>
  </si>
  <si>
    <t>be+nl/Business lending/Workflow</t>
  </si>
  <si>
    <t>application-business-1547316</t>
  </si>
  <si>
    <t>ICOS_[P]</t>
  </si>
  <si>
    <t>be+nl/Business lending/Risk &amp; Competitiveness/CoverUp</t>
  </si>
  <si>
    <t>application-business-27303</t>
  </si>
  <si>
    <t>CoachingsTool</t>
  </si>
  <si>
    <t>7f56676adbbed05052516b4bd39619e8</t>
  </si>
  <si>
    <t>KOS_Wintel</t>
  </si>
  <si>
    <t>be+nl/Business lending/Product Engines</t>
  </si>
  <si>
    <t>application-business-1641567</t>
  </si>
  <si>
    <t>Cognos Analytics</t>
  </si>
  <si>
    <t>Michel Tetteroo</t>
  </si>
  <si>
    <t>A view on or derived from DM_CAN and some other data sources.</t>
  </si>
  <si>
    <t>be+nl/Digital &amp; Customer Interaction/CI&amp;A NL/Analytical Engine</t>
  </si>
  <si>
    <t>application-business-1535810</t>
  </si>
  <si>
    <t>Commercial Card Clearing &amp; Reporting Platform (Mastercard)</t>
  </si>
  <si>
    <t>Paola Mulder - Kaalen</t>
  </si>
  <si>
    <t>be+nl/Payments NL/Cards/Heart of Cards</t>
  </si>
  <si>
    <t>009fd221dbd90380aa8af9231d96198b</t>
  </si>
  <si>
    <t>Coosto</t>
  </si>
  <si>
    <t>c3e63012db118780e627f3b31d961913</t>
  </si>
  <si>
    <t>Commercial Card Online Platform (Fraedom)</t>
  </si>
  <si>
    <t>f0df1661dbd90380aa8af9231d961909</t>
  </si>
  <si>
    <t>ConfigurableAppFramework</t>
  </si>
  <si>
    <t>291e48afdb6bbf80268ff1c51d96196f</t>
  </si>
  <si>
    <t>ConsumerLoansManagementService</t>
  </si>
  <si>
    <t>Cornelia Coman</t>
  </si>
  <si>
    <t>n.a.</t>
  </si>
  <si>
    <t>be+nl/Consumer Loans/Tempo Team</t>
  </si>
  <si>
    <t>application-business-1712326</t>
  </si>
  <si>
    <t>Halito</t>
  </si>
  <si>
    <t>0b1efdefdbc80744d1fb34bffe96192f</t>
  </si>
  <si>
    <t>TMS Art Management System</t>
  </si>
  <si>
    <t>fc46b2dddb98bb04f7275ad6dc9619af</t>
  </si>
  <si>
    <t>EPOS</t>
  </si>
  <si>
    <t>Chris Boosman</t>
  </si>
  <si>
    <t>Gertjan Reinders</t>
  </si>
  <si>
    <r>
      <rPr>
        <sz val="11"/>
        <color rgb="FF000000"/>
        <rFont val="Calibri"/>
        <family val="2"/>
      </rPr>
      <t xml:space="preserve">Updated:
Asset Owner from Josca van de Rijt - van Roy to Chris Boosman.
DO and DS is Gertjan Reinders
</t>
    </r>
    <r>
      <rPr>
        <b/>
        <sz val="11"/>
        <color rgb="FF000000"/>
        <rFont val="Calibri"/>
        <family val="2"/>
      </rPr>
      <t>Type of Data: Product and Pricing.</t>
    </r>
  </si>
  <si>
    <t>be+nl/CoE Pricing &amp; Value Creation/Akropolis</t>
  </si>
  <si>
    <t>TBC</t>
  </si>
  <si>
    <t>74fa60bbdb255f00ffdefb041d961964</t>
  </si>
  <si>
    <t>ContactingDialerAPI</t>
  </si>
  <si>
    <t>application-business-1717999</t>
  </si>
  <si>
    <t>ContactingFacadeAPI</t>
  </si>
  <si>
    <t>a2ecbd2bdb9fabc04e9efda41d96192b</t>
  </si>
  <si>
    <t>CCIW</t>
  </si>
  <si>
    <t>Ramon Riedijk</t>
  </si>
  <si>
    <t>Peter Bas Oosthoek</t>
  </si>
  <si>
    <t>Ronald de Vries</t>
  </si>
  <si>
    <t>Ronald Bleeker</t>
  </si>
  <si>
    <t>Stock Finance Data</t>
  </si>
  <si>
    <t>be+nl/ComFin/Factoring Services</t>
  </si>
  <si>
    <t>application-business-1497683</t>
  </si>
  <si>
    <t>Factor-Link</t>
  </si>
  <si>
    <t>Contract &amp; Transaction data, now only in WB Data Lake</t>
  </si>
  <si>
    <t>be+nl/ComFin/Factoring Kernel</t>
  </si>
  <si>
    <t>application-business-1276905</t>
  </si>
  <si>
    <t>XCLAS_NL</t>
  </si>
  <si>
    <t>Sinan Tiftikci</t>
  </si>
  <si>
    <t>Erik Keesom</t>
  </si>
  <si>
    <t xml:space="preserve">Next to product data we have Agreement - and Party Data </t>
  </si>
  <si>
    <t>be+nl/Consumer Loans/Quicksilver</t>
  </si>
  <si>
    <t>a87b1714db070b40aa8af9231d961979</t>
  </si>
  <si>
    <t>FIAT_RPL</t>
  </si>
  <si>
    <t>Paul Schaper</t>
  </si>
  <si>
    <t>be+nl/CoreBanking/WCA</t>
  </si>
  <si>
    <t>3261288adb76b7449b58f9231d961966</t>
  </si>
  <si>
    <t>NRC_RPL</t>
  </si>
  <si>
    <t>Guido Bosch (DB&amp;DF)</t>
  </si>
  <si>
    <t>Gertjan Reinders (DB&amp;DF)</t>
  </si>
  <si>
    <t>be+nl/CoreBanking/NRC next</t>
  </si>
  <si>
    <t>0e9088c2dbfe7f04bfa9b34ffe9619a3</t>
  </si>
  <si>
    <t>PCB_I</t>
  </si>
  <si>
    <t>Narjiss Aydoun (Payments), Guido Bosch (DB&amp;DF), Cornelia Coman (Consumer loans)</t>
  </si>
  <si>
    <t xml:space="preserve">Martijn Greuter (Payments), Gertjan Reinders (DB&amp;DF), Ivar Sanders (Consumer loans) </t>
  </si>
  <si>
    <t>Also to be exported to Google cloud</t>
  </si>
  <si>
    <t>application-business-767937</t>
  </si>
  <si>
    <t>RAK</t>
  </si>
  <si>
    <t>be+nl/CoreBanking/Area 168</t>
  </si>
  <si>
    <t>application-business-33337</t>
  </si>
  <si>
    <t>CR_Downloads</t>
  </si>
  <si>
    <t>application-business-855572</t>
  </si>
  <si>
    <t>CR_gList</t>
  </si>
  <si>
    <t>application-business-1248576</t>
  </si>
  <si>
    <t>CR_TCR</t>
  </si>
  <si>
    <t>application-business-1136782</t>
  </si>
  <si>
    <t>Billing_Complex</t>
  </si>
  <si>
    <t>Pricing data</t>
  </si>
  <si>
    <t>be+nl/Daily Banking Digital First NL/IL/Billing/Billing NL Casino Royale</t>
  </si>
  <si>
    <t>application-business-952702</t>
  </si>
  <si>
    <t>CreditBureauService</t>
  </si>
  <si>
    <t>n..a.</t>
  </si>
  <si>
    <t>be+nl/Consumer Loans/Evolution</t>
  </si>
  <si>
    <t>b99ca7bbdb5543c0aa8af9231d96196f</t>
  </si>
  <si>
    <t>BlockadeSystem</t>
  </si>
  <si>
    <t>Will be replaced by Profile in the future.</t>
  </si>
  <si>
    <t>be+nl/Daily Banking Digital First NL/Platform &amp; Enablers/Hopps</t>
  </si>
  <si>
    <t>N/A</t>
  </si>
  <si>
    <t>5c1390dbdb413b800b02f1061d961919</t>
  </si>
  <si>
    <t>CRAM</t>
  </si>
  <si>
    <t>Type of data = Request data/Consent data</t>
  </si>
  <si>
    <t>be+nl/Daily Banking Digital First NL/Platform &amp; Enablers/Oasis</t>
  </si>
  <si>
    <t>application-business-1131122</t>
  </si>
  <si>
    <t>DBZ Savings and Goals Inquiry</t>
  </si>
  <si>
    <t>Goal Database
Type of data = Request data</t>
  </si>
  <si>
    <t>5139675b1bf6b05052da9821b24bcbda</t>
  </si>
  <si>
    <t>CustomerContentAPI</t>
  </si>
  <si>
    <t>Rein Heddema</t>
  </si>
  <si>
    <t>Ed Spitteler</t>
  </si>
  <si>
    <t>Bert Weurding</t>
  </si>
  <si>
    <t>CCA passes on data (party, product, agreement and transactional) for distribution to the archive.</t>
  </si>
  <si>
    <t>be+nl/Document &amp; Content Services/Dossier Management/Data Quality and Retention</t>
  </si>
  <si>
    <t>Decom Q1 2023</t>
  </si>
  <si>
    <t>deab884cdbc2d7c0949bfb261d96193b</t>
  </si>
  <si>
    <t>CustomerInboxExperienceAPI</t>
  </si>
  <si>
    <t>be+nl/Digital &amp; Customer Interaction/DiPr SSE/Coyotes</t>
  </si>
  <si>
    <t>e38661eedb293f48400afd141d961917</t>
  </si>
  <si>
    <t>CustomerPerformanceService</t>
  </si>
  <si>
    <t>1df983e8db65270010d273200f96196b</t>
  </si>
  <si>
    <t>CustomerReporting-Statement&amp;Invoices</t>
  </si>
  <si>
    <t>Jan Willem Heurter</t>
  </si>
  <si>
    <t>be+nl/Payments NL/Products/Statements and invoices</t>
  </si>
  <si>
    <t>44b9da7ddbbb0700df6ff7b31d9619c5</t>
  </si>
  <si>
    <t>CustomerServiceAPI</t>
  </si>
  <si>
    <t>24697fbadbec4c90400afd141d9619e5</t>
  </si>
  <si>
    <t>CX_INSPIRE-P</t>
  </si>
  <si>
    <t>Harry Aben</t>
  </si>
  <si>
    <t>Inspire passes on data (party, product, agreement and transactional) for distribution to customers and archiving.</t>
  </si>
  <si>
    <t>be+nl/Document &amp; Content Services/Deliver Your Message/Base</t>
  </si>
  <si>
    <t>66dc48fddb7d9b009ddbf1061d961989</t>
  </si>
  <si>
    <t>CX_INSPIRE-P_CLOUD</t>
  </si>
  <si>
    <t>Inspire Cloud is a system for commercial emailing and passes on data (party, product, agreement) for distribution to customers and archiving.</t>
  </si>
  <si>
    <t>41bc858edb9d6b445929f9771d9619fc</t>
  </si>
  <si>
    <t>DBZ_CCC_Savings</t>
  </si>
  <si>
    <t>PGS database for Savings 
Type of data= Request data
Will be replaced by ARD in the future</t>
  </si>
  <si>
    <t>application-business-1289680</t>
  </si>
  <si>
    <t>DSB_I</t>
  </si>
  <si>
    <t>Digital Shoebox is an application that supports Savings journeys e.g. pay-out of legacy savings products like Spaarbankboekjes. Indefinite retention period due to agreements with other fin. institutions and NVB.
Type of data: Operational business process data</t>
  </si>
  <si>
    <t>be+nl/Daily Banking Digital First NL/IL/PS &amp; CA/FEBO Specials</t>
  </si>
  <si>
    <t>application-business-842014</t>
  </si>
  <si>
    <t>Dashboard_Belegging</t>
  </si>
  <si>
    <t>7b56676adbbed05052516b4bd39619d6</t>
  </si>
  <si>
    <t>Data Exchange Engine</t>
  </si>
  <si>
    <t>Jos Klompe</t>
  </si>
  <si>
    <t>be+nl/KYC Services NL/IRIS</t>
  </si>
  <si>
    <t>70327596dbe42490a9bdaf4bd39619df</t>
  </si>
  <si>
    <t>Database_RPU</t>
  </si>
  <si>
    <t>Ameet Singh</t>
  </si>
  <si>
    <t>DATALAKE_DBNL_HDP_PROD</t>
  </si>
  <si>
    <t>Decom 2022</t>
  </si>
  <si>
    <t>be+nl/Digital &amp; Customer Interaction/CI&amp;A NL/Optimus Squad</t>
  </si>
  <si>
    <t>DBNL_DM_ACS</t>
  </si>
  <si>
    <t>Herman Ouwerkerk</t>
  </si>
  <si>
    <t xml:space="preserve">This CI is itself a data lake data mart </t>
  </si>
  <si>
    <t>be+nl/Collections NL/DISCO</t>
  </si>
  <si>
    <t>7c1e19d9db2d1b449ddbf1061d961977</t>
  </si>
  <si>
    <t>DBNL_DM_ALM</t>
  </si>
  <si>
    <t>Jack Schilder</t>
  </si>
  <si>
    <t>Kasper Melinga</t>
  </si>
  <si>
    <t>?</t>
  </si>
  <si>
    <t>be+nl/Data Management NL/Finance &amp; regulatory/DIRAC</t>
  </si>
  <si>
    <t>2265d49fdb9e449c0ecefd961d961934</t>
  </si>
  <si>
    <t>DBNL_DM_BIL_P</t>
  </si>
  <si>
    <t>application-business-1748191</t>
  </si>
  <si>
    <t>DBNL_DM_BLS</t>
  </si>
  <si>
    <t>be+nl/Business lending/Risk &amp; Competitiveness/Reporting</t>
  </si>
  <si>
    <t>application-business-1750330</t>
  </si>
  <si>
    <t>DBNL_DM_BSL</t>
  </si>
  <si>
    <t>Tom van Zalen</t>
  </si>
  <si>
    <t>Nico de Vries
Jan Scholma</t>
  </si>
  <si>
    <t>Data consumed from multiple sources to build models for Credit Risk NL</t>
  </si>
  <si>
    <t>be+nl/Data Management NL/Finance &amp; regulatory/4WRD</t>
  </si>
  <si>
    <t>application-business-1696053</t>
  </si>
  <si>
    <t>Febo_AP-05494_001</t>
  </si>
  <si>
    <t>Type of data= Request data/Operational business process data</t>
  </si>
  <si>
    <t>application-business-43073</t>
  </si>
  <si>
    <t>DBNL_DM_CAS</t>
  </si>
  <si>
    <t>Jos Diekman</t>
  </si>
  <si>
    <t>Athanassios Drougas, Laurens Pool, Arjan van de Broek</t>
  </si>
  <si>
    <t>be+nl/Data Management NL/Core Products/Meraki</t>
  </si>
  <si>
    <t>545274b0dbbcf3445929f9771d96199f</t>
  </si>
  <si>
    <t>DBNL_DM_CDC</t>
  </si>
  <si>
    <t xml:space="preserve">Aydoun, N. (Narjiss) </t>
  </si>
  <si>
    <t>Kort, J. (Jacco) --Credit Card. 
 Schoehuijs, J. (Jessica) - Debit Card</t>
  </si>
  <si>
    <t>Agreement Data, transaction data</t>
  </si>
  <si>
    <t>be+nl/Data Management NL/KYC/VALYRIANS</t>
  </si>
  <si>
    <t>application-business-1727641</t>
  </si>
  <si>
    <t>gAccountRequestDatabaseAPI</t>
  </si>
  <si>
    <t>be+nl/Daily Banking Digital First NL/Platform &amp; Enablers/FalconX</t>
  </si>
  <si>
    <t>DBNL_DM_CHV</t>
  </si>
  <si>
    <t>Jinto Jose</t>
  </si>
  <si>
    <t>Pettie Booji, Arjen van den Broek, Gregory Beirens</t>
  </si>
  <si>
    <t>be+nl/Data Management NL/InteractING/All Blacks</t>
  </si>
  <si>
    <t>6bd1fd44db0aab04ede85c88dc961958</t>
  </si>
  <si>
    <t>DBNL_DM_COM</t>
  </si>
  <si>
    <t>Diepvens, K. (Kristien); Wouter Lut</t>
  </si>
  <si>
    <t>be+nl/Data Management NL/InteractING/Artemis</t>
  </si>
  <si>
    <t>c050157cdb7c37445929f9771d961982</t>
  </si>
  <si>
    <t>DBNL_DM_CRM</t>
  </si>
  <si>
    <t>Nico de Vries
Ivo Watertor
Jan Scholma</t>
  </si>
  <si>
    <t>application-business-1721656</t>
  </si>
  <si>
    <t>DBNL_DM_CSH</t>
  </si>
  <si>
    <t>‎‪Priscilla Pelser</t>
  </si>
  <si>
    <t>be+nl/Data Management NL/KYC/JAGS</t>
  </si>
  <si>
    <t>application-business-1751075</t>
  </si>
  <si>
    <t>DBNL_DM_DBS</t>
  </si>
  <si>
    <t>Guido Bosch</t>
  </si>
  <si>
    <t>transaction data</t>
  </si>
  <si>
    <t>4aaacaeadbd02f0ceb6370600f961957</t>
  </si>
  <si>
    <t>DBNL_DM_ESP</t>
  </si>
  <si>
    <t>Bastiaansen, R.J.W. (Rens)</t>
  </si>
  <si>
    <t>DGS Coordinator (Peternel  Koorn)</t>
  </si>
  <si>
    <t>For DGS, will be replaced by Esperanto</t>
  </si>
  <si>
    <t>application-business-1734254</t>
  </si>
  <si>
    <t>DBNL_DM_FDS</t>
  </si>
  <si>
    <t>Yvonne Albers</t>
  </si>
  <si>
    <t>Michiel Taverne</t>
  </si>
  <si>
    <t>be+nl/Data Management NL/Finance &amp; regulatory/Nirvana</t>
  </si>
  <si>
    <t>9d2dd3a3dbb55b800a86f7051d96194e</t>
  </si>
  <si>
    <t>DBNL_DM_FRM</t>
  </si>
  <si>
    <t>Adine Wempe Kalff</t>
  </si>
  <si>
    <t>Dyon Groen in t Wout</t>
  </si>
  <si>
    <t>076b8e30db58e4d02406dc03f396194c</t>
  </si>
  <si>
    <t>DBNL_DM_INS</t>
  </si>
  <si>
    <t>Tribe Insurance</t>
  </si>
  <si>
    <t>Tim Lebbe / Erik van Beveren</t>
  </si>
  <si>
    <t>application-business-1731482</t>
  </si>
  <si>
    <t>DBNL_DM_KRO</t>
  </si>
  <si>
    <t>be+nl/Data Management NL/KYC/Leopards</t>
  </si>
  <si>
    <t>47216ac7dbb1774410d273200f961984</t>
  </si>
  <si>
    <t>DBNL_DM_KYC</t>
  </si>
  <si>
    <t>Matthias Neuner</t>
  </si>
  <si>
    <t>Edwin de Jager</t>
  </si>
  <si>
    <t>Party, Product, Agreement data, Transaction data. Also data is "transferred outside ING" via Nifi to GCP. Purpose: Outlier detection on customer behaviour</t>
  </si>
  <si>
    <t>529d2388db34bb04a344f9971d961956</t>
  </si>
  <si>
    <t>DBNL_DM_MRT</t>
  </si>
  <si>
    <t>Folkert van der Ploeg</t>
  </si>
  <si>
    <t>Multiple DS, main DS: Jochem Kapteijn</t>
  </si>
  <si>
    <t>be+nl/Data Management NL/Core Products/Blues Brothers</t>
  </si>
  <si>
    <t>application-business-1731686</t>
  </si>
  <si>
    <t>DBNL_DM_OCR_P</t>
  </si>
  <si>
    <t>application-business-1748241</t>
  </si>
  <si>
    <t>DBNL_DM_PAY_P</t>
  </si>
  <si>
    <t>Chiel Keijzer</t>
  </si>
  <si>
    <t>application-business-1748385</t>
  </si>
  <si>
    <t>DBNL_DM_PYS</t>
  </si>
  <si>
    <t>Narjiss Aydoun, Guido Bosch</t>
  </si>
  <si>
    <t>Martijn Greuter, Mark Koord</t>
  </si>
  <si>
    <t>Also data is "transferred outside ING" via DDP. Purpose: reconciliation by DUCO</t>
  </si>
  <si>
    <t>260a55cfdb005304949bfb261d9619fa</t>
  </si>
  <si>
    <t>DBNL_DM_RRP</t>
  </si>
  <si>
    <t>multiple</t>
  </si>
  <si>
    <t>Party Data, Transaction Data</t>
  </si>
  <si>
    <t>4c0b8a031b6de0d06452ddf3b24bcb3a</t>
  </si>
  <si>
    <t>DBNL_DM_RTI</t>
  </si>
  <si>
    <t xml:space="preserve">Deus flow: Karl Van Valckenborgh
PerfDB: Cornelia Coman, Tribe Lead Consumer Loans </t>
  </si>
  <si>
    <t>Deus flow: May Bollaert 
Perfdb flow: Klaas van der Veen</t>
  </si>
  <si>
    <t>Several flows in system, flows to different consumers. Flows do contain logic. Owned by multiple squads</t>
  </si>
  <si>
    <t>fbf6e815db1e3f80a9ac36fffe9619b1</t>
  </si>
  <si>
    <t>DBNL_DM_SAL</t>
  </si>
  <si>
    <t>multiple DS: Dieter de Coninck, Marc Robertson, Alice Gaillard</t>
  </si>
  <si>
    <t>be+nl/Data Management NL/InteractING/Flying Dutchman</t>
  </si>
  <si>
    <t>d56cdd87db5c0c54268ff1c51d9619cb</t>
  </si>
  <si>
    <t>DBNL_DM_SBC</t>
  </si>
  <si>
    <t>be+nl/Digital Business Banking/CD-NL/klantoverzichten</t>
  </si>
  <si>
    <t>6c09565bdb876f00f7275ad6dc961954</t>
  </si>
  <si>
    <t>DBNL_DM_SBV</t>
  </si>
  <si>
    <t>58d13219dbe31b88aa8af9231d96195d</t>
  </si>
  <si>
    <t>DBNL_DM_VIA</t>
  </si>
  <si>
    <t>3bab56d8dbf1d050753b50abd39619d2</t>
  </si>
  <si>
    <t>DBNL_DM_VTB</t>
  </si>
  <si>
    <t>be+nl/Data Management BE/Business Banking/dEUS</t>
  </si>
  <si>
    <t>211ad365db0b5700eb6370600f961961</t>
  </si>
  <si>
    <t>DBNL_DM_VTX</t>
  </si>
  <si>
    <t>DBNL_DM_XAM_P</t>
  </si>
  <si>
    <t>application-business-1748233</t>
  </si>
  <si>
    <t>DBNL_IS_ACS_P</t>
  </si>
  <si>
    <t>be+nl/Data Management BE/Retail Banking/The Gryphons</t>
  </si>
  <si>
    <t>cf89f42ddb7f32c0aa8af9231d961945</t>
  </si>
  <si>
    <t>DBNL_IS_BAS</t>
  </si>
  <si>
    <t xml:space="preserve"> Schoehuijs, J. (Jessica)</t>
  </si>
  <si>
    <t>a469ef88db884304aa8af9231d96194b</t>
  </si>
  <si>
    <t>DBNL_IS_CCD</t>
  </si>
  <si>
    <t>241f775ddb01c700aa8af9231d9619e8</t>
  </si>
  <si>
    <t>DBNL_IS_CHV</t>
  </si>
  <si>
    <t>db6c329ddb40c704aa8af9231d961947</t>
  </si>
  <si>
    <t>DBNL_IS_CRB</t>
  </si>
  <si>
    <t>Leone Broekema, Martijn Greuter, Gertjan Reinders,  Wouter van Horssen, Morad Chekchar</t>
  </si>
  <si>
    <t>Check here for details on SOR level</t>
  </si>
  <si>
    <t>26b382f5dbe94fc0aa8af9231d96194b</t>
  </si>
  <si>
    <t>DBNL_IS_CRM</t>
  </si>
  <si>
    <t>DBNL_IS_CRP</t>
  </si>
  <si>
    <t>Narjiss Aydoun‎</t>
  </si>
  <si>
    <t>Jan Willem Heurter, Maarten van Gessel</t>
  </si>
  <si>
    <t>e70aed07dbc45304949bfb261d9619f4</t>
  </si>
  <si>
    <t>DBNL_IS_CSH</t>
  </si>
  <si>
    <t>1cdbb2d1db818700aa8af9231d961970</t>
  </si>
  <si>
    <t>DBNL_IS_IAM</t>
  </si>
  <si>
    <t>54760904dbffa7089b58f9231d961989</t>
  </si>
  <si>
    <t>DBNL_IS_INS</t>
  </si>
  <si>
    <t>bf596b48db884bc08ef1f3731d96197d</t>
  </si>
  <si>
    <t>DBNL_IS_MCA</t>
  </si>
  <si>
    <t>multiple DS: Toon van der Einde,Koole, M.W. (Maurits)</t>
  </si>
  <si>
    <t>cdfde533db5b0f84b83bf3651d9619ca</t>
  </si>
  <si>
    <t>DBNL_IS_MKD</t>
  </si>
  <si>
    <t xml:space="preserve">GMDB/ Danny Nijhuis </t>
  </si>
  <si>
    <t>Reinder Willem Hoiting</t>
  </si>
  <si>
    <t>Data from Wholesale banking</t>
  </si>
  <si>
    <t>59ed64e7dbb31340aa8af9231d961953</t>
  </si>
  <si>
    <t>DBNL_IS_MRT</t>
  </si>
  <si>
    <t>67174706dbe10304aa8af9231d961984</t>
  </si>
  <si>
    <t>DBNL_IS_OCH</t>
  </si>
  <si>
    <t>Joeri van Raalte </t>
  </si>
  <si>
    <t>4844fc6cdba7df08df385a48dc961976</t>
  </si>
  <si>
    <t>DBNL_IS_PPA</t>
  </si>
  <si>
    <t>Adam Walendziewski (NL)
Johan Van Assche (BE)</t>
  </si>
  <si>
    <t>Ariane Swets (NL)
Stijn De Brabander (BE)</t>
  </si>
  <si>
    <t xml:space="preserve">Party, Product, Agreement data, Transaction data. </t>
  </si>
  <si>
    <t>051f775ddb01c700aa8af9231d9619ea</t>
  </si>
  <si>
    <t>DBNL_IS_SAL</t>
  </si>
  <si>
    <t>Multiple DS: Dieter de Coninck, Marc Robertson, Alice Gaillard</t>
  </si>
  <si>
    <t>bae3e85fdbf3db00aa8af9231d961927</t>
  </si>
  <si>
    <t>DBNL_IS_SOL</t>
  </si>
  <si>
    <t xml:space="preserve">Cornelia Coman, Tribe Lead Consumer Loans </t>
  </si>
  <si>
    <t>IS-SOL stores data from the PCM System (Premium Campaign Management) and from the Legolend system. PCM is the target platform for all campaigns with a premium within ING. Legolend is the credit score engine for consumer lending. The loan application systems for consumer loans (PLOS), Request database (Credit Cards) and limits on current accounts (?) consult Legolend to get approval on a loan application.  The Information Store is only accessable via NPA's for providing data to Datamarts.</t>
  </si>
  <si>
    <t>87b8f2cadbe9c3c010dffda41d9619c3</t>
  </si>
  <si>
    <t>DBNL_IS_WBS</t>
  </si>
  <si>
    <t>Dennis Rijksen (CDO Wholesale Banking, Mandated Data Distributor on behalf of WB Data Owners)</t>
  </si>
  <si>
    <t>Frederike Esveld, Harro Prins</t>
  </si>
  <si>
    <t>edfe568fdb050340398afb971d9619ca</t>
  </si>
  <si>
    <t>DBNL_OS_FRM</t>
  </si>
  <si>
    <t>b175f308dbead4147e770ee1f3961910</t>
  </si>
  <si>
    <t>DBNL_OS_MED</t>
  </si>
  <si>
    <t>DS&amp;CI/UDS  - Lakeman-Braas, A.M. (Anna)
Mortgages NL - Folkert van der Ploeg</t>
  </si>
  <si>
    <t>Marcel Koot/Nico de Vries</t>
  </si>
  <si>
    <t>Contains GEO data with value of houses, all 3rd party data (kadaster...)</t>
  </si>
  <si>
    <t>a6169d60dba684d8b94cf3731d961930</t>
  </si>
  <si>
    <t>DBNL_OS_PTS</t>
  </si>
  <si>
    <t>Mike van der Houwen‬</t>
  </si>
  <si>
    <t>Gerie Ruiter‬</t>
  </si>
  <si>
    <t>Post transaction Data</t>
  </si>
  <si>
    <t>c050f0b6db8a5850089dfb17f396198b</t>
  </si>
  <si>
    <t>DBNL_OS_SSA</t>
  </si>
  <si>
    <t>N/A - asset non operational</t>
  </si>
  <si>
    <t>de8bc2ccdb92d090753b50abd3961904</t>
  </si>
  <si>
    <t>DBNL_OS_WUB</t>
  </si>
  <si>
    <t>Robbert ten Horre</t>
  </si>
  <si>
    <t>3f06bbd3dbd1bf084f25f9f51d9619f7</t>
  </si>
  <si>
    <t>DBNL_SB_CRD</t>
  </si>
  <si>
    <t>Maxence Lavalle</t>
  </si>
  <si>
    <t>DBNL_SB_SAL</t>
  </si>
  <si>
    <t>Sten Pijloo</t>
  </si>
  <si>
    <t xml:space="preserve">- Data ownership is not possible to fill in this excel. We use a lot of different sources, with all own data owners and stewards. We are only owner of some aggrigated facts we create. </t>
  </si>
  <si>
    <t>be+nl/Retail Advice HK NL/Business Development/Rapportage &amp; Analyse</t>
  </si>
  <si>
    <t>6e832923db9a9014967c3dd5f39619d2</t>
  </si>
  <si>
    <t>DBNL_SL_CHV</t>
  </si>
  <si>
    <t>ee219aacdbcec300aa8af9231d961906</t>
  </si>
  <si>
    <t>DBNL_SL_CIM</t>
  </si>
  <si>
    <t>078c06d8db66cb44aa8af9231d9619cb</t>
  </si>
  <si>
    <t>DBZ Savings and Current Account Interest</t>
  </si>
  <si>
    <t>30c9e1651b8d70906dd4edf3b24bcbe9</t>
  </si>
  <si>
    <t>SOLSGEN_CCC_ANNE_P</t>
  </si>
  <si>
    <t>Type of data = Issuance of IBAN 
Retention period is indefinite</t>
  </si>
  <si>
    <t>application-business-1343912</t>
  </si>
  <si>
    <t>DBZ Savings Open Close</t>
  </si>
  <si>
    <t>be+nl/Daily Banking Digital First NL/IL/PS &amp; CA/Heisenberg - Sensei</t>
  </si>
  <si>
    <t>application-business-1684444</t>
  </si>
  <si>
    <t>Analytics_GCP</t>
  </si>
  <si>
    <t>No official DS, PO: Daniele d'Auria</t>
  </si>
  <si>
    <t>Partly SoR: By setting up and executing models "new" data is generated based on existing sources, no new data is created, but data is combined, that can be seen as SoR data.
Exchanged across domains, because data of our systems like customer behavior is used across the organization. derived by data uses best option of the list, better: combined data.</t>
  </si>
  <si>
    <t>db46f35ddbea84dcde1bf3b31d961907</t>
  </si>
  <si>
    <t>DBZ_CCC_SELMA_P</t>
  </si>
  <si>
    <t>application-business-1345679</t>
  </si>
  <si>
    <t>DeceasedManagement</t>
  </si>
  <si>
    <t>be+nl/Daily Banking Digital First NL/Deceased &amp; Seizures/Nirvana</t>
  </si>
  <si>
    <t>application-business-1440745</t>
  </si>
  <si>
    <t>DecisionEngine</t>
  </si>
  <si>
    <t>Only data needed to dismiss or snooze Insights is temporarely stored, no further data about Insights, that is stored at DM_CAN.</t>
  </si>
  <si>
    <t>be+nl/Digital &amp; Customer Interaction/CI&amp;A NL/Pie</t>
  </si>
  <si>
    <t>application-business-1666738</t>
  </si>
  <si>
    <t>Declaration_QI</t>
  </si>
  <si>
    <t>7356a76adbbed05052516b4bd3961904</t>
  </si>
  <si>
    <t>DerivativeReconciliation</t>
  </si>
  <si>
    <t>9f56276adbbed05052516b4bd39619ba</t>
  </si>
  <si>
    <t>DetAnLorocontr</t>
  </si>
  <si>
    <t>66d9aee4db035c502406dc03f39619a9</t>
  </si>
  <si>
    <t>DetAnNostrocont</t>
  </si>
  <si>
    <t>7ad9aee4db035c502406dc03f39619be</t>
  </si>
  <si>
    <t>Digi-Corner Digital Signage</t>
  </si>
  <si>
    <t>Maarten Post</t>
  </si>
  <si>
    <t>765e50ebdb07c0944644522bdc961918</t>
  </si>
  <si>
    <t>Digi-Corner Self Service Kiosk</t>
  </si>
  <si>
    <t>fbbb1ca7dbc3c0944644522bdc96190a</t>
  </si>
  <si>
    <t>DigitalAddressAPI</t>
  </si>
  <si>
    <t>be+nl/Digital Business Banking/CD-NL/Cake</t>
  </si>
  <si>
    <t>no</t>
  </si>
  <si>
    <t>c6827f05db9ebf005cc076100f96193b</t>
  </si>
  <si>
    <t>Direct Lease [P]</t>
  </si>
  <si>
    <t>Vincent van den Houten</t>
  </si>
  <si>
    <t>Ihsan çakir</t>
  </si>
  <si>
    <t>Kasper van der Linden</t>
  </si>
  <si>
    <t>be+nl/Lease/Platform Squad Lease</t>
  </si>
  <si>
    <t>application-business-1360548</t>
  </si>
  <si>
    <t>DM_PPM</t>
  </si>
  <si>
    <t>Nanne Koopmans</t>
  </si>
  <si>
    <t>be+nl/Data Management NL/InteractING/Spot On 101</t>
  </si>
  <si>
    <t>application-business-1753912</t>
  </si>
  <si>
    <t>DNB9006_MC</t>
  </si>
  <si>
    <t>nvt</t>
  </si>
  <si>
    <t>Please delete this item, is no asset</t>
  </si>
  <si>
    <t>be+nl/Payments/Office Tooling</t>
  </si>
  <si>
    <t>7e84e8badb2ed4549ded50abd39619df</t>
  </si>
  <si>
    <t>Documentum-app</t>
  </si>
  <si>
    <t>Damien DEMELENNE</t>
  </si>
  <si>
    <t>Harald den Ouden</t>
  </si>
  <si>
    <t>tbd</t>
  </si>
  <si>
    <t>Type of data: centralised Document Management platform WB used in customer onboarding, product onboarding and operational (back-office) processes. Receives also public documents from S&amp;P and Moody's
Data Owner/Data Steward(s): since multiple business are involved the data is owned by each business on cabinet level.</t>
  </si>
  <si>
    <t>be+nl/Document &amp; Content Services/Dossier Management/Infinite</t>
  </si>
  <si>
    <t>ChatbotAPI</t>
  </si>
  <si>
    <t>be+nl/Digital &amp; Customer Interaction/DiPr SSE/Search &amp; Intelligent assistance</t>
  </si>
  <si>
    <t>application-business-1719673</t>
  </si>
  <si>
    <t>DuplicateChecker</t>
  </si>
  <si>
    <t>Anurag Mishra</t>
  </si>
  <si>
    <t>Niels Mooijer</t>
  </si>
  <si>
    <t>Operational System Process Organisational data</t>
  </si>
  <si>
    <t>be+nl/Procurement Bank NL/Office tooling</t>
  </si>
  <si>
    <t>90683f5bdb99d818eb7a83305b96199f</t>
  </si>
  <si>
    <t>eBeslagen_[P]</t>
  </si>
  <si>
    <t>be+nl/Daily Banking Digital First NL/Deceased &amp; Seizures/FooFighters</t>
  </si>
  <si>
    <t>application-business-942987</t>
  </si>
  <si>
    <t>CMT</t>
  </si>
  <si>
    <t>No offical DS, PO: Laila Alkanawati</t>
  </si>
  <si>
    <t>Partly SoR: Only marketing related data like selections made and marketing data like opens and clicks (contact history) can be seen as original (SoR) data.
Exchanged across domains, because data of our systems like customer behavior is used across the organization. derived by data uses best option of the list, better: enriched data.</t>
  </si>
  <si>
    <t>be+nl/Digital &amp; Customer Interaction/CI&amp;A BE/Omega</t>
  </si>
  <si>
    <t>d7c07552dbd0e38cd1fb34bffe96190e</t>
  </si>
  <si>
    <t>EC4S_[P]</t>
  </si>
  <si>
    <t>asset doesn't contain or process data, external application</t>
  </si>
  <si>
    <t>application-business-424661</t>
  </si>
  <si>
    <t>EECI</t>
  </si>
  <si>
    <t>DBNL_DM_CAN</t>
  </si>
  <si>
    <t>CBA: Anna Lakeman-Braas, CLTV: Kees Hoekerd</t>
  </si>
  <si>
    <t>Partly SoR: Mostly System of Copy, however also storing marketing data, and for example data for processes like CBA.
Exchanged across domains, because data of our systems like customer behavior is used across the organization. derived by data uses best option of the list, better: enriched data.</t>
  </si>
  <si>
    <t>be+nl/Digital &amp; Customer Interaction/CI&amp;A NL/United Data Squads</t>
  </si>
  <si>
    <t>672fa937db5b0f84b83bf3651d9619e1</t>
  </si>
  <si>
    <t>E-Lease [P]</t>
  </si>
  <si>
    <t>Michiel van Hes</t>
  </si>
  <si>
    <t>be+nl/Lease/Contract Administration</t>
  </si>
  <si>
    <t>eMandates_Routing_Service (external)</t>
  </si>
  <si>
    <t>Adriënne Kapiteijn</t>
  </si>
  <si>
    <t>be+nl/Payments NL/Products/iDeal platform</t>
  </si>
  <si>
    <t>application-business-1281932</t>
  </si>
  <si>
    <t>EMS_BPAD</t>
  </si>
  <si>
    <t>be+nl/Digital Business Banking/CD-NL/DRIMS</t>
  </si>
  <si>
    <t>EMS_PMDM</t>
  </si>
  <si>
    <t>EBI_ANA</t>
  </si>
  <si>
    <t>No official DS, PO: Sophie Demey</t>
  </si>
  <si>
    <t>Partly SoR: By performing analytical research no new data is created, but data is combined, that can be seen as SoR data. For example creating data that can be used for a model.
Exchanged across domains, because data of our systems like customer behavior is used across the organization. derived by data uses best option of the list, better: combined data.</t>
  </si>
  <si>
    <t>be+nl/Digital &amp; Customer Interaction/CI&amp;A BE/The Thunderbirds</t>
  </si>
  <si>
    <t>f7421269dbb7df80b83bf3651d9619f6</t>
  </si>
  <si>
    <t>EnrollmentAPI</t>
  </si>
  <si>
    <t>d731c273dbc9ab0421f750e4dc961978</t>
  </si>
  <si>
    <t>FeedbackAPI</t>
  </si>
  <si>
    <t>be+nl/Digital &amp; Customer Interaction/DiPr SSE/Feedback</t>
  </si>
  <si>
    <t>5f6ad143dba39f0cdf385a48dc96193f</t>
  </si>
  <si>
    <t>ERIS_[P]</t>
  </si>
  <si>
    <t>be+nl/Collections NL/Janus</t>
  </si>
  <si>
    <t>application-business-1486987</t>
  </si>
  <si>
    <t>gSurveyAPI</t>
  </si>
  <si>
    <t>application-business-1369116</t>
  </si>
  <si>
    <t>Sentry</t>
  </si>
  <si>
    <t xml:space="preserve">Sentry is used to store and retrieve error logs from front end applications (such as mobile banking app) </t>
  </si>
  <si>
    <t>7bd7cfcbdb8a0780b83bf3651d96195c</t>
  </si>
  <si>
    <t>EX_Ante</t>
  </si>
  <si>
    <t>eadeeef4dba30cd0d59179600f9619b9</t>
  </si>
  <si>
    <t>Exact [P]</t>
  </si>
  <si>
    <t>Peter Pollet</t>
  </si>
  <si>
    <t>be+nl/Lease/Lease Data &amp; Reporting</t>
  </si>
  <si>
    <t>application-business-1154936</t>
  </si>
  <si>
    <t>Exact Financials Enterprise [P]</t>
  </si>
  <si>
    <t>Natasja Lek</t>
  </si>
  <si>
    <t>application-business-1276909</t>
  </si>
  <si>
    <t>ExperimentAPI</t>
  </si>
  <si>
    <t>106503fedbd2045ce0a65858dc9619f6</t>
  </si>
  <si>
    <t>ExpirationTool</t>
  </si>
  <si>
    <t>d756676adbbed05052516b4bd3961914</t>
  </si>
  <si>
    <t>AddressBookAPI</t>
  </si>
  <si>
    <t>Maarten van Gessel</t>
  </si>
  <si>
    <t>be+nl/Digital Business Banking/BusChan/Tiger</t>
  </si>
  <si>
    <t>bae2a707db5ce814b77b5ca5f3961936</t>
  </si>
  <si>
    <t>ExternalAgreementsAggregation</t>
  </si>
  <si>
    <t>be+nl/Digital &amp; Customer Interaction/DiPr SSE/Ivy</t>
  </si>
  <si>
    <t>e99dfac4db04efc0df385a48dc961910</t>
  </si>
  <si>
    <t>F9006CreditCard</t>
  </si>
  <si>
    <t>9c0fe433dbc39410c1b60342f3961935</t>
  </si>
  <si>
    <t>FA_Recon</t>
  </si>
  <si>
    <t>0eaa5e41db774050b2f8fd871d961931</t>
  </si>
  <si>
    <t>AddressManagementAPI</t>
  </si>
  <si>
    <t>fb736749db7e67844644522bdc9619fa</t>
  </si>
  <si>
    <t>CLM</t>
  </si>
  <si>
    <t>be+nl/Digital Business Banking/CD-NL/Kelten</t>
  </si>
  <si>
    <t>b5d60e13db40c744eb6370600f9619b1</t>
  </si>
  <si>
    <t>Factset_[P]</t>
  </si>
  <si>
    <t>application-business-1268339</t>
  </si>
  <si>
    <t>Fair_Value</t>
  </si>
  <si>
    <t>No formal Data Steward</t>
  </si>
  <si>
    <t>4bde2238dba30cd0d59179600f96190b</t>
  </si>
  <si>
    <t>FAS_Int_Calc_Iss_Dep_FX</t>
  </si>
  <si>
    <t>Gerdien Lindhout</t>
  </si>
  <si>
    <t>not longer applicable, will be removed from CMDB</t>
  </si>
  <si>
    <t>92033847dbfedc108557be65f3961994</t>
  </si>
  <si>
    <t>FAS_Prov_Calc_MWG</t>
  </si>
  <si>
    <t>Martin Verkerk</t>
  </si>
  <si>
    <t>d2033847dbfedc108557be65f3961941</t>
  </si>
  <si>
    <t>FAS_Recon_HPAM_FAR</t>
  </si>
  <si>
    <t>Fatima Bouali</t>
  </si>
  <si>
    <t>naming will be adjusted</t>
  </si>
  <si>
    <t>d6033847dbfedc108557be65f3961953</t>
  </si>
  <si>
    <t>FAS_Reconc_OFA_FAR</t>
  </si>
  <si>
    <t>Rene van Putten</t>
  </si>
  <si>
    <t>56033847dbfedc108557be65f396194a</t>
  </si>
  <si>
    <t>FAS_Res_Revaluation</t>
  </si>
  <si>
    <t>12033847dbfedc108557be65f3961969</t>
  </si>
  <si>
    <t>FAS_Saldo_Analysis</t>
  </si>
  <si>
    <t>Benny Verbiest</t>
  </si>
  <si>
    <t>c6033847dbfedc108557be65f3961910</t>
  </si>
  <si>
    <t>FCS_NIFI</t>
  </si>
  <si>
    <t>Ali Al Sawad</t>
  </si>
  <si>
    <t>be+nl/Fraud &amp; Cyber Security NL/Detection/Risk Data Squad</t>
  </si>
  <si>
    <t>4d4e4d541b0e60503b486534b24bcb9a</t>
  </si>
  <si>
    <t>FCS_NIFI_Fraud</t>
  </si>
  <si>
    <t>Ali Al sawad</t>
  </si>
  <si>
    <t>87850a581b62b090e24155b0604bcb5f</t>
  </si>
  <si>
    <t>FCS_NiFi_XTC</t>
  </si>
  <si>
    <t>An interface transporting data, not generating new data.</t>
  </si>
  <si>
    <t>840e2fcd1bf6b494f33dea83b24bcb6d</t>
  </si>
  <si>
    <t>FDW (Factoring Data Warehouse)</t>
  </si>
  <si>
    <t>Wichert van den Hoorn</t>
  </si>
  <si>
    <t>be+nl/ComFin/Magnifactors</t>
  </si>
  <si>
    <t>25194f45db125340ffdefb041d9619d1</t>
  </si>
  <si>
    <t>KIMMigration-CaseManagement</t>
  </si>
  <si>
    <t>application-business-1678522</t>
  </si>
  <si>
    <t>CoCoS</t>
  </si>
  <si>
    <t>Antoon Starink</t>
  </si>
  <si>
    <t>Standard communication templates stored without enrichment of any party or product data</t>
  </si>
  <si>
    <t>be+nl/Document &amp; Content Services/Deliver Your Message/EmpowerING</t>
  </si>
  <si>
    <t>application-business-1742436</t>
  </si>
  <si>
    <t>Bike Sharing</t>
  </si>
  <si>
    <t>Ben Jansen</t>
  </si>
  <si>
    <t>Giuseppe Pasanisi</t>
  </si>
  <si>
    <t>be+nl/Facilitymgt NL/CREFS NL Business IT</t>
  </si>
  <si>
    <t>30fc9d7cdb640700e627f3b31d96195c</t>
  </si>
  <si>
    <t>FIATOVK_RPL</t>
  </si>
  <si>
    <t>cf61288adb76b7449b58f9231d9619d9</t>
  </si>
  <si>
    <t>Fiatvoorwaardentool</t>
  </si>
  <si>
    <t>Oscar Scheeper</t>
  </si>
  <si>
    <t>Harm Jongedijk</t>
  </si>
  <si>
    <t>Decom 2022 as per Scheeper, O. (Oscar) &lt;Oscar.Scheeper@ing.com&gt;</t>
  </si>
  <si>
    <t>be+nl/Asset Based Finance/Office tooling</t>
  </si>
  <si>
    <t>56f536badba0c890400afd141d961946</t>
  </si>
  <si>
    <t>Fincal</t>
  </si>
  <si>
    <t>be+nl/Lease/The Order of the Holy Flow</t>
  </si>
  <si>
    <t>8ef5f2badba0c890400afd141d9619ea</t>
  </si>
  <si>
    <t>FINREPCollat</t>
  </si>
  <si>
    <t>73fea433dbc39410c1b60342f39619bc</t>
  </si>
  <si>
    <t>FINREPCollCF</t>
  </si>
  <si>
    <t>8c0fa433dbc39410c1b60342f39619c4</t>
  </si>
  <si>
    <t>FINREPCollMrtg</t>
  </si>
  <si>
    <t>c80fa433dbc39410c1b60342f39619cd</t>
  </si>
  <si>
    <t>FINREPCredRisk</t>
  </si>
  <si>
    <t>cc0fa433dbc39410c1b60342f39619e2</t>
  </si>
  <si>
    <t>FIRI_OFSAA_UKBEACON</t>
  </si>
  <si>
    <t>Tine Puttenaers</t>
  </si>
  <si>
    <t>Philippe Stroobandt</t>
  </si>
  <si>
    <t>be+nl/Finance &amp; Risk Support Chain/Tech/GS/F&amp;R Tribe Support (FWK)</t>
  </si>
  <si>
    <t xml:space="preserve">Cura </t>
  </si>
  <si>
    <t>Flowix</t>
  </si>
  <si>
    <t>application-business-861707</t>
  </si>
  <si>
    <t>FMU_MSH_Templ</t>
  </si>
  <si>
    <t>Vlad Kogan</t>
  </si>
  <si>
    <t>FMU_Template</t>
  </si>
  <si>
    <t>Energie Monitoring System (EMS)</t>
  </si>
  <si>
    <t>Rene Bijlenga</t>
  </si>
  <si>
    <t>Ben jansen</t>
  </si>
  <si>
    <t>857fddf0dba40700e627f3b31d96192d</t>
  </si>
  <si>
    <t>FR_Analysis</t>
  </si>
  <si>
    <t>Gebouwen Beheer Systeem (GBS)</t>
  </si>
  <si>
    <t>Vincent Geluk</t>
  </si>
  <si>
    <t>d01f11f0dba40700e627f3b31d9619ba</t>
  </si>
  <si>
    <t>Fraud_ActionExecutor</t>
  </si>
  <si>
    <t>ea858657dbf0fb84a9ac36fffe96191b</t>
  </si>
  <si>
    <t>Fraud_Cyber_Data_Analytics_Platform</t>
  </si>
  <si>
    <t>This application will be decom in Q4 2022</t>
  </si>
  <si>
    <t>Decom planned (Q3 2022)</t>
  </si>
  <si>
    <t>43f59c13db748b80e627f3b31d96198a</t>
  </si>
  <si>
    <t>FrontendConfigAPI</t>
  </si>
  <si>
    <t>be+nl/Assisted channels/PA1_IRIS Platform/One4All</t>
  </si>
  <si>
    <t>818d3a0bdbe593009ddbf1061d961925</t>
  </si>
  <si>
    <t>FundsAcceptCheck</t>
  </si>
  <si>
    <t>2f56676adbbed05052516b4bd3961948</t>
  </si>
  <si>
    <t>FundsControl</t>
  </si>
  <si>
    <t>identical to FundsAcceptCheck</t>
  </si>
  <si>
    <t>ab56676adbbed05052516b4bd396193f</t>
  </si>
  <si>
    <t>Fundsettle_Browser_[P]</t>
  </si>
  <si>
    <t>application-business-992687</t>
  </si>
  <si>
    <t>IM Connect</t>
  </si>
  <si>
    <t>6e1a89fcdbb24700398afb971d96199b</t>
  </si>
  <si>
    <t>gAcctsInqAPI</t>
  </si>
  <si>
    <t>8bbdbc4ddb040704aa8af9231d961961</t>
  </si>
  <si>
    <t>gACRRegisterAgreementsAPI</t>
  </si>
  <si>
    <t>ad078e6bdb13a7c04644522bdc961905</t>
  </si>
  <si>
    <t>MaisFlexis Applicatie</t>
  </si>
  <si>
    <t>Annette Sibma</t>
  </si>
  <si>
    <t>application-support-1747196</t>
  </si>
  <si>
    <t>Meetingselect</t>
  </si>
  <si>
    <t>153fe310dbf258948557be65f3961995</t>
  </si>
  <si>
    <t>gAddressesApi</t>
  </si>
  <si>
    <t>e6c283cbdbfbb6c0b83bf3651d961902</t>
  </si>
  <si>
    <t>MyDHL</t>
  </si>
  <si>
    <t>02bb2ff21b6f2050656ff646464bcbd3</t>
  </si>
  <si>
    <t>Practicum</t>
  </si>
  <si>
    <t>220e6358dbb258948557be65f39619f8</t>
  </si>
  <si>
    <t>gAssetsWA</t>
  </si>
  <si>
    <t>application-business-1258701</t>
  </si>
  <si>
    <t>PZI</t>
  </si>
  <si>
    <t>f6f01dc0dbb377c0a9ac36fffe9619d7</t>
  </si>
  <si>
    <t>AsyncMeansEventsAPI</t>
  </si>
  <si>
    <t>Gertjan Kruijt</t>
  </si>
  <si>
    <t>be+nl/Fraud &amp; Cyber Security NL/Prevention/JAWAS</t>
  </si>
  <si>
    <t>fea97c74db330c10d59179600f961954</t>
  </si>
  <si>
    <t>gBillingAPI</t>
  </si>
  <si>
    <t>be+nl/Daily Banking Digital First NL/IL/Billing/Q Branch</t>
  </si>
  <si>
    <t>429153bcdb4d9f8c9ddbf1061d96194b</t>
  </si>
  <si>
    <t>gBKRClientAPI_Provider</t>
  </si>
  <si>
    <t>application-business-1380748</t>
  </si>
  <si>
    <t>gBKRGatewayAPI_Provider</t>
  </si>
  <si>
    <t>application-business-1338940</t>
  </si>
  <si>
    <t>BatchUtil</t>
  </si>
  <si>
    <t>application-support-1175802</t>
  </si>
  <si>
    <t>gBusinessFinancingAPI</t>
  </si>
  <si>
    <t>e83973addbb8170c3cc7f9771d96199d</t>
  </si>
  <si>
    <t>btBlockPaymentAgreementByMail</t>
  </si>
  <si>
    <t>application-support-1175844</t>
  </si>
  <si>
    <t>gCDS4OLiveWA</t>
  </si>
  <si>
    <t>application-business-1095338</t>
  </si>
  <si>
    <t>gCDS4RLiveWA</t>
  </si>
  <si>
    <t>application-business-1342422</t>
  </si>
  <si>
    <t>gCDSUploader</t>
  </si>
  <si>
    <t>application-business-1095340</t>
  </si>
  <si>
    <t>gChangeAccountAPI</t>
  </si>
  <si>
    <t>9a4039cadb3e470010dffda41d9619d0</t>
  </si>
  <si>
    <t>gCMS</t>
  </si>
  <si>
    <t>application-support-1003227</t>
  </si>
  <si>
    <t>gCommissionAPI</t>
  </si>
  <si>
    <t>Will be decommed sept 2022</t>
  </si>
  <si>
    <t>application-business-1258327</t>
  </si>
  <si>
    <t>btExportInternetPaymentAgreementDetailsToIFM</t>
  </si>
  <si>
    <t>application-support-1175856</t>
  </si>
  <si>
    <t>gContactingBatchAPI</t>
  </si>
  <si>
    <t>application-business-1709259</t>
  </si>
  <si>
    <t>btExportTelToTTP</t>
  </si>
  <si>
    <t>application-support-1184165</t>
  </si>
  <si>
    <t>btTangoBEActBrieven</t>
  </si>
  <si>
    <t>application-support-1175858</t>
  </si>
  <si>
    <t>CrontoHardwareTokenMeansAPI</t>
  </si>
  <si>
    <t>Aurora Montoya Guillen</t>
  </si>
  <si>
    <t>be+nl/Fraud &amp; Cyber Security NL/Prevention/Wookiee</t>
  </si>
  <si>
    <t>2151f3abdb649788df6ff7b31d961990</t>
  </si>
  <si>
    <t>FaceScanMeansAPI</t>
  </si>
  <si>
    <t>Joni Gunneweg</t>
  </si>
  <si>
    <t>be+nl/Fraud &amp; Cyber Security NL/Prevention/Rebel Alliance</t>
  </si>
  <si>
    <t>54926a74db220c9ce0a65858dc9619cf</t>
  </si>
  <si>
    <t>gContentLiveAPI</t>
  </si>
  <si>
    <t>application-business-1621042</t>
  </si>
  <si>
    <t>Fraud Casemanagement</t>
  </si>
  <si>
    <t>Marco Visser</t>
  </si>
  <si>
    <t>be+nl/Fraud &amp; Cyber Security NL/Detection/Gryffindor</t>
  </si>
  <si>
    <t>application-business-1681949</t>
  </si>
  <si>
    <t>gCurrAcctsInqAPI</t>
  </si>
  <si>
    <t>application-business-1360802</t>
  </si>
  <si>
    <t>gCustomerRequestAPI</t>
  </si>
  <si>
    <t>gDeveloperAcademy</t>
  </si>
  <si>
    <t>ESEN SAYGIVAR</t>
  </si>
  <si>
    <t>Maartje Geven</t>
  </si>
  <si>
    <t>be+nl/Digital &amp; Customer Interaction/Di NL/sYnergY</t>
  </si>
  <si>
    <t>3cd5bdb2dbf6a70886cdfda51d9619ee</t>
  </si>
  <si>
    <t>gDigiArchAPI</t>
  </si>
  <si>
    <t>Suresh Iyyappan</t>
  </si>
  <si>
    <t>Will be decommed end of 2022</t>
  </si>
  <si>
    <t>be+nl/Document &amp; Content Services/Deliver Your Message/Hclix</t>
  </si>
  <si>
    <t>Decom Q4 2022</t>
  </si>
  <si>
    <t>application-business-1174700</t>
  </si>
  <si>
    <t>GDMS_[P]</t>
  </si>
  <si>
    <t>Saurabh Kherdekar</t>
  </si>
  <si>
    <r>
      <rPr>
        <sz val="11"/>
        <color rgb="FF000000"/>
        <rFont val="Calibri"/>
        <family val="2"/>
      </rPr>
      <t>This is a system of copy for the party, agreement and transactional data as the lifecycle is managed in the productsytems e.g. mortgages.</t>
    </r>
    <r>
      <rPr>
        <sz val="11"/>
        <color rgb="FFFF0000"/>
        <rFont val="Calibri"/>
        <family val="2"/>
      </rPr>
      <t xml:space="preserve"> We don't know if it is also a system of record. We add data e.g. documentnumber and timestamp of insertion in the archive.</t>
    </r>
  </si>
  <si>
    <t>be+nl/Document &amp; Content Services/Dossier Management/Baseline</t>
  </si>
  <si>
    <t>GDOS-P</t>
  </si>
  <si>
    <t>Dave Nishit</t>
  </si>
  <si>
    <t>be+nl/Document &amp; Content Services/Deliver Your Message/Guardians</t>
  </si>
  <si>
    <t>gDroSV</t>
  </si>
  <si>
    <t>application-business-1022323</t>
  </si>
  <si>
    <t>gApprovalCustomerAssistedAPI</t>
  </si>
  <si>
    <t>Jan-Bas Pietersen</t>
  </si>
  <si>
    <t>be+nl/Fraud &amp; Cyber Security NL/Prevention/The Force</t>
  </si>
  <si>
    <t>application-business-1357443</t>
  </si>
  <si>
    <t>gEventToNotificationSV</t>
  </si>
  <si>
    <t>application-business-1737771</t>
  </si>
  <si>
    <t>gFrontEndDigitalBank</t>
  </si>
  <si>
    <t>be+nl/Digital &amp; Customer Interaction/DiPr P&amp;C/Back to the feature</t>
  </si>
  <si>
    <t>application-business-1606051</t>
  </si>
  <si>
    <t>gFrontEndLoyaltyShop</t>
  </si>
  <si>
    <t>be+nl/Daily Banking Digital First NL/IL/Loyalty/Loyalty IT</t>
  </si>
  <si>
    <t>gIndividualsDirectAPI</t>
  </si>
  <si>
    <t>be+nl/Daily Banking Digital First NL/O&amp;A/Mobile Onboarding/Galliers</t>
  </si>
  <si>
    <t>YES</t>
  </si>
  <si>
    <t>application-business-1324279</t>
  </si>
  <si>
    <t>gIndividualsManagementAPI</t>
  </si>
  <si>
    <t>application-business-1697991</t>
  </si>
  <si>
    <t>gAuthorizerAPI</t>
  </si>
  <si>
    <t>application-business-1467485</t>
  </si>
  <si>
    <t>gKijkglasWA</t>
  </si>
  <si>
    <t>be+nl/Assisted channels/PA2_Portal Foundation/Kijkglas</t>
  </si>
  <si>
    <t>application-business-589749</t>
  </si>
  <si>
    <t>gLendingBackendAPI</t>
  </si>
  <si>
    <t>f9231fb4db1813440a86f7051d961963</t>
  </si>
  <si>
    <t>gListBalancesAPI</t>
  </si>
  <si>
    <t>application-business-1547253</t>
  </si>
  <si>
    <t>Global Inbox Services</t>
  </si>
  <si>
    <t>Thees Brons</t>
  </si>
  <si>
    <r>
      <rPr>
        <sz val="11"/>
        <color rgb="FF000000"/>
        <rFont val="Calibri"/>
        <family val="2"/>
      </rPr>
      <t xml:space="preserve">Messages in the inbox are only accesible for the customer, he/she can delete the message. </t>
    </r>
    <r>
      <rPr>
        <sz val="11"/>
        <color rgb="FFFF0000"/>
        <rFont val="Calibri"/>
        <family val="2"/>
      </rPr>
      <t>We don't know if it is a system of record. We do add data e.g. the inbox-id to the message.</t>
    </r>
  </si>
  <si>
    <t>be+nl/Document &amp; Content Services/Deliver Your Message/Obelix</t>
  </si>
  <si>
    <t>e5133785db780854e0d65a0adc961998</t>
  </si>
  <si>
    <t>gAuthzMgmtAPI</t>
  </si>
  <si>
    <t>application-business-1457399</t>
  </si>
  <si>
    <t>GlobalMobileTokenMeansAPI</t>
  </si>
  <si>
    <t>f891fc0cdb186388b83bf3651d96192f</t>
  </si>
  <si>
    <t>gLogCredMgtAPI</t>
  </si>
  <si>
    <t>application-business-1138662</t>
  </si>
  <si>
    <t>gMailAPI</t>
  </si>
  <si>
    <t>application-business-1258351</t>
  </si>
  <si>
    <t>GMS_RPL</t>
  </si>
  <si>
    <t>No data stored</t>
  </si>
  <si>
    <t>be+nl/CoreBanking/GMS</t>
  </si>
  <si>
    <t>9361688adb76b7449b58f9231d96191c</t>
  </si>
  <si>
    <t>gOrderEnvelopesAPI</t>
  </si>
  <si>
    <t>be+nl/Payments NL/Products/SanMiquel</t>
  </si>
  <si>
    <t>application-business-1332788</t>
  </si>
  <si>
    <t>gOrderStatusAPI</t>
  </si>
  <si>
    <t>be+nl/Payments NL/Products/Crafty Unicorns</t>
  </si>
  <si>
    <t>application-business-1147507</t>
  </si>
  <si>
    <t>gOrganisationManagementAPI</t>
  </si>
  <si>
    <t>application-business-1697997</t>
  </si>
  <si>
    <t>gPartiesFiscalCountriesAPI</t>
  </si>
  <si>
    <t>Marieke Bragt</t>
  </si>
  <si>
    <t>be+nl/KYC Services NL/Donar</t>
  </si>
  <si>
    <t>application-business-1338522</t>
  </si>
  <si>
    <t>gLoginCredMgtAPI</t>
  </si>
  <si>
    <t>application-business-1138672</t>
  </si>
  <si>
    <t>GPMS-P</t>
  </si>
  <si>
    <t>Alexander de Graaff</t>
  </si>
  <si>
    <t>GPMS passes on data (party, product, agreement and transactional) for distribution to customers on paper.</t>
  </si>
  <si>
    <t>be+nl/Document &amp; Content Services/Deliver Your Message/Paper &amp; Send</t>
  </si>
  <si>
    <t>application-business-868220</t>
  </si>
  <si>
    <t>gPrintAPI</t>
  </si>
  <si>
    <t>application-business-1258345</t>
  </si>
  <si>
    <t>gPRTAutoAnalysisTCS</t>
  </si>
  <si>
    <t>be+nl/NL Engineering Enablement/Productie readiness team</t>
  </si>
  <si>
    <t>49cd5cb5db18bf04286838dffe9619bb</t>
  </si>
  <si>
    <t>gPayContrInformSV</t>
  </si>
  <si>
    <t>Has been decommed</t>
  </si>
  <si>
    <t>gRestrictionsAPI</t>
  </si>
  <si>
    <t>0501020edb288b00eb6370600f961991</t>
  </si>
  <si>
    <t>gSavingsArrangementsAPI</t>
  </si>
  <si>
    <t>application-business-1145573</t>
  </si>
  <si>
    <t>gSavingsProductsAPI</t>
  </si>
  <si>
    <t>application-business-1456469</t>
  </si>
  <si>
    <t>gSearchTransactionsSV</t>
  </si>
  <si>
    <t>application-business-1022566</t>
  </si>
  <si>
    <t>gSesamTanMgmtAPI</t>
  </si>
  <si>
    <t>19ed99fddb6d4bc08ef1f3731d961989</t>
  </si>
  <si>
    <t>gSpectingularPrdC</t>
  </si>
  <si>
    <t>be+nl/Digital &amp; Customer Interaction/Di NL/AngularJS</t>
  </si>
  <si>
    <t>application-business-1390685</t>
  </si>
  <si>
    <t>gSpectingularPrdO</t>
  </si>
  <si>
    <t>application-business-1278126</t>
  </si>
  <si>
    <t>gSpectingularPrdR</t>
  </si>
  <si>
    <t>application-business-1278118</t>
  </si>
  <si>
    <t>gStatementInfoAPI</t>
  </si>
  <si>
    <t>8abd49cedb51b38421f750e4dc9619c9</t>
  </si>
  <si>
    <t>IdDocNFCScanMeansAPI</t>
  </si>
  <si>
    <t>b6e0aab8dbeec89ce0a65858dc9619e5</t>
  </si>
  <si>
    <t>gSwitchBankAPI</t>
  </si>
  <si>
    <t>be+nl/Daily Banking Digital First NL/Business Journeys/Genesis</t>
  </si>
  <si>
    <t>application-business-1719283</t>
  </si>
  <si>
    <t>InternetAgreementsOrchestrationAPI</t>
  </si>
  <si>
    <t>7401e2d91b3de414feef65fde54bcbc4</t>
  </si>
  <si>
    <t>GUSCAN</t>
  </si>
  <si>
    <t>Sander Plantenga</t>
  </si>
  <si>
    <t>Guscan is processing incoming mail (both digitally as via post). The documents are scanned, recognized and indexed for further processing by several Business Units, or directly sent to the digital archive.</t>
  </si>
  <si>
    <t>be+nl/Document &amp; Content Services/Intelligent Automation/Superflow</t>
  </si>
  <si>
    <t>application-business-1136250</t>
  </si>
  <si>
    <t>HaCloud</t>
  </si>
  <si>
    <t>No data stored, technical application</t>
  </si>
  <si>
    <t>be+nl/CoreBanking/HaCloud</t>
  </si>
  <si>
    <t>f2a3a2d21b492050303f2fcde54bcbb4</t>
  </si>
  <si>
    <t>LightweightRiskEngine</t>
  </si>
  <si>
    <t>application-business-1540673</t>
  </si>
  <si>
    <t>LimitMgmtAPI</t>
  </si>
  <si>
    <t>07585796dba1d050b77b5ca5f396199f</t>
  </si>
  <si>
    <t>Heatmap (ALE) Calculator (EUC)</t>
  </si>
  <si>
    <t>Patrick de Haan</t>
  </si>
  <si>
    <t>Jose Groenevelt</t>
  </si>
  <si>
    <t>Data is used for NFRD Heatmap Score calculation for DB NL.</t>
  </si>
  <si>
    <t>9099efe41b6e7490e527b246464bcb7c</t>
  </si>
  <si>
    <t>MitekAPI</t>
  </si>
  <si>
    <t>623c7f9bdb4a1090cf90264cd396193a</t>
  </si>
  <si>
    <t>HoldsAPI</t>
  </si>
  <si>
    <t>53291da0db47b7c4dae3ffc41d9619cb</t>
  </si>
  <si>
    <t>HoursRegistration_Tool</t>
  </si>
  <si>
    <t>HybridAdvice</t>
  </si>
  <si>
    <t>Not generating or storing new data.</t>
  </si>
  <si>
    <t>be+nl/Digital &amp; Customer Interaction/Di NL/Hybrid Advice</t>
  </si>
  <si>
    <t>eabaa0d5dba77f00f7a6b47ffe9619ff</t>
  </si>
  <si>
    <t>PacMeansAPI</t>
  </si>
  <si>
    <t>application-business-1735581</t>
  </si>
  <si>
    <t>IBM Info Sphere (IIS)</t>
  </si>
  <si>
    <t>be+nl/Data Management NL/Platform/Poseidon</t>
  </si>
  <si>
    <t>application-support-1303654</t>
  </si>
  <si>
    <t>IBSharepoint</t>
  </si>
  <si>
    <t>Adrian Leerink</t>
  </si>
  <si>
    <t>Marieke de Boer</t>
  </si>
  <si>
    <t>be+nl/CRO Domestic Bank Netherlands/Intensief Beheer/Office Tooling</t>
  </si>
  <si>
    <t>de4ffa691bc8fc145685bc16464bcb96</t>
  </si>
  <si>
    <t>pChannelAgrmntSV</t>
  </si>
  <si>
    <t>application-business-1077182</t>
  </si>
  <si>
    <t>RAAPI</t>
  </si>
  <si>
    <t>db1781a4db37fa80d1fb34bffe96192c</t>
  </si>
  <si>
    <t>SessionsAPI</t>
  </si>
  <si>
    <t>application-business-1748408</t>
  </si>
  <si>
    <t>SIM_Swap_TTP</t>
  </si>
  <si>
    <t>application-business-1184173</t>
  </si>
  <si>
    <t>SMSMeansAdminAPI</t>
  </si>
  <si>
    <t>c3c5101fdbf55014b77b5ca5f3961991</t>
  </si>
  <si>
    <t>TIEtoolAPI</t>
  </si>
  <si>
    <t>be+nl/Fraud &amp; Cyber Security NL/Prevention/TIE fighters</t>
  </si>
  <si>
    <t>305ead64dbc4c89483eb5a84dc961939</t>
  </si>
  <si>
    <t>IdealQrAPI</t>
  </si>
  <si>
    <t>6ff6e59c1bedb810ec60eb52b24bcb47</t>
  </si>
  <si>
    <t>Europort Plus</t>
  </si>
  <si>
    <t>Peter van den Berg</t>
  </si>
  <si>
    <t>also agreement data</t>
  </si>
  <si>
    <t>be+nl/Investments/Securities</t>
  </si>
  <si>
    <t>application-business-481915</t>
  </si>
  <si>
    <t>Inbox services</t>
  </si>
  <si>
    <r>
      <rPr>
        <sz val="11"/>
        <color rgb="FF000000"/>
        <rFont val="Calibri"/>
        <family val="2"/>
      </rPr>
      <t xml:space="preserve">Messages in the inbox (legacy inbox NL) are only accesible for the customer, he/she can delete the message. </t>
    </r>
    <r>
      <rPr>
        <sz val="11"/>
        <color rgb="FFFF0000"/>
        <rFont val="Calibri"/>
        <family val="2"/>
      </rPr>
      <t>We don't know if it is a system of record. We do add data e.g. the inbox-id to the message.</t>
    </r>
  </si>
  <si>
    <t>IndividualNameManagementAPI</t>
  </si>
  <si>
    <t>3362c081db1c2014ce12671cd3961974</t>
  </si>
  <si>
    <t>InfoArchive_[P]</t>
  </si>
  <si>
    <t>Sebastian Tiemersma</t>
  </si>
  <si>
    <t>be+nl/Document &amp; Content Services/Dossier Management/Custodian</t>
  </si>
  <si>
    <t>application-business-1701795</t>
  </si>
  <si>
    <t>KiApp_[P]</t>
  </si>
  <si>
    <t>Katja Kok</t>
  </si>
  <si>
    <t>Martijn Zorn</t>
  </si>
  <si>
    <t>application-business-1693432</t>
  </si>
  <si>
    <t>ING_Groenbank_Pres</t>
  </si>
  <si>
    <t>7ad8a49fdb7e90105f9e917bd3961958</t>
  </si>
  <si>
    <t>NVB_(P)</t>
  </si>
  <si>
    <t>be+nl/Investments/Operational Journeys &amp; Ordering/BlackOps</t>
  </si>
  <si>
    <t>application-business-1090833</t>
  </si>
  <si>
    <t>ING_Punten</t>
  </si>
  <si>
    <t>application-business-1359388</t>
  </si>
  <si>
    <t>ingAppOcAssisted</t>
  </si>
  <si>
    <t>2fd51869db377a8010dffda41d96198d</t>
  </si>
  <si>
    <t>ingAppTechradar</t>
  </si>
  <si>
    <t>Sergiu Tudorache</t>
  </si>
  <si>
    <t>Developement guidance tool- static website with all content on azure repo and served by TouchPoint Frontend Server.</t>
  </si>
  <si>
    <t>be+nl/CoE IT Architects/Technology Foundation</t>
  </si>
  <si>
    <t>2d1321a9c3b9d590f5037c4ce001311e</t>
  </si>
  <si>
    <t>InputLiqReport</t>
  </si>
  <si>
    <t>0c0fa433dbc39410c1b60342f39619eb</t>
  </si>
  <si>
    <t>InsurancePoliciesAPI</t>
  </si>
  <si>
    <t>Tim Lebbe</t>
  </si>
  <si>
    <t>be+nl/Insurance/NL/Converting</t>
  </si>
  <si>
    <t>application-business-1534918</t>
  </si>
  <si>
    <t>InsuranceProducts</t>
  </si>
  <si>
    <t>f043d185db423f0483eb5a84dc9619ce</t>
  </si>
  <si>
    <t>InsuranceRequestsAPI</t>
  </si>
  <si>
    <t>application-business-1484415</t>
  </si>
  <si>
    <t>IntelligentSearch</t>
  </si>
  <si>
    <t>98b47bfcdb001890f98b3885f39619d3</t>
  </si>
  <si>
    <t>InterbankingSFTPAPI</t>
  </si>
  <si>
    <t>4103f775db7540184d71b6bffe9619bb</t>
  </si>
  <si>
    <t>Interface_Xpression</t>
  </si>
  <si>
    <t>Feitze Vogel</t>
  </si>
  <si>
    <t>will be decommissioned end of 2023</t>
  </si>
  <si>
    <t>caf5f2badba0c890400afd141d9619df</t>
  </si>
  <si>
    <t>IntermediairZakelijk_FinancieringsCheck</t>
  </si>
  <si>
    <t>be+nl/Business lending/Customer Value Proposition/EZ Jet</t>
  </si>
  <si>
    <t>f91256fddb69d7c43cc7f9771d961936</t>
  </si>
  <si>
    <t>IntermediairZakelijk_portal</t>
  </si>
  <si>
    <t>400e12dc1bdd2410eec0433be54bcb0b</t>
  </si>
  <si>
    <t>DBNL_DM_CDM</t>
  </si>
  <si>
    <t>Harry Duijn/Marco Li Mandri</t>
  </si>
  <si>
    <t>Femke van den End</t>
  </si>
  <si>
    <t>Data is sent out to customers and Fircosoft</t>
  </si>
  <si>
    <t>application-business-1741667</t>
  </si>
  <si>
    <t>InvolvedPartyIdentificationOrchestratorAPI</t>
  </si>
  <si>
    <t>be+nl/Daily Banking Digital First NL/O&amp;A/Mobile Onboarding/Idefix</t>
  </si>
  <si>
    <t>e42f2839dbb74090dae3ffc41d961988</t>
  </si>
  <si>
    <t>IRRBB_Python</t>
  </si>
  <si>
    <t>KYC</t>
  </si>
  <si>
    <t xml:space="preserve">Data is sent out to customers </t>
  </si>
  <si>
    <t>be+nl/KYC Services NL/KYC on(e) flow</t>
  </si>
  <si>
    <t>application-business-1677837</t>
  </si>
  <si>
    <t>EKIP [P]</t>
  </si>
  <si>
    <t>mainly agreement data but also party data</t>
  </si>
  <si>
    <t>application-business-1154905</t>
  </si>
  <si>
    <t>Ketenproces</t>
  </si>
  <si>
    <t>fad9aee4db035c502406dc03f39619ec</t>
  </si>
  <si>
    <t>CenA</t>
  </si>
  <si>
    <t>Andre Jansen</t>
  </si>
  <si>
    <t>Jeroen Uijttenboogaard</t>
  </si>
  <si>
    <t>IT Custodian should be Andre Jansen instead of Khadija Khottoul (confirmed both from Khadija &amp; Andre)
Line-by-line specifications and bank statements are stored herein which allows the total balance to be reconciled with with balance in Suspense Accounts and or ING Owned Accounts</t>
  </si>
  <si>
    <t>be+nl/Mortgages NL/Office Tooling</t>
  </si>
  <si>
    <t>Kidspod</t>
  </si>
  <si>
    <t>Na</t>
  </si>
  <si>
    <t>da6f5467db47c0944644522bdc961936</t>
  </si>
  <si>
    <t>CLT_DataQuality</t>
  </si>
  <si>
    <t>Khadija Khottoul</t>
  </si>
  <si>
    <t>Peter Kuijpers</t>
  </si>
  <si>
    <t>Arnold Bussink</t>
  </si>
  <si>
    <t>af706e3adb64c850f2ae5cd4dc9619e8</t>
  </si>
  <si>
    <t>EvaluationBridge</t>
  </si>
  <si>
    <t>Jacques Schram</t>
  </si>
  <si>
    <t>Martijn Aikema</t>
  </si>
  <si>
    <t>be+nl/Mortgages NL/Origination/Porthos</t>
  </si>
  <si>
    <t>0331c2e1db11d8d4c25f3885f396199c</t>
  </si>
  <si>
    <t>KOS_Rollover</t>
  </si>
  <si>
    <t>23de2238dba30cd0d59179600f9619b6</t>
  </si>
  <si>
    <t>Force-hypotheken</t>
  </si>
  <si>
    <t>Patrick Huisma</t>
  </si>
  <si>
    <t>also product data for existing customers</t>
  </si>
  <si>
    <t>be+nl/Mortgages NL/MORTG_AANVRAAG</t>
  </si>
  <si>
    <t>application-business-703205</t>
  </si>
  <si>
    <t>KostenToolMaatwerk</t>
  </si>
  <si>
    <t>Johannes Erftemeijer</t>
  </si>
  <si>
    <t>SQ DPM and Advice</t>
  </si>
  <si>
    <t>It's an excel cost tool for used calculations, our Priba sales peolpe use it.</t>
  </si>
  <si>
    <t>be+nl/Investments/Operational Journeys &amp; ordering/PMI Front end</t>
  </si>
  <si>
    <t>94c1f11fdb76d410a9bdaf4bd3961942</t>
  </si>
  <si>
    <t>KvKGatewayAPI</t>
  </si>
  <si>
    <t>de2cc9f2dbbecb00d1fb34bffe96191f</t>
  </si>
  <si>
    <t>HDN-SAAS</t>
  </si>
  <si>
    <t>Falco Vriesekoop</t>
  </si>
  <si>
    <t>application-business-1174222</t>
  </si>
  <si>
    <t>KYCOnboardingOrchestratorAPI</t>
  </si>
  <si>
    <t>be+nl/Daily Banking Digital First NL/O&amp;A/Mobile Onboarding/Ten24</t>
  </si>
  <si>
    <t>850c66531b92e05016a986ece54bcb5b</t>
  </si>
  <si>
    <t>LAF</t>
  </si>
  <si>
    <t>Ajdin Causevic</t>
  </si>
  <si>
    <t>02f536badba0c890400afd141d96191a</t>
  </si>
  <si>
    <t>LET_ING_Green</t>
  </si>
  <si>
    <t>5fde2238dba30cd0d59179600f961950</t>
  </si>
  <si>
    <t>LET_INGGR_Disc</t>
  </si>
  <si>
    <t>d7de2238dba30cd0d59179600f961973</t>
  </si>
  <si>
    <t>LET_MSH</t>
  </si>
  <si>
    <t>ceaa5e41db774050b2f8fd871d96190e</t>
  </si>
  <si>
    <t>LET_WUB</t>
  </si>
  <si>
    <t>27de2238dba30cd0d59179600f9619ac</t>
  </si>
  <si>
    <t>Leveringen_Tool</t>
  </si>
  <si>
    <t>fe56e36adbbed05052516b4bd39619df</t>
  </si>
  <si>
    <t>Liability_Review</t>
  </si>
  <si>
    <t>1eaa5e41db774050b2f8fd871d9619b5</t>
  </si>
  <si>
    <t>LifeEvent</t>
  </si>
  <si>
    <t>be+nl/Daily Banking Digital First NL/Deceased &amp; Seizures/PEGA Life Events</t>
  </si>
  <si>
    <t>c681820fdb0b2b00abd87c910f96195c</t>
  </si>
  <si>
    <t>HYPOS</t>
  </si>
  <si>
    <t>Marijn Janssen</t>
  </si>
  <si>
    <t>Johanna Kostermans</t>
  </si>
  <si>
    <t>be+nl/Mortgages NL/MORTG_HYPOS</t>
  </si>
  <si>
    <t>application-business-1209159</t>
  </si>
  <si>
    <t>Lijnco</t>
  </si>
  <si>
    <t>Johan Deen</t>
  </si>
  <si>
    <t>Lijnco as a external printsupplier passes on data (party and agreement / Overschrijvingsboekjes) for distribution to customers on paper.</t>
  </si>
  <si>
    <t>3fce83731b2a6cd0656ff646464bcbed</t>
  </si>
  <si>
    <t>ING Mortgages Mutation</t>
  </si>
  <si>
    <t>Michiel Quee</t>
  </si>
  <si>
    <t>be+nl/Mortgages NL/ILM/Pega/ Unicorn</t>
  </si>
  <si>
    <t>591e2103db698b00df385a48dc9619f7</t>
  </si>
  <si>
    <t>ING_IMPortal_Hypotheken</t>
  </si>
  <si>
    <t>Matthieu Luijpen</t>
  </si>
  <si>
    <t>be+nl/Mortgages NL/Origination/Portal</t>
  </si>
  <si>
    <t>284c3bf7db06ef48ede85c88dc961982</t>
  </si>
  <si>
    <t>Liq_Markup_Rev_Cr_BL</t>
  </si>
  <si>
    <t>f6d8a49fdb7e90105f9e917bd3961960</t>
  </si>
  <si>
    <t>ListBalancesAPI</t>
  </si>
  <si>
    <t>ea210187db3a8f00b83bf3651d9619b6</t>
  </si>
  <si>
    <t>ListTransactionsAPI</t>
  </si>
  <si>
    <t>2a210187db3a8f00b83bf3651d96196f</t>
  </si>
  <si>
    <t>LoadTaxReclaim</t>
  </si>
  <si>
    <t>af56676adbbed05052516b4bd3961995</t>
  </si>
  <si>
    <t>LoanPricerService</t>
  </si>
  <si>
    <t>c06652681bf3f050f14c42a0f54bcb75</t>
  </si>
  <si>
    <t>LoansManagementService</t>
  </si>
  <si>
    <t>application-business-1678517</t>
  </si>
  <si>
    <t>LoansRetentionService</t>
  </si>
  <si>
    <t>fefcee4c1ba73c103ad1edb1b24bcb0a</t>
  </si>
  <si>
    <t>LoanToValueService</t>
  </si>
  <si>
    <t>Richard Weeda</t>
  </si>
  <si>
    <t>be+nl/Mortgages NL/ILM/Overview &amp; Insights/TRA-lala</t>
  </si>
  <si>
    <t>253e54eadbeb2384aecff3d61d961925</t>
  </si>
  <si>
    <t>Locator</t>
  </si>
  <si>
    <t>application-business-1167968</t>
  </si>
  <si>
    <t>KortingOpPersoneelshypotheek</t>
  </si>
  <si>
    <t>Marcel de Ruiter</t>
  </si>
  <si>
    <t>be+nl/Mortgages NL/Independent/Triple A</t>
  </si>
  <si>
    <t>application-business-1361988</t>
  </si>
  <si>
    <t>Morpheus</t>
  </si>
  <si>
    <t>Sanne van Nistelrooij</t>
  </si>
  <si>
    <t>Will be decommissioned begin of 2023
Different types of data (party, agreement) are temporarily stored to fulfil the process</t>
  </si>
  <si>
    <t>be+nl/Mortgages NL/ILM/Repayments/Move it</t>
  </si>
  <si>
    <t>application-business-1720193</t>
  </si>
  <si>
    <t>ManRepFormCRR</t>
  </si>
  <si>
    <t>e2d9aee4db035c502406dc03f396196d</t>
  </si>
  <si>
    <t>MatchExceptionTool</t>
  </si>
  <si>
    <t>Natalia Olborska</t>
  </si>
  <si>
    <t>84683f5bdb99d818eb7a83305b961940</t>
  </si>
  <si>
    <t>Meerwaarde</t>
  </si>
  <si>
    <t>abde2238dba30cd0d59179600f961989</t>
  </si>
  <si>
    <t>MortgageAffordabilityNLAPI</t>
  </si>
  <si>
    <t>Jeroen Barendse</t>
  </si>
  <si>
    <t>be+nl/Mortgages NL/ILM/Overview &amp; Insights​/Austin</t>
  </si>
  <si>
    <t>e62f918ddb33e300637df3651d96196d</t>
  </si>
  <si>
    <t>MERT</t>
  </si>
  <si>
    <t>Aletta Heijnen - Wassenaar</t>
  </si>
  <si>
    <t>The Marketing Expenses reporting tool is an Access tool and generates excel reporting concerning the expenses of Marketing Expenses, administrated on eProfit projects, using excel eProfit exports</t>
  </si>
  <si>
    <t>be+nl/CoE Communications and brand exp/Office Tooling</t>
  </si>
  <si>
    <t>6b452eaedb7154d02406dc03f3961922</t>
  </si>
  <si>
    <t>Message_Center_Tibco_Services</t>
  </si>
  <si>
    <t>Willian Jacobs</t>
  </si>
  <si>
    <t>Will be decommed the 31st of October 2022.</t>
  </si>
  <si>
    <t>be+nl/Document &amp; Content Services/Deliver Your Message/Blanco - 3MO</t>
  </si>
  <si>
    <t>MessageOrchestration</t>
  </si>
  <si>
    <t>Only passing through data.</t>
  </si>
  <si>
    <t>760b94cedb910780aa8af9231d9619b4</t>
  </si>
  <si>
    <t>MGU_INGGR</t>
  </si>
  <si>
    <t>MGU_ING-Templ</t>
  </si>
  <si>
    <t>MGU_WUB_Templ</t>
  </si>
  <si>
    <t>MinorBlockerHandler</t>
  </si>
  <si>
    <t>93d6ddaadbfc5810cc7c41efaa961964</t>
  </si>
  <si>
    <t>MortgageIntermediaryRelationsAPI</t>
  </si>
  <si>
    <t>be+nl/Mortgages NL/Origination/Phoenix</t>
  </si>
  <si>
    <t>application-business-1674642</t>
  </si>
  <si>
    <t>Missing_Savings</t>
  </si>
  <si>
    <t>bbde2238dba30cd0d59179600f9619d8</t>
  </si>
  <si>
    <t>MortgagesPrommise_[P]</t>
  </si>
  <si>
    <t>Type could also be "reference data"</t>
  </si>
  <si>
    <t>application-business-1026921</t>
  </si>
  <si>
    <t>mobAuthenticationAPI</t>
  </si>
  <si>
    <t>application-business-1244215</t>
  </si>
  <si>
    <t>mobAuthorizationAPI</t>
  </si>
  <si>
    <t>application-business-1467160</t>
  </si>
  <si>
    <t>mobCardsAPI</t>
  </si>
  <si>
    <t>mobConfigurationAPI</t>
  </si>
  <si>
    <t>application-business-1304426</t>
  </si>
  <si>
    <t>Mobiel Bankieren - Android</t>
  </si>
  <si>
    <t>application-business-692758</t>
  </si>
  <si>
    <t>Mobiel Bankieren - iOS</t>
  </si>
  <si>
    <t>application-business-692754</t>
  </si>
  <si>
    <t>mobLoansAPI</t>
  </si>
  <si>
    <t>mobPaymentsAPI</t>
  </si>
  <si>
    <t>application-business-1304320</t>
  </si>
  <si>
    <t>mobRegistrationAPI</t>
  </si>
  <si>
    <t>application-business-1269958</t>
  </si>
  <si>
    <t>mobSavingsAPI</t>
  </si>
  <si>
    <t>mobSecurityProxy</t>
  </si>
  <si>
    <t>application-business-1338434</t>
  </si>
  <si>
    <t>MOH_NII_Tool</t>
  </si>
  <si>
    <t>MOH_Templ</t>
  </si>
  <si>
    <t>MonitoringPortefeuille</t>
  </si>
  <si>
    <t>147a0bb6dba040d0ede85c88dc961969</t>
  </si>
  <si>
    <t>NASA</t>
  </si>
  <si>
    <t>be+nl/Mortgages NL/Origination/AcceleratING</t>
  </si>
  <si>
    <t>application-business-985286</t>
  </si>
  <si>
    <t>Price Tool Hypotheken</t>
  </si>
  <si>
    <t>Jan Tijsterman</t>
  </si>
  <si>
    <t>Michiel van Bergen</t>
  </si>
  <si>
    <t xml:space="preserve">Contains all Mortgages interest rates (public data) </t>
  </si>
  <si>
    <t>be+nl/Mortgages NL/COE/EnterPrice</t>
  </si>
  <si>
    <t>application-business-1576134</t>
  </si>
  <si>
    <t>MortgageAuthorizationAPI</t>
  </si>
  <si>
    <t>Jonathan Torenburg</t>
  </si>
  <si>
    <t>Will be decommissioned end of 2022</t>
  </si>
  <si>
    <t>be+nl/Mortgages NL/ILM/BoomeRRang Vikings/Vikings</t>
  </si>
  <si>
    <t>MortgageConstructionDepositDeclarationAPI</t>
  </si>
  <si>
    <t>Charlotte Nicolaij</t>
  </si>
  <si>
    <t>be+nl/Mortgages NL/Origination/Simplicity</t>
  </si>
  <si>
    <t>application-business-1340933</t>
  </si>
  <si>
    <t>MortgageDataFetcherAPI</t>
  </si>
  <si>
    <t>Edgar Kotte</t>
  </si>
  <si>
    <t>Application is stateless, no data contained</t>
  </si>
  <si>
    <t>be+nl/Mortgages NL/ILM/Overview &amp; Insights/Sputnik</t>
  </si>
  <si>
    <t>2e44b31e1b972c90feef65fde54bcb74</t>
  </si>
  <si>
    <t>MortgageDueAmountsCalculatorAPI</t>
  </si>
  <si>
    <t>The Mortgage Due Amounts Calculator API helps to calculate the amounts to be paid at the next prolongation, remaining debt after a mutation and also to calculate saving balance for a particular mortgage / savings account.</t>
  </si>
  <si>
    <t>application-business-1395406</t>
  </si>
  <si>
    <t>MortgageExternalDataAggregator</t>
  </si>
  <si>
    <t>Frans Muthert</t>
  </si>
  <si>
    <t>Both party and product/agreement data are processed by MEDA</t>
  </si>
  <si>
    <t>be+nl/Mortgages NL/Origination/D'ArTagnAn</t>
  </si>
  <si>
    <t>6292c2a3dba40cd0268ff1c51d96193a</t>
  </si>
  <si>
    <t>MortgageInquiryAPI</t>
  </si>
  <si>
    <t>Applications are stateless, no data contained</t>
  </si>
  <si>
    <t>bb045620dbf0cb40d1fb34bffe96196d</t>
  </si>
  <si>
    <t>MortgageInstalmentChangeService</t>
  </si>
  <si>
    <t>MING connected API without DB</t>
  </si>
  <si>
    <t>be+nl/Mortgages NL/ILM/Repayments/No Worries</t>
  </si>
  <si>
    <t>4c55e10f1b9e6c10a32e6421b24bcb50</t>
  </si>
  <si>
    <t>WOEF</t>
  </si>
  <si>
    <t>Tim Kok</t>
  </si>
  <si>
    <t>Vincent Mahler</t>
  </si>
  <si>
    <t>Rob van Caspel</t>
  </si>
  <si>
    <t>be+nl/mortgages NL/WU/Office Tooling</t>
  </si>
  <si>
    <t>mortgages NL</t>
  </si>
  <si>
    <t>437211aedba68f00b83bf3651d961915</t>
  </si>
  <si>
    <t>MortgageMaxLoanCalculatorAPI</t>
  </si>
  <si>
    <t>application-business-1540479</t>
  </si>
  <si>
    <t>MortgageOverviewAPI</t>
  </si>
  <si>
    <t>bb2162011bf1f890eec0433be54bcb60</t>
  </si>
  <si>
    <t>MortgageRepaymentNLAPI</t>
  </si>
  <si>
    <t>839e7596db82a7c491ab3b4ffe96196f</t>
  </si>
  <si>
    <t>MortgagesCalculatorBox_P</t>
  </si>
  <si>
    <t>application-business-1187354</t>
  </si>
  <si>
    <t>MortgagesIAM</t>
  </si>
  <si>
    <t>c0fc2e86dbf03200ad55708dae96190c</t>
  </si>
  <si>
    <t>MortgagesInterestComponents</t>
  </si>
  <si>
    <t>application-business-1693961</t>
  </si>
  <si>
    <t>WU Spirit</t>
  </si>
  <si>
    <t>Robert de Horde</t>
  </si>
  <si>
    <t>be+nl/Mortgages NL/WU/IT-Fire</t>
  </si>
  <si>
    <t>application-business-1203356</t>
  </si>
  <si>
    <t>MoveMoneyExperienceAPI</t>
  </si>
  <si>
    <t>application-business-1674712</t>
  </si>
  <si>
    <t>WUB_Adviestool</t>
  </si>
  <si>
    <t>Suzanne van Londen</t>
  </si>
  <si>
    <t>926394c5dbe40c1083eb5a84dc961990</t>
  </si>
  <si>
    <t>Mysteryshop</t>
  </si>
  <si>
    <t>Stef Rigaux</t>
  </si>
  <si>
    <t>Luuk Schouten</t>
  </si>
  <si>
    <t>62603d56db7fe340bfa9b34ffe961982</t>
  </si>
  <si>
    <t>WUB_CAM-tooling</t>
  </si>
  <si>
    <t>Daan Grool</t>
  </si>
  <si>
    <t>c98d0805db240c1083eb5a84dc9619f3</t>
  </si>
  <si>
    <t>Newsroom</t>
  </si>
  <si>
    <t>1e40252bdb9958189cfbe2a94b9619b0</t>
  </si>
  <si>
    <t>NII_Floater</t>
  </si>
  <si>
    <t>NL_AccountBalances</t>
  </si>
  <si>
    <t>Sijmen de Waart</t>
  </si>
  <si>
    <t>76842cbadb2ed4549ded50abd3961910</t>
  </si>
  <si>
    <t>NoodProcedure</t>
  </si>
  <si>
    <t>Not an application, only a flat excel with macro</t>
  </si>
  <si>
    <t>fb56676adbbed05052516b4bd39619df</t>
  </si>
  <si>
    <t>WUB_Personeelshypotheken</t>
  </si>
  <si>
    <t>11236e41dba5c490dd1bf5261d96191f</t>
  </si>
  <si>
    <t>WUB_Verlengen_AFV</t>
  </si>
  <si>
    <t>622725281bf5095065bd4042b24bcb6f</t>
  </si>
  <si>
    <t>AgreementPreferencesAPI</t>
  </si>
  <si>
    <t>Aliasses for agreements are stored</t>
  </si>
  <si>
    <t>f909b479db294f04b83bf3651d9619cc</t>
  </si>
  <si>
    <t>OchapiRTK</t>
  </si>
  <si>
    <t>Only metrics data from prometheus pods</t>
  </si>
  <si>
    <t>b254bf461b644d109269dce2b24bcba2</t>
  </si>
  <si>
    <t>OnboardingIndividualOrchestrationAPI</t>
  </si>
  <si>
    <t xml:space="preserve">be+nl/Daily Banking Digital First NL/O&amp;A/Mobile Onboarding/Galliërs Mobile </t>
  </si>
  <si>
    <t>878376a5dba3d8508557be65f3961909</t>
  </si>
  <si>
    <t>Onderhanden_Werken</t>
  </si>
  <si>
    <t>def536badba0c890400afd141d96194f</t>
  </si>
  <si>
    <t>OneAppAlertAPI</t>
  </si>
  <si>
    <t>0355f0c2db18730019035487dc961947</t>
  </si>
  <si>
    <t>OneAppFeatureToggleAPI</t>
  </si>
  <si>
    <t>be8328e91b0d7c50bc230dcde54bcb79</t>
  </si>
  <si>
    <t>OnePamToCorebank</t>
  </si>
  <si>
    <t>921aa8b7dbc9af805929f9771d961935</t>
  </si>
  <si>
    <t>OPAL - Goal-Based Planning</t>
  </si>
  <si>
    <t>6421b3a11bddb814b7b5ba63164bcba0</t>
  </si>
  <si>
    <t>OpenBusinessCurrentAccount</t>
  </si>
  <si>
    <t>b9607b5cdb8a0418de1bf3b31d9619d2</t>
  </si>
  <si>
    <t>Operational-ToolING-PRD</t>
  </si>
  <si>
    <t>8382c6e6dbad2b0c0b02f1061d96190c</t>
  </si>
  <si>
    <t>OperationsTool</t>
  </si>
  <si>
    <t>52f536badba0c890400afd141d961930</t>
  </si>
  <si>
    <t>OrderAPI</t>
  </si>
  <si>
    <t>5e7a6d98db179704aa8af9231d961914</t>
  </si>
  <si>
    <t>OrderReconciliationInvestments</t>
  </si>
  <si>
    <t>8b56276adbbed05052516b4bd3961986</t>
  </si>
  <si>
    <t>OS_PMS</t>
  </si>
  <si>
    <t>bb7eca361b7c9c10b3ef54207e4bcb9c</t>
  </si>
  <si>
    <t>Outstand_Overview</t>
  </si>
  <si>
    <t>47de2238dba30cd0d59179600f961915</t>
  </si>
  <si>
    <t>OverstapService</t>
  </si>
  <si>
    <t>d756676adbbed05052516b4bd3961936</t>
  </si>
  <si>
    <t>pAccountHoldersAPI</t>
  </si>
  <si>
    <t>13c276b2dbab3280b83bf3651d9619fb</t>
  </si>
  <si>
    <t>PackageManagementAPI</t>
  </si>
  <si>
    <t>be+nl/Daily Banking Digital First NL/IL/PS &amp; CA/Rocket</t>
  </si>
  <si>
    <t>application-business-1754479</t>
  </si>
  <si>
    <t>MaintenanceAPI</t>
  </si>
  <si>
    <t>Tommy van der Zande *actually role does not exist but if any question you can contact rogier festen</t>
  </si>
  <si>
    <t>Rogier Festen *actually role does not exist but if any question you can contact me</t>
  </si>
  <si>
    <t>Logs go to Kibana do you consider that a datalake</t>
  </si>
  <si>
    <t>2acb864bdbac27803cc7f9771d961974</t>
  </si>
  <si>
    <t>pAddAccountHolderAPI</t>
  </si>
  <si>
    <t>be+nl/Daily Banking Digital First NL/IL/PS &amp; CA/Sombrero</t>
  </si>
  <si>
    <t>0bbbd30adb811b003cc7f9771d9619f6</t>
  </si>
  <si>
    <t>PAMQualificationChecksAPI</t>
  </si>
  <si>
    <t>be+nl/Digital Business Banking/CD-NL/DaVinci</t>
  </si>
  <si>
    <t>42d69976dbb20f00b83bf3651d96193c</t>
  </si>
  <si>
    <t>PAMRequestManagementAPI</t>
  </si>
  <si>
    <t>77f71195db518f40aa8af9231d9619fa</t>
  </si>
  <si>
    <t>PartyAuthoritiesAPI</t>
  </si>
  <si>
    <t>application-business-1394743</t>
  </si>
  <si>
    <t>PartyCompliancyAssessmentAPI</t>
  </si>
  <si>
    <t>c47ef47c1b56a450833ba9b3b24bcb05</t>
  </si>
  <si>
    <t>partyLifeCycleManagementSV</t>
  </si>
  <si>
    <t>be+nl/Digital Business Banking/CD-NL/Beast</t>
  </si>
  <si>
    <t>994200afdb8873c04e9efda41d96195c</t>
  </si>
  <si>
    <t>PartyReferencesAPI</t>
  </si>
  <si>
    <t>application-business-1466627</t>
  </si>
  <si>
    <t>partyRetentionSV</t>
  </si>
  <si>
    <t>1ae90745db1e83448ef1f3731d96199a</t>
  </si>
  <si>
    <t>PayconiqAPI</t>
  </si>
  <si>
    <t>be+nl/Digital &amp; Customer Interaction/DiPr P&amp;C/Shiba Inu</t>
  </si>
  <si>
    <t>b4102e14db0d8018400afd141d9619c4</t>
  </si>
  <si>
    <t>PaymentOrderManagementAPI</t>
  </si>
  <si>
    <t>application-business-1564431</t>
  </si>
  <si>
    <t>Payments Incasso</t>
  </si>
  <si>
    <t>Naomi Claassens</t>
  </si>
  <si>
    <t>Naomi Classens</t>
  </si>
  <si>
    <t>be+nl/Payments NL/Products/Squad Incasso</t>
  </si>
  <si>
    <t>1a1b57bbdb670b00b83bf3651d9619e0</t>
  </si>
  <si>
    <t>PaymentTokenizationAPI</t>
  </si>
  <si>
    <t>6ee52fe31bdae850cc3cdce0b24bcba3</t>
  </si>
  <si>
    <t>BASE24</t>
  </si>
  <si>
    <t>application-business-45958</t>
  </si>
  <si>
    <t>PCB_I_Support_Tools</t>
  </si>
  <si>
    <t xml:space="preserve">Tooling contains no data itself </t>
  </si>
  <si>
    <t>ebde44b4dbfcdf88949bfb261d9619e0</t>
  </si>
  <si>
    <t>pChangeAccountMaturity</t>
  </si>
  <si>
    <t>ce9f503edb0cdbc03cc7f9771d9619f6</t>
  </si>
  <si>
    <t>Betaalverzoek</t>
  </si>
  <si>
    <t>José van der Voorn</t>
  </si>
  <si>
    <t>be+nl/Payments NL/Products/Betaalverzoek</t>
  </si>
  <si>
    <t>application-business-1544634</t>
  </si>
  <si>
    <t>Cash_Agreement_API_P</t>
  </si>
  <si>
    <t>application-business-1738053</t>
  </si>
  <si>
    <t>PCPTool</t>
  </si>
  <si>
    <t>23bdae28db071090ce12671cd396192c</t>
  </si>
  <si>
    <t>pCreditcards</t>
  </si>
  <si>
    <t>Jacco Kort</t>
  </si>
  <si>
    <t>be+nl/Payments NL/Cards/Arabica</t>
  </si>
  <si>
    <t>application-business-1708025</t>
  </si>
  <si>
    <t>pCurrentAccountOpen</t>
  </si>
  <si>
    <t>be+nl/Daily Banking Digital First NL/O&amp;A/Acquisition/Cosmonauts</t>
  </si>
  <si>
    <t>2b8ceb56db49db003cc7f9771d961921</t>
  </si>
  <si>
    <t>PDCE_Overview</t>
  </si>
  <si>
    <t>1c3e1972dbafc8900ecefd961d96193d</t>
  </si>
  <si>
    <t>PermissionsAPI</t>
  </si>
  <si>
    <t>application-business-1669089</t>
  </si>
  <si>
    <t>PersonalisedEventsAPI</t>
  </si>
  <si>
    <t>31bfa070db720810a2baf3b31d9619cc</t>
  </si>
  <si>
    <t>pIaaWA</t>
  </si>
  <si>
    <t>application-support-1207921</t>
  </si>
  <si>
    <t>PIE_RPL</t>
  </si>
  <si>
    <t>be+nl/CoreBanking/Orange Pie</t>
  </si>
  <si>
    <t>2a39efb2db01f780f7a6b47ffe9619ee</t>
  </si>
  <si>
    <t>PLMverzoeken</t>
  </si>
  <si>
    <t>376a47b6dba040d0ede85c88dc961964</t>
  </si>
  <si>
    <t>pLoansManagementExperienceAPI</t>
  </si>
  <si>
    <t>536b5e27dbc04744d1fb34bffe961988</t>
  </si>
  <si>
    <t>pLoyaltyArrangementAPI</t>
  </si>
  <si>
    <t>pLoyaltyShopExperienceAPI</t>
  </si>
  <si>
    <t>pLoyaltyShopManagementAPI</t>
  </si>
  <si>
    <t>pManageLegalRepresentativeAPI</t>
  </si>
  <si>
    <t>application-business-1331065</t>
  </si>
  <si>
    <t>pManageLendingWA</t>
  </si>
  <si>
    <t>be+nl/Consumer Loans/Zorro</t>
  </si>
  <si>
    <t>application-business-1114066</t>
  </si>
  <si>
    <t>PMCDC</t>
  </si>
  <si>
    <t>be+nl/CoreBanking/DBMS</t>
  </si>
  <si>
    <t>application-business-711106</t>
  </si>
  <si>
    <t>PMSERV</t>
  </si>
  <si>
    <t>be+nl/Digital Business Banking/CD-NL/Nexis</t>
  </si>
  <si>
    <t>application-business-711108</t>
  </si>
  <si>
    <t>pOpenFirstBusinessAccountAPI</t>
  </si>
  <si>
    <t>be+nl/Digital Business Banking/CD-NL/Stonehenge</t>
  </si>
  <si>
    <t>dd5b047bdb7488946430f9761d961940</t>
  </si>
  <si>
    <t>pOverdraftManagementAPI</t>
  </si>
  <si>
    <t>be+nl/Consumer Loans/X23</t>
  </si>
  <si>
    <t>2f967603db9b9fc4aa8af9231d9619a3</t>
  </si>
  <si>
    <t>POWERCURVE</t>
  </si>
  <si>
    <t>Marco Roos</t>
  </si>
  <si>
    <t>Masih Nassiri</t>
  </si>
  <si>
    <t>Some arrears data is shared with DCA's outside of ING</t>
  </si>
  <si>
    <t>be+nl/Collections NL/Atlas</t>
  </si>
  <si>
    <t>6d7dc16ddb566700f7275ad6dc96195a</t>
  </si>
  <si>
    <t>pProofOfStudentSubscriptionAPI</t>
  </si>
  <si>
    <t>application-business-1332194</t>
  </si>
  <si>
    <t>Cash_CaRe</t>
  </si>
  <si>
    <t>application-business-1741599</t>
  </si>
  <si>
    <t>PREF</t>
  </si>
  <si>
    <t>Ben Harmsen</t>
  </si>
  <si>
    <t>Hein Wegdam</t>
  </si>
  <si>
    <t>Tim Hameeteman</t>
  </si>
  <si>
    <t>be+nl/Real Estate Finance NL/Employee Journey Squad</t>
  </si>
  <si>
    <t>38d8e01adb12085c4644522bdc961941</t>
  </si>
  <si>
    <t>Priba_Tool</t>
  </si>
  <si>
    <t>fe56e36adbbed05052516b4bd39619bd</t>
  </si>
  <si>
    <t>Cassys_[P]</t>
  </si>
  <si>
    <t>Cavide Yazar</t>
  </si>
  <si>
    <t>Adriana Tritapepe</t>
  </si>
  <si>
    <t xml:space="preserve">Only the ADACP part of Cassys is in Datalake. The ACI part is not yet connected to Datalake. </t>
  </si>
  <si>
    <t>be+nl/Payments NL/Cards/Bookmakers</t>
  </si>
  <si>
    <t>application-business-1709440</t>
  </si>
  <si>
    <t>ProductShopAPI</t>
  </si>
  <si>
    <t>ProfileNotificationSyncSV</t>
  </si>
  <si>
    <t>1affc1fadb23d78810dffda41d96198a</t>
  </si>
  <si>
    <t xml:space="preserve">Provision calcualation for leave hours </t>
  </si>
  <si>
    <t>5670fafc1bb7e894feef65fde54bcb39</t>
  </si>
  <si>
    <t>CategorisedTransactionsAPI</t>
  </si>
  <si>
    <t>6aca05b6dbcbf748dae3ffc41d961938</t>
  </si>
  <si>
    <t>PureData_PDA_P_Platform</t>
  </si>
  <si>
    <t>application-business-1715552</t>
  </si>
  <si>
    <t>PushAPI</t>
  </si>
  <si>
    <t>application-business-1304048</t>
  </si>
  <si>
    <t>CEMS</t>
  </si>
  <si>
    <t>Ekaterina Dmitrieva</t>
  </si>
  <si>
    <t>Jessica Schoehuis</t>
  </si>
  <si>
    <t>Type of data: Product and Agreement data
Debit Card and Debit Card LifeCycle information</t>
  </si>
  <si>
    <t>be+nl/Payments NL/Cards/SherPAS</t>
  </si>
  <si>
    <t>application-business-1001313</t>
  </si>
  <si>
    <t>QlikSense_Lease_[P]</t>
  </si>
  <si>
    <t>Cedric Istasse</t>
  </si>
  <si>
    <t>5291732ddb088704a0f0f3d61d9619b5</t>
  </si>
  <si>
    <t>QlikView_[P]</t>
  </si>
  <si>
    <t>application-business-1617108</t>
  </si>
  <si>
    <t>QualityControle_Tool</t>
  </si>
  <si>
    <t>Colin Hennevelt</t>
  </si>
  <si>
    <t>QuarterlyRecon_QI</t>
  </si>
  <si>
    <t>c066a76adbbed05052516b4bd396190d</t>
  </si>
  <si>
    <t>QuickCheck</t>
  </si>
  <si>
    <t>967f73e91b8c305031d6dbd0b24bcb4d</t>
  </si>
  <si>
    <t>R2F</t>
  </si>
  <si>
    <t>b6d9eee4db035c502406dc03f396190e</t>
  </si>
  <si>
    <t>CHAPP</t>
  </si>
  <si>
    <t>application-business-990814</t>
  </si>
  <si>
    <t>RAF-1</t>
  </si>
  <si>
    <t>Not generating or storing new data, only giving insight in future transactions (Kijk Vooruit).</t>
  </si>
  <si>
    <t>be+nl/Digital &amp; Customer Interaction/Di NL/ARTA</t>
  </si>
  <si>
    <t>application-business-1199427</t>
  </si>
  <si>
    <t>Commercial Card Issuing &amp; Processing Platform (TSYS)</t>
  </si>
  <si>
    <t>Ilse Brouwer/Frank ten Veen</t>
  </si>
  <si>
    <t>Type of data: Party, Product, Transaction, Agreement, Pricing &amp; Reference data/Type of consumption: Exchanged across domains</t>
  </si>
  <si>
    <t>c06ed2a9db990380aa8af9231d96192c</t>
  </si>
  <si>
    <t>ReconcDepository</t>
  </si>
  <si>
    <t>5756276adbbed05052516b4bd39619a5</t>
  </si>
  <si>
    <t>ReconRRE</t>
  </si>
  <si>
    <t>140fe433dbc39410c1b60342f3961924</t>
  </si>
  <si>
    <t>ReconSEregelsCR</t>
  </si>
  <si>
    <t>56d9aee4db035c502406dc03f3961956</t>
  </si>
  <si>
    <t>REF_CFP</t>
  </si>
  <si>
    <t>be+nl/Real Estate Finance NL/Customer Journey Squad</t>
  </si>
  <si>
    <t>4709cba01bc7b85086e17805464bcb6b</t>
  </si>
  <si>
    <t>REFPORTAL</t>
  </si>
  <si>
    <t>0a6f91dddbe61b84949bfb261d96196c</t>
  </si>
  <si>
    <t>RegulationNewShares</t>
  </si>
  <si>
    <t>8b56276adbbed05052516b4bd3961942</t>
  </si>
  <si>
    <t>RendementsBerekening</t>
  </si>
  <si>
    <t>Ronald Geradts</t>
  </si>
  <si>
    <t>be+nl/Investments/Operational Journeys &amp; Ordering/Markets&amp;instruments</t>
  </si>
  <si>
    <t>14c1f11fdb76d410a9bdaf4bd3961939</t>
  </si>
  <si>
    <t>RepDGSExAnU127</t>
  </si>
  <si>
    <t>f7fea433dbc39410c1b60342f39619aa</t>
  </si>
  <si>
    <t>RepDGSExAnU211</t>
  </si>
  <si>
    <t>37fea433dbc39410c1b60342f39619b3</t>
  </si>
  <si>
    <t>Repfm_AR_R2F_U127</t>
  </si>
  <si>
    <t>26d9aee4db035c502406dc03f396198b</t>
  </si>
  <si>
    <t>Repfm_AR_R2F_U211</t>
  </si>
  <si>
    <t>2ad9aee4db035c502406dc03f39619a0</t>
  </si>
  <si>
    <t>ReplinesSEHFM</t>
  </si>
  <si>
    <t>880fe433dbc39410c1b60342f3961912</t>
  </si>
  <si>
    <t>Reporting_BusinessLendingLeads</t>
  </si>
  <si>
    <t>1daf32581b51a410cc3cdce0b24bcb5f</t>
  </si>
  <si>
    <t>RequestPointOfSalesService</t>
  </si>
  <si>
    <t>Maaike Teeuwen</t>
  </si>
  <si>
    <t>n/a</t>
  </si>
  <si>
    <t>Temporarily process data stored</t>
  </si>
  <si>
    <t>be+nl/Payments NL/Products/InsightOut</t>
  </si>
  <si>
    <t>a17080571bb43810894363d3b24bcb3e</t>
  </si>
  <si>
    <t>RES_Database</t>
  </si>
  <si>
    <t>5ae4b8acdb3f8410d96e34bffe961935</t>
  </si>
  <si>
    <t>RiskShield_BE</t>
  </si>
  <si>
    <t>Richard Emerencia</t>
  </si>
  <si>
    <t>Judith Hanou</t>
  </si>
  <si>
    <t>9d1445efdb1fabc019035487dc96199b</t>
  </si>
  <si>
    <t>RiskShield_NL</t>
  </si>
  <si>
    <t>Rene Scholte</t>
  </si>
  <si>
    <t>3f2769bf1b06b8105cb84371b24bcbdc</t>
  </si>
  <si>
    <t>Rotaform</t>
  </si>
  <si>
    <t xml:space="preserve">Rotaform as a external printsupplier passes on data (party, product, agreement and transactional) for distribution to customers on paper. </t>
  </si>
  <si>
    <t>a4fc13d31b45ac50feef65fde54bcb4e</t>
  </si>
  <si>
    <t>RPU_Template</t>
  </si>
  <si>
    <t>RRUPortfolioMonthly</t>
  </si>
  <si>
    <t>d64ffa691bc8fc145685bc16464bcb8d</t>
  </si>
  <si>
    <t>SAMOS_HYP</t>
  </si>
  <si>
    <t>Job van Wolferen</t>
  </si>
  <si>
    <t>application-business-1698885</t>
  </si>
  <si>
    <t>SAMOS_ZKV</t>
  </si>
  <si>
    <t>application-business-1699139</t>
  </si>
  <si>
    <t>CR_ACR</t>
  </si>
  <si>
    <t>OVK data is shared with Accounting Suppliers</t>
  </si>
  <si>
    <t>application-business-1110263</t>
  </si>
  <si>
    <t>SAS-DI_[P]</t>
  </si>
  <si>
    <t>application-business-1154948</t>
  </si>
  <si>
    <t>SavingsPaymentOrderAdviceAPI</t>
  </si>
  <si>
    <t>50e6a8bbdb49af805929f9771d96192b</t>
  </si>
  <si>
    <t>Schedule_Tool</t>
  </si>
  <si>
    <t>SCI</t>
  </si>
  <si>
    <r>
      <rPr>
        <sz val="11"/>
        <color rgb="FF000000"/>
        <rFont val="Calibri"/>
        <family val="2"/>
      </rPr>
      <t xml:space="preserve">Messages in SCI (legacy inbox BE) are only accesible for the customer, he/she can delete the message. </t>
    </r>
    <r>
      <rPr>
        <sz val="11"/>
        <color rgb="FFFF0000"/>
        <rFont val="Calibri"/>
        <family val="2"/>
      </rPr>
      <t>We don't know if it is a system of record. We do add data e.g. the inbox-id to the message.</t>
    </r>
  </si>
  <si>
    <t>application-business-1663769</t>
  </si>
  <si>
    <t>SCORCH</t>
  </si>
  <si>
    <t>be+nl/Daily Banking Digital First NL/Decom MF/LEGO</t>
  </si>
  <si>
    <t>application-business-1659751</t>
  </si>
  <si>
    <t>Scripts</t>
  </si>
  <si>
    <t>6756676adbbed05052516b4bd396195e</t>
  </si>
  <si>
    <t>Sector Insights</t>
  </si>
  <si>
    <t>Rob van den Biggelaar</t>
  </si>
  <si>
    <t>Rene de Jong</t>
  </si>
  <si>
    <t>Paul den Dulk, Monique Postma-Engelberts</t>
  </si>
  <si>
    <t xml:space="preserve">No data as prescribed by data validation rule in 'H'. It's only a tool to distribute ing.nl published macro-economic / sector trends &amp; developments content. </t>
  </si>
  <si>
    <t>9a98071c1b083014b7b5ba63164bcb86</t>
  </si>
  <si>
    <t>External_Application_CreditCards-SIA</t>
  </si>
  <si>
    <t>SIA is the credit card processing partner and system of records. They offer a number of web based applications to manage the credit cards product.</t>
  </si>
  <si>
    <t>be+nl/Payments NL/Cards/Fulfillment</t>
  </si>
  <si>
    <t>0a9f8e32dbbf8b00949bfb261d961933</t>
  </si>
  <si>
    <t>gAdditionalTransactionInfoAPI</t>
  </si>
  <si>
    <t>application-business-1685498</t>
  </si>
  <si>
    <t>SharpCloud</t>
  </si>
  <si>
    <t>Coos van den Berg</t>
  </si>
  <si>
    <t>Rik van de Ven</t>
  </si>
  <si>
    <t xml:space="preserve">This is limited to 5 users (architects) who enter high level info on roadmap scenario's for x-domain dependency visualisation purposes </t>
  </si>
  <si>
    <t>be+nl/CoE IT Architects/Portfolio</t>
  </si>
  <si>
    <t>0d6ba45bdbe380144644522bdc96191d</t>
  </si>
  <si>
    <t>SHSReconLedger</t>
  </si>
  <si>
    <t>500fe433dbc39410c1b60342f396192d</t>
  </si>
  <si>
    <t>gAddressBookAPI</t>
  </si>
  <si>
    <t>application-business-1147617</t>
  </si>
  <si>
    <t>SIRA</t>
  </si>
  <si>
    <t>Arkadiy Gerasenko</t>
  </si>
  <si>
    <t>be+nl/KYC Services NL</t>
  </si>
  <si>
    <t>3c03981e1b18bc1016dcf715464bcb24</t>
  </si>
  <si>
    <t>Smart.pr</t>
  </si>
  <si>
    <t>24b41cfbdb1e4f04aa8af9231d9619f2</t>
  </si>
  <si>
    <t>SmsAPI</t>
  </si>
  <si>
    <t>application-business-1484215</t>
  </si>
  <si>
    <t>gInquireSamAPI</t>
  </si>
  <si>
    <t>b94f077cdb63b70010d273200f96197f</t>
  </si>
  <si>
    <t>SOLS_RolesMandatesAPI</t>
  </si>
  <si>
    <t>52e291a3db01bf80e0d65a0adc961988</t>
  </si>
  <si>
    <t>gRepArrManagementAPI</t>
  </si>
  <si>
    <t>application-business-1600633</t>
  </si>
  <si>
    <t>Unknown application, please remove</t>
  </si>
  <si>
    <t>1356276adbbed05052516b4bd39619c4</t>
  </si>
  <si>
    <t>SOX_AssetSegregation</t>
  </si>
  <si>
    <t>Not an application, only a flat excel, please remove</t>
  </si>
  <si>
    <t>cf56276adbbed05052516b4bd3961923</t>
  </si>
  <si>
    <t>Spot-On</t>
  </si>
  <si>
    <t>application-business-1549774</t>
  </si>
  <si>
    <t>Spot-On Platform_P</t>
  </si>
  <si>
    <t>dd6ca46e1b86e49065bd4042b24bcb13</t>
  </si>
  <si>
    <t>SSOMeansAPI</t>
  </si>
  <si>
    <t>05e8597bdb7e2740dae3ffc41d9619b0</t>
  </si>
  <si>
    <t>gTokenizationManagementApi</t>
  </si>
  <si>
    <t>Lindy Volkerts</t>
  </si>
  <si>
    <t>Bernard Faber</t>
  </si>
  <si>
    <t>Tokens + LCM on tokens</t>
  </si>
  <si>
    <t>be+nl/Payments NL/Cards/Mobile Payment</t>
  </si>
  <si>
    <t>application-business-1734536</t>
  </si>
  <si>
    <t>StatusTaxReclaim</t>
  </si>
  <si>
    <t>2356676adbbed05052516b4bd396199f</t>
  </si>
  <si>
    <t>Stichting_BGS</t>
  </si>
  <si>
    <t>5b56276adbbed05052516b4bd39619d9</t>
  </si>
  <si>
    <t>Strategische Omgeving Digital Insight Applicatie</t>
  </si>
  <si>
    <t>790b6dcedba347c4aa8af9231d96195c</t>
  </si>
  <si>
    <t>SubscriptionManagerAPI</t>
  </si>
  <si>
    <t>44d6fc00db45c4d421f750e4dc96190d</t>
  </si>
  <si>
    <t>SummAnRevwCRR</t>
  </si>
  <si>
    <t>22d9aee4db035c502406dc03f3961976</t>
  </si>
  <si>
    <t>TAPT-tool DBNL</t>
  </si>
  <si>
    <t>be+nl/KYC Services NL/Squad Argus</t>
  </si>
  <si>
    <t>423354871beb6050656ff646464bcbde</t>
  </si>
  <si>
    <t>TargetHours_Tool</t>
  </si>
  <si>
    <t>TekortenProces</t>
  </si>
  <si>
    <t>3256e36adbbed05052516b4bd396199a</t>
  </si>
  <si>
    <t>HEMA_[P]</t>
  </si>
  <si>
    <t>Milan Staalenhoef</t>
  </si>
  <si>
    <t>Milan Staalenhoef is the new Asset Owner (for the mean time) replacing Tom Bettelheim</t>
  </si>
  <si>
    <t>be+nl/Payments NL/Products/MIP</t>
  </si>
  <si>
    <t>application-business-1360949</t>
  </si>
  <si>
    <t>Thematics</t>
  </si>
  <si>
    <t>Dave van der Sluis</t>
  </si>
  <si>
    <t>Kris Marx</t>
  </si>
  <si>
    <t>had a video call with Dave &amp; Kris, Dennis Hannon also confirmed that it's not an SoR. Kris Marx- New AO ,Arkadiy Gerasenko (old AO)</t>
  </si>
  <si>
    <t>aa5358de1b18bc1016dcf715464bcbb8</t>
  </si>
  <si>
    <t>iDEAL Acquiring</t>
  </si>
  <si>
    <t>be+nl/Payments NL/Products/Hasselhoff &amp; Cruise</t>
  </si>
  <si>
    <t>82cba06adb47f34886cdfda51d9619b3</t>
  </si>
  <si>
    <t>iDEAL Acquiring (external)</t>
  </si>
  <si>
    <t>application-business-850473</t>
  </si>
  <si>
    <t>TradeReconciliation</t>
  </si>
  <si>
    <t>1f56276adbbed05052516b4bd396198f</t>
  </si>
  <si>
    <t>TradingApp</t>
  </si>
  <si>
    <t>be+nl/Investments/Value Proposition/Mobile 1</t>
  </si>
  <si>
    <t>application-business-1566093</t>
  </si>
  <si>
    <t>TransferShortcutsAPI</t>
  </si>
  <si>
    <t>Not generating or storing new data, only giving suggestions for money transfers.</t>
  </si>
  <si>
    <t>4579462ddb4ec340eb6370600f961993</t>
  </si>
  <si>
    <t>TransitionAllowance</t>
  </si>
  <si>
    <t>57296c90dbe7cc90a56ff5461d96197d</t>
  </si>
  <si>
    <t>TRISS_Constructor</t>
  </si>
  <si>
    <t>TrusteerAPI</t>
  </si>
  <si>
    <t>1619532cdbc53b00eddcfb041d9619cc</t>
  </si>
  <si>
    <t>UniteMigrationController_P</t>
  </si>
  <si>
    <t>be+nl/Digital Business Banking/CD-NL/Data Ninjas</t>
  </si>
  <si>
    <t>7c437ae6db598780d1fb34bffe961901</t>
  </si>
  <si>
    <t>UnlikelyToPay</t>
  </si>
  <si>
    <t>Loret Temmerman-Tijhuis</t>
  </si>
  <si>
    <t>Mark van Dinter</t>
  </si>
  <si>
    <t>Valueing _BL</t>
  </si>
  <si>
    <t>76d8a49fdb7e90105f9e917bd3961968</t>
  </si>
  <si>
    <t>VAS tool</t>
  </si>
  <si>
    <t>Luuk Holtappels</t>
  </si>
  <si>
    <t xml:space="preserve"> sales UDA </t>
  </si>
  <si>
    <t>be+nl/Investments/Operational Journeys &amp; Ordering/@Vice</t>
  </si>
  <si>
    <t>758a52351ba50110f33dea83b24bcb30</t>
  </si>
  <si>
    <t>iDeal betalen, machtigen en identificeren</t>
  </si>
  <si>
    <t xml:space="preserve">Only executed payments are Data Lake via other systems. </t>
  </si>
  <si>
    <t>application-business-1215057</t>
  </si>
  <si>
    <t>IRS Contractafhandeling</t>
  </si>
  <si>
    <t>application-business-37569</t>
  </si>
  <si>
    <t>Vooradvies_Tool</t>
  </si>
  <si>
    <t>0b56e36adbbed05052516b4bd39619f5</t>
  </si>
  <si>
    <t>VoS_Input</t>
  </si>
  <si>
    <t>VoS_Input_CBR</t>
  </si>
  <si>
    <t>LimitsAPI</t>
  </si>
  <si>
    <t>application-business-1293563</t>
  </si>
  <si>
    <t>WorkerPermissionsAPI</t>
  </si>
  <si>
    <t>d5696d1cdbb747408ef1f3731d9619cb</t>
  </si>
  <si>
    <t>MIP2013</t>
  </si>
  <si>
    <t>application-business-1105287</t>
  </si>
  <si>
    <t>NotificationUserPrefsAPI</t>
  </si>
  <si>
    <t>3925ac23db1cec14b77b5ca5f39619ef</t>
  </si>
  <si>
    <t>WUB Public Website</t>
  </si>
  <si>
    <t xml:space="preserve">[25/11 9:05 pm] Beld, M. van den (Maarten)
WUB public website... seems to me as an informing platform without database
[25/11 9:06 pm] Beld, M. van den (Maarten)
So no SoR
</t>
  </si>
  <si>
    <t>be+nl/Mortgages NL/WU/WUB_public_website</t>
  </si>
  <si>
    <t>e5ca75631ba26014eec0433be54bcbb0</t>
  </si>
  <si>
    <t>WUB_889-Vrachtbrf</t>
  </si>
  <si>
    <t>Fedor Bruins</t>
  </si>
  <si>
    <t>Ruud Fokker</t>
  </si>
  <si>
    <t>bc25d84ddb280c1083eb5a84dc9619be</t>
  </si>
  <si>
    <t>WUB_Act-rapport</t>
  </si>
  <si>
    <t>2bd51445db680c1083eb5a84dc961969</t>
  </si>
  <si>
    <t>pcmc</t>
  </si>
  <si>
    <t>Frank van Soelen</t>
  </si>
  <si>
    <t>Type of data: Product and Agreement data on Mobile Cards / Tokens and LifeCycle information.</t>
  </si>
  <si>
    <t>be+nl/Payments NL/Cards/Avengers</t>
  </si>
  <si>
    <t>1332b5a93726ee4061eb2b2943990e01</t>
  </si>
  <si>
    <t>WUB_Afdr-risicopremies</t>
  </si>
  <si>
    <t>2a46e4c5db644c1083eb5a84dc96191a</t>
  </si>
  <si>
    <t>WUB_Analyse-Recon</t>
  </si>
  <si>
    <t>d1a40d9e1b98f81016a986ece54bcba3</t>
  </si>
  <si>
    <t>WUB_Analytical-Review-External_Rep</t>
  </si>
  <si>
    <t>94e709961bd8f81016a986ece54bcbe4</t>
  </si>
  <si>
    <t>WUB_buiten-mandaat</t>
  </si>
  <si>
    <t>7c3be80ddb684c1083eb5a84dc96191b</t>
  </si>
  <si>
    <t>PTM</t>
  </si>
  <si>
    <t>application-business-1289279</t>
  </si>
  <si>
    <t>WUB_Close_Spirit</t>
  </si>
  <si>
    <t>723a411e1bd8f81016a986ece54bcb69</t>
  </si>
  <si>
    <t>WUB_Confirmation_SPV</t>
  </si>
  <si>
    <t>d2cddc51dbac44106430f9761d9619ea</t>
  </si>
  <si>
    <t>WUB_DQF-Actuariaat</t>
  </si>
  <si>
    <t>312d2401dbe84c1083eb5a84dc9619a1</t>
  </si>
  <si>
    <t>WUB_Feedbackloop_SAS_SPIRIT</t>
  </si>
  <si>
    <t>Rudy van de Lugt</t>
  </si>
  <si>
    <t>f6ce981ddbac44106430f9761d96192e</t>
  </si>
  <si>
    <t>WUB_IC-database</t>
  </si>
  <si>
    <t>be+nl/Data Management NL/Platform/Neptune</t>
  </si>
  <si>
    <t>f798f019db6c84106430f9761d96196e</t>
  </si>
  <si>
    <t>WUB_IFRS9-NNHB-FV-model</t>
  </si>
  <si>
    <t>Redjesh Pooran</t>
  </si>
  <si>
    <t>af38f455db6c84106430f9761d9619bc</t>
  </si>
  <si>
    <t>WUB_IFRS9-NNHB-FV-model_shocks</t>
  </si>
  <si>
    <t>60f72591dba408106430f9761d961988</t>
  </si>
  <si>
    <t>WUB_LCR-DA_Liquidity_Reporting</t>
  </si>
  <si>
    <t>b94105561b98f81016a986ece54bcb48</t>
  </si>
  <si>
    <t>WUB_Liquidity-reports_Realm-data</t>
  </si>
  <si>
    <t>bd31a05ddbec44106430f9761d9619c2</t>
  </si>
  <si>
    <t>WUB_LLP</t>
  </si>
  <si>
    <t>Jan Willem Koelewijn</t>
  </si>
  <si>
    <t>c7402419dbec44106430f9761d9619bb</t>
  </si>
  <si>
    <t>WUB_MTP-forecast-REALM</t>
  </si>
  <si>
    <t>aa05701ddbe884106430f9761d96195e</t>
  </si>
  <si>
    <t>WUB_NNHB-Reset-valuation-model</t>
  </si>
  <si>
    <t>a3753011db2c84106430f9761d9619f9</t>
  </si>
  <si>
    <t>WUB_normmodel_hypotheektarieven</t>
  </si>
  <si>
    <t>ba93b48ddb208c1083eb5a84dc961998</t>
  </si>
  <si>
    <t>WUB_Offer-hedge</t>
  </si>
  <si>
    <t>d4642819dba084106430f9761d9619dc</t>
  </si>
  <si>
    <t>WUB_PB-model</t>
  </si>
  <si>
    <t>Wouter Hupkes</t>
  </si>
  <si>
    <t>e9c06099dbec44106430f9761d96196b</t>
  </si>
  <si>
    <t>Worldline_CIM</t>
  </si>
  <si>
    <t>External</t>
  </si>
  <si>
    <t>External system used by ING employees</t>
  </si>
  <si>
    <t>be+nl/Payments NL/Products/Paymission</t>
  </si>
  <si>
    <t>6e0aba091b9dc110dd262024b24bcb6a</t>
  </si>
  <si>
    <t>WUB_Prepayment-data-SAS</t>
  </si>
  <si>
    <t>9be46c99dba084106430f9761d961912</t>
  </si>
  <si>
    <t>WUB_Replacement-capitals</t>
  </si>
  <si>
    <t>c665e4dddba084106430f9761d961998</t>
  </si>
  <si>
    <t>AP_DailyManReport</t>
  </si>
  <si>
    <t>Jeroen van der Weerd</t>
  </si>
  <si>
    <t>b0ebe0b11b40b810ec60eb52b24bcb05</t>
  </si>
  <si>
    <t>SAP_REF</t>
  </si>
  <si>
    <t>be+nl/Real Estate Finance NL/SAP Core</t>
  </si>
  <si>
    <t>application-business-671694</t>
  </si>
  <si>
    <t>XU_DM_CAM</t>
  </si>
  <si>
    <t>Party, Product, Agreement data, Transaction data, Post transaction Data</t>
  </si>
  <si>
    <t>6fcba412dbe07f805929f9771d9619b3</t>
  </si>
  <si>
    <t>XU_OS_PPA</t>
  </si>
  <si>
    <t>Multiple SOR data stored in OS_PPA for both BE and NL ( this sheet is not made to list everything easily so let me know how we can best do it)</t>
  </si>
  <si>
    <t>cfb00fbcdbf9ef4410d273200f9619a9</t>
  </si>
  <si>
    <t>zCreditCardsAPI</t>
  </si>
  <si>
    <t>Only data caption from other sources</t>
  </si>
  <si>
    <t>application-business-1545617</t>
  </si>
  <si>
    <t>ZKV_Calculation_App</t>
  </si>
  <si>
    <t>be+nl/Business lending/Customer Value Proposition/Joint Price Fighters</t>
  </si>
  <si>
    <t>application-business-1532315</t>
  </si>
  <si>
    <t>zLendingOnlineAPIs</t>
  </si>
  <si>
    <t>be+nl/Business lending/Customer Value Proposition/Talos</t>
  </si>
  <si>
    <t>application-business-1734132</t>
  </si>
  <si>
    <t>zLendingOnlineImportServices</t>
  </si>
  <si>
    <t>application-business-1734157</t>
  </si>
  <si>
    <t>zManageBussAccAPI</t>
  </si>
  <si>
    <t>zRequestBusinessCardAPI</t>
  </si>
  <si>
    <t>7a9714f6dbc8d3c00a86f7051d96190f</t>
  </si>
  <si>
    <t>zRequestPosContractAPI</t>
  </si>
  <si>
    <t>e292f96bdb293700268ff1c51d961912</t>
  </si>
  <si>
    <t>Explanation of used terms</t>
  </si>
  <si>
    <r>
      <rPr>
        <b/>
        <sz val="10"/>
        <color rgb="FF000000"/>
        <rFont val="Calibri"/>
        <family val="2"/>
      </rPr>
      <t xml:space="preserve">DM PCS </t>
    </r>
    <r>
      <rPr>
        <sz val="10"/>
        <color rgb="FF000000"/>
        <rFont val="Calibri"/>
        <family val="2"/>
      </rPr>
      <t>specifies measures to ensure design, implementation, execution and delivery of the data management processes to fulfil business, including regulatory, requirements as defined in the Data Management Policy. The data management processes are focused on bringing relevant business data (see Figure 2) under data governance and data management.</t>
    </r>
  </si>
  <si>
    <r>
      <t>Business relevant data</t>
    </r>
    <r>
      <rPr>
        <sz val="10"/>
        <color theme="1"/>
        <rFont val="Calibri"/>
        <family val="2"/>
        <charset val="1"/>
      </rPr>
      <t xml:space="preserve"> represents any data that is required/used to execute an ING process and therefore adhering to a specific business purpose. Every new or different purpose of data is new business relevant data.</t>
    </r>
  </si>
  <si>
    <t> </t>
  </si>
  <si>
    <r>
      <rPr>
        <b/>
        <sz val="10"/>
        <color rgb="FF000000"/>
        <rFont val="Calibri"/>
      </rPr>
      <t>System of Record</t>
    </r>
    <r>
      <rPr>
        <sz val="10"/>
        <color rgb="FF000000"/>
        <rFont val="Calibri"/>
      </rPr>
      <t xml:space="preserve"> is an IT system where data is recorded authoritatively (on purpose and no other IT tool has stored the data earlier in the process). It is a IT system which supports the process of creation/acquisition of data used for ING processes (can be human input, external data input, place where data is created by derivation from other data etc.)</t>
    </r>
  </si>
  <si>
    <r>
      <rPr>
        <b/>
        <sz val="10"/>
        <color rgb="FF000000"/>
        <rFont val="Calibri"/>
        <family val="2"/>
      </rPr>
      <t>Differential Governance</t>
    </r>
    <r>
      <rPr>
        <sz val="10"/>
        <color rgb="FF000000"/>
        <rFont val="Calibri"/>
        <family val="2"/>
      </rPr>
      <t xml:space="preserve"> methodology is introduces in the DM PCS to determine what kind of data governance regime (includes ownership, traceability, definitions, quality) is required, for what (local or global) purpose/usage. The Differential Governance methodology explains how to classify data into metals (which data governance regime is required) and should form the basis for the common understanding and consistent determination of fit-for-purpose risk mitigation measures for Data Management.</t>
    </r>
  </si>
  <si>
    <r>
      <t xml:space="preserve">Type of consumption </t>
    </r>
    <r>
      <rPr>
        <sz val="10"/>
        <color rgb="FF000000"/>
        <rFont val="Calibri"/>
        <family val="2"/>
      </rPr>
      <t>will clarify if the System of Record holds data that is transferred out of the control of ING or if the data is exchanged across ING domains or if it is</t>
    </r>
    <r>
      <rPr>
        <b/>
        <sz val="10"/>
        <color rgb="FF000000"/>
        <rFont val="Calibri"/>
        <family val="2"/>
      </rPr>
      <t xml:space="preserve"> </t>
    </r>
    <r>
      <rPr>
        <sz val="10"/>
        <color rgb="FF000000"/>
        <rFont val="Calibri"/>
        <family val="2"/>
      </rPr>
      <t>kept within your own tribe</t>
    </r>
    <r>
      <rPr>
        <b/>
        <sz val="10"/>
        <color rgb="FF000000"/>
        <rFont val="Calibri"/>
        <family val="2"/>
      </rPr>
      <t>.</t>
    </r>
  </si>
  <si>
    <r>
      <rPr>
        <b/>
        <sz val="10"/>
        <color rgb="FF000000"/>
        <rFont val="Calibri"/>
        <family val="2"/>
      </rPr>
      <t xml:space="preserve">Type of data </t>
    </r>
    <r>
      <rPr>
        <sz val="10"/>
        <color rgb="FF000000"/>
        <rFont val="Calibri"/>
        <family val="2"/>
      </rPr>
      <t>helps to categorize the data that is primarly hold in the System of Record</t>
    </r>
  </si>
  <si>
    <t xml:space="preserve">Personal Data </t>
  </si>
  <si>
    <t>Data Retention and Deletion Description</t>
  </si>
  <si>
    <t>CDMO LIST</t>
  </si>
  <si>
    <t>MANON LIST</t>
  </si>
  <si>
    <t>(Y/N, if SoR contains Personal Data or not)</t>
  </si>
  <si>
    <t>(Y/N, if data retention and deletion applies )</t>
  </si>
  <si>
    <t>Blend</t>
  </si>
  <si>
    <t>gBillingapi</t>
  </si>
  <si>
    <t>gkijkglasWA</t>
  </si>
  <si>
    <t>gSwitchbankAPI</t>
  </si>
  <si>
    <t>HDN-SaaS</t>
  </si>
  <si>
    <t>Hybridadvice</t>
  </si>
  <si>
    <t>PackagemanagementAPI</t>
  </si>
  <si>
    <t>Pcmc</t>
  </si>
  <si>
    <t>PLoyaltyArrangementAPI</t>
  </si>
  <si>
    <t>PowerCurve</t>
  </si>
  <si>
    <t>REFPortal</t>
  </si>
  <si>
    <t>SMART.PR</t>
  </si>
  <si>
    <t>Party data; Product data; Agreement data; Transaction data; Reference data; Pricing data; Operational System Process Organisational data; Data derived by Finance; Data derived by Risk; Data derived by HR; Data derived by other data users</t>
  </si>
  <si>
    <t>Data derived by 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</si>
</sst>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7" x14ac:knownFonts="1">
    <font>
      <sz val="11"/>
      <color theme="1"/>
      <name val="Calibri"/>
      <family val="2"/>
      <scheme val="minor"/>
    </font>
    <font>
      <b/>
      <sz val="11"/>
      <name val="Calibri"/>
      <family val="2"/>
    </font>
    <font>
      <sz val="11"/>
      <color rgb="FF444444"/>
      <name val="Calibri"/>
      <family val="2"/>
    </font>
    <font>
      <b/>
      <sz val="11"/>
      <color theme="1"/>
      <name val="Calibri"/>
      <family val="2"/>
      <scheme val="minor"/>
    </font>
    <font>
      <b/>
      <u/>
      <sz val="11"/>
      <color theme="1"/>
      <name val="Calibri"/>
      <family val="2"/>
      <charset val="1"/>
    </font>
    <font>
      <sz val="11"/>
      <color theme="1"/>
      <name val="Calibri"/>
      <family val="2"/>
      <charset val="1"/>
    </font>
    <font>
      <b/>
      <sz val="11"/>
      <color theme="1"/>
      <name val="Calibri"/>
      <family val="2"/>
      <charset val="1"/>
    </font>
    <font>
      <sz val="10"/>
      <color theme="1"/>
      <name val="Calibri"/>
      <family val="2"/>
      <charset val="1"/>
    </font>
    <font>
      <b/>
      <sz val="10"/>
      <color theme="1"/>
      <name val="Calibri"/>
      <family val="2"/>
      <charset val="1"/>
    </font>
    <font>
      <b/>
      <sz val="10"/>
      <color rgb="FF000000"/>
      <name val="Calibri"/>
      <family val="2"/>
    </font>
    <font>
      <sz val="10"/>
      <color rgb="FF000000"/>
      <name val="Calibri"/>
      <family val="2"/>
    </font>
    <font>
      <sz val="11"/>
      <color rgb="FF444444"/>
      <name val="Calibri"/>
      <family val="2"/>
      <charset val="1"/>
    </font>
    <font>
      <sz val="11"/>
      <color rgb="FF000000"/>
      <name val="Calibri"/>
      <family val="2"/>
    </font>
    <font>
      <sz val="11"/>
      <color theme="1"/>
      <name val="Calibri"/>
      <family val="2"/>
      <scheme val="minor"/>
    </font>
    <font>
      <sz val="11"/>
      <color theme="0"/>
      <name val="Calibri"/>
      <family val="2"/>
      <scheme val="minor"/>
    </font>
    <font>
      <sz val="10"/>
      <color theme="1"/>
      <name val="ING Me"/>
    </font>
    <font>
      <sz val="11"/>
      <color rgb="FFFF0000"/>
      <name val="Calibri"/>
      <family val="2"/>
      <scheme val="minor"/>
    </font>
    <font>
      <sz val="11"/>
      <color rgb="FFFF0000"/>
      <name val="Calibri"/>
      <family val="2"/>
    </font>
    <font>
      <sz val="11"/>
      <color theme="1"/>
      <name val="Calibri"/>
      <family val="2"/>
    </font>
    <font>
      <u/>
      <sz val="11"/>
      <color theme="10"/>
      <name val="Calibri"/>
      <family val="2"/>
      <scheme val="minor"/>
    </font>
    <font>
      <sz val="10.5"/>
      <color theme="1"/>
      <name val="Calibri"/>
      <family val="2"/>
    </font>
    <font>
      <sz val="11"/>
      <name val="Calibri"/>
      <family val="2"/>
      <scheme val="minor"/>
    </font>
    <font>
      <b/>
      <sz val="11"/>
      <color rgb="FF000000"/>
      <name val="Calibri"/>
      <family val="2"/>
    </font>
    <font>
      <b/>
      <sz val="11"/>
      <color rgb="FFFFFFFF"/>
      <name val="ING Me"/>
    </font>
    <font>
      <sz val="11"/>
      <color theme="1"/>
      <name val="ING Me"/>
    </font>
    <font>
      <b/>
      <sz val="10"/>
      <color rgb="FF000000"/>
      <name val="Calibri"/>
    </font>
    <font>
      <sz val="10"/>
      <color rgb="FF000000"/>
      <name val="Calibri"/>
    </font>
  </fonts>
  <fills count="10">
    <fill>
      <patternFill patternType="none"/>
    </fill>
    <fill>
      <patternFill patternType="gray125"/>
    </fill>
    <fill>
      <patternFill patternType="solid">
        <fgColor theme="7"/>
        <bgColor indexed="64"/>
      </patternFill>
    </fill>
    <fill>
      <patternFill patternType="solid">
        <fgColor theme="4" tint="0.79998168889431442"/>
        <bgColor theme="4" tint="0.79998168889431442"/>
      </patternFill>
    </fill>
    <fill>
      <patternFill patternType="solid">
        <fgColor rgb="FFFFFFFF"/>
        <bgColor indexed="64"/>
      </patternFill>
    </fill>
    <fill>
      <patternFill patternType="solid">
        <fgColor theme="5" tint="0.79998168889431442"/>
        <bgColor indexed="64"/>
      </patternFill>
    </fill>
    <fill>
      <patternFill patternType="solid">
        <fgColor rgb="FF696969"/>
        <bgColor indexed="64"/>
      </patternFill>
    </fill>
    <fill>
      <patternFill patternType="solid">
        <fgColor rgb="FFFFFF00"/>
        <bgColor indexed="64"/>
      </patternFill>
    </fill>
    <fill>
      <patternFill patternType="solid">
        <fgColor rgb="FF92D050"/>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medium">
        <color rgb="FF808080"/>
      </left>
      <right/>
      <top style="double">
        <color rgb="FF808080"/>
      </top>
      <bottom/>
      <diagonal/>
    </border>
  </borders>
  <cellStyleXfs count="3">
    <xf numFmtId="0" fontId="0" fillId="0" borderId="0"/>
    <xf numFmtId="9" fontId="13" fillId="0" borderId="0" applyFont="0" applyFill="0" applyBorder="0" applyAlignment="0" applyProtection="0"/>
    <xf numFmtId="0" fontId="19" fillId="0" borderId="0" applyNumberFormat="0" applyFill="0" applyBorder="0" applyAlignment="0" applyProtection="0"/>
  </cellStyleXfs>
  <cellXfs count="63">
    <xf numFmtId="0" fontId="0" fillId="0" borderId="0" xfId="0"/>
    <xf numFmtId="0" fontId="1" fillId="0" borderId="0" xfId="0" applyFont="1"/>
    <xf numFmtId="49" fontId="0" fillId="0" borderId="0" xfId="0" applyNumberFormat="1" applyAlignment="1">
      <alignment vertical="top" wrapText="1"/>
    </xf>
    <xf numFmtId="0" fontId="2" fillId="0" borderId="0" xfId="0" applyFont="1"/>
    <xf numFmtId="0" fontId="4" fillId="0" borderId="0" xfId="0" applyFont="1" applyAlignment="1">
      <alignment wrapText="1"/>
    </xf>
    <xf numFmtId="0" fontId="6" fillId="0" borderId="0" xfId="0" applyFont="1" applyAlignment="1">
      <alignment wrapText="1"/>
    </xf>
    <xf numFmtId="0" fontId="8" fillId="0" borderId="0" xfId="0" applyFont="1" applyAlignment="1">
      <alignment wrapText="1"/>
    </xf>
    <xf numFmtId="0" fontId="5" fillId="0" borderId="0" xfId="0" applyFont="1" applyAlignment="1">
      <alignment wrapText="1"/>
    </xf>
    <xf numFmtId="0" fontId="9" fillId="0" borderId="0" xfId="0" applyFont="1" applyAlignment="1">
      <alignment wrapText="1"/>
    </xf>
    <xf numFmtId="0" fontId="0" fillId="0" borderId="0" xfId="0" applyAlignment="1">
      <alignment wrapText="1"/>
    </xf>
    <xf numFmtId="0" fontId="11" fillId="0" borderId="0" xfId="0" applyFont="1"/>
    <xf numFmtId="0" fontId="12" fillId="0" borderId="0" xfId="0" applyFont="1"/>
    <xf numFmtId="0" fontId="0" fillId="2" borderId="1" xfId="0" applyFill="1" applyBorder="1" applyAlignment="1">
      <alignment horizontal="center"/>
    </xf>
    <xf numFmtId="0" fontId="0" fillId="2" borderId="1" xfId="0" applyFill="1" applyBorder="1"/>
    <xf numFmtId="0" fontId="0" fillId="0" borderId="1" xfId="0" applyBorder="1" applyAlignment="1">
      <alignment horizontal="center"/>
    </xf>
    <xf numFmtId="9" fontId="0" fillId="0" borderId="1" xfId="1" applyFont="1" applyBorder="1" applyAlignment="1">
      <alignment horizontal="center"/>
    </xf>
    <xf numFmtId="0" fontId="0" fillId="0" borderId="1" xfId="0" applyBorder="1"/>
    <xf numFmtId="0" fontId="3" fillId="0" borderId="0" xfId="0" applyFont="1"/>
    <xf numFmtId="0" fontId="3" fillId="0" borderId="0" xfId="0" applyFont="1" applyAlignment="1">
      <alignment horizontal="center"/>
    </xf>
    <xf numFmtId="15" fontId="0" fillId="0" borderId="0" xfId="0" applyNumberFormat="1" applyAlignment="1">
      <alignment horizontal="center"/>
    </xf>
    <xf numFmtId="0" fontId="0" fillId="0" borderId="0" xfId="0" pivotButton="1"/>
    <xf numFmtId="0" fontId="14" fillId="0" borderId="0" xfId="0" applyFont="1"/>
    <xf numFmtId="0" fontId="15" fillId="0" borderId="0" xfId="0" applyFont="1"/>
    <xf numFmtId="0" fontId="0" fillId="0" borderId="0" xfId="0" applyAlignment="1">
      <alignment horizontal="left"/>
    </xf>
    <xf numFmtId="0" fontId="3" fillId="3" borderId="2" xfId="0" applyFont="1" applyFill="1" applyBorder="1"/>
    <xf numFmtId="0" fontId="0" fillId="0" borderId="0" xfId="0" applyAlignment="1">
      <alignment horizontal="center"/>
    </xf>
    <xf numFmtId="49" fontId="16" fillId="0" borderId="0" xfId="0" applyNumberFormat="1" applyFont="1" applyAlignment="1">
      <alignment vertical="top" wrapText="1"/>
    </xf>
    <xf numFmtId="0" fontId="12" fillId="0" borderId="0" xfId="0" applyFont="1" applyAlignment="1">
      <alignment wrapText="1"/>
    </xf>
    <xf numFmtId="0" fontId="12" fillId="0" borderId="0" xfId="0" applyFont="1" applyAlignment="1">
      <alignment vertical="top" wrapText="1"/>
    </xf>
    <xf numFmtId="9" fontId="14" fillId="0" borderId="0" xfId="1" applyFont="1"/>
    <xf numFmtId="164" fontId="0" fillId="0" borderId="1" xfId="1" applyNumberFormat="1" applyFont="1" applyBorder="1" applyAlignment="1">
      <alignment horizontal="center"/>
    </xf>
    <xf numFmtId="0" fontId="16" fillId="0" borderId="0" xfId="0" applyFont="1"/>
    <xf numFmtId="49" fontId="18" fillId="0" borderId="0" xfId="0" applyNumberFormat="1" applyFont="1" applyAlignment="1">
      <alignment vertical="top" wrapText="1"/>
    </xf>
    <xf numFmtId="49" fontId="0" fillId="0" borderId="0" xfId="0" applyNumberFormat="1" applyAlignment="1">
      <alignment horizontal="left" vertical="top" wrapText="1"/>
    </xf>
    <xf numFmtId="0" fontId="12" fillId="0" borderId="0" xfId="0" applyFont="1" applyAlignment="1">
      <alignment vertical="top"/>
    </xf>
    <xf numFmtId="0" fontId="12" fillId="4" borderId="0" xfId="0" applyFont="1" applyFill="1" applyAlignment="1">
      <alignment wrapText="1"/>
    </xf>
    <xf numFmtId="0" fontId="12" fillId="4" borderId="0" xfId="0" applyFont="1" applyFill="1"/>
    <xf numFmtId="49" fontId="19" fillId="0" borderId="0" xfId="2" applyNumberFormat="1" applyAlignment="1">
      <alignment vertical="top" wrapText="1"/>
    </xf>
    <xf numFmtId="49" fontId="0" fillId="4" borderId="0" xfId="0" applyNumberFormat="1" applyFill="1" applyAlignment="1">
      <alignment vertical="top" wrapText="1"/>
    </xf>
    <xf numFmtId="16" fontId="14" fillId="0" borderId="0" xfId="0" applyNumberFormat="1" applyFont="1"/>
    <xf numFmtId="0" fontId="20" fillId="0" borderId="0" xfId="0" applyFont="1"/>
    <xf numFmtId="0" fontId="1" fillId="5" borderId="0" xfId="0" applyFont="1" applyFill="1" applyAlignment="1">
      <alignment horizontal="center"/>
    </xf>
    <xf numFmtId="0" fontId="21" fillId="0" borderId="0" xfId="0" applyFont="1"/>
    <xf numFmtId="164" fontId="14" fillId="0" borderId="0" xfId="1" applyNumberFormat="1" applyFont="1"/>
    <xf numFmtId="49" fontId="12" fillId="0" borderId="0" xfId="0" applyNumberFormat="1" applyFont="1" applyAlignment="1">
      <alignment vertical="top" wrapText="1"/>
    </xf>
    <xf numFmtId="0" fontId="17" fillId="0" borderId="0" xfId="0" applyFont="1"/>
    <xf numFmtId="0" fontId="23" fillId="6" borderId="3" xfId="0" applyFont="1" applyFill="1" applyBorder="1" applyAlignment="1">
      <alignment horizontal="center" vertical="center" wrapText="1"/>
    </xf>
    <xf numFmtId="0" fontId="24" fillId="0" borderId="0" xfId="0" applyFont="1" applyAlignment="1">
      <alignment horizontal="center" vertical="center" wrapText="1"/>
    </xf>
    <xf numFmtId="49" fontId="0" fillId="7" borderId="0" xfId="0" applyNumberFormat="1" applyFill="1" applyAlignment="1">
      <alignment vertical="top" wrapText="1"/>
    </xf>
    <xf numFmtId="14" fontId="24" fillId="0" borderId="0" xfId="0" applyNumberFormat="1" applyFont="1" applyAlignment="1">
      <alignment horizontal="center" vertical="center" wrapText="1"/>
    </xf>
    <xf numFmtId="49" fontId="0" fillId="8" borderId="0" xfId="0" applyNumberFormat="1" applyFill="1" applyAlignment="1">
      <alignment vertical="top" wrapText="1"/>
    </xf>
    <xf numFmtId="49" fontId="0" fillId="9" borderId="0" xfId="0" applyNumberFormat="1" applyFill="1" applyAlignment="1">
      <alignment vertical="top" wrapText="1"/>
    </xf>
    <xf numFmtId="0" fontId="23" fillId="6" borderId="0" xfId="0" applyFont="1" applyFill="1" applyAlignment="1">
      <alignment horizontal="center" vertical="center" wrapText="1"/>
    </xf>
    <xf numFmtId="0" fontId="1" fillId="0" borderId="0" xfId="0" applyFont="1" applyAlignment="1">
      <alignment horizontal="center" vertical="center"/>
    </xf>
    <xf numFmtId="49" fontId="3"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12" fillId="0" borderId="0" xfId="0" applyFont="1" applyAlignment="1">
      <alignment horizontal="center" vertical="center" wrapText="1"/>
    </xf>
    <xf numFmtId="49" fontId="16" fillId="0" borderId="0" xfId="0" applyNumberFormat="1" applyFont="1" applyAlignment="1">
      <alignment horizontal="center" vertical="center" wrapText="1"/>
    </xf>
    <xf numFmtId="0" fontId="0" fillId="7" borderId="0" xfId="0" applyFill="1" applyAlignment="1">
      <alignment horizontal="center"/>
    </xf>
    <xf numFmtId="0" fontId="24" fillId="7" borderId="0" xfId="0" applyFont="1" applyFill="1" applyAlignment="1">
      <alignment horizontal="center" vertical="center" wrapText="1"/>
    </xf>
    <xf numFmtId="0" fontId="0" fillId="7" borderId="0" xfId="0" applyFill="1"/>
    <xf numFmtId="0" fontId="25" fillId="0" borderId="0" xfId="0" applyFont="1" applyAlignment="1">
      <alignment wrapText="1"/>
    </xf>
    <xf numFmtId="0" fontId="11" fillId="0" borderId="0" xfId="0" applyFont="1" applyAlignment="1">
      <alignment vertical="top"/>
    </xf>
  </cellXfs>
  <cellStyles count="3">
    <cellStyle name="Hyperlink" xfId="2" builtinId="8"/>
    <cellStyle name="Normal" xfId="0" builtinId="0"/>
    <cellStyle name="Percent" xfId="1" builtinId="5"/>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dxf>
    <dxf>
      <alignment horizontal="center"/>
    </dxf>
    <dxf>
      <alignment horizontal="center"/>
    </dxf>
    <dxf>
      <alignment horizontal="center"/>
    </dxf>
    <dxf>
      <alignment horizontal="center"/>
    </dxf>
  </dxfs>
  <tableStyles count="1" defaultTableStyle="TableStyleMedium2" defaultPivotStyle="PivotStyleLight16">
    <tableStyle name="Invisible" pivot="0" table="0" count="0" xr9:uid="{3C3333D5-A040-4A53-AF5B-0896D4863E28}"/>
  </tableStyles>
  <colors>
    <mruColors>
      <color rgb="FFFF6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t>Completion</a:t>
            </a:r>
            <a:r>
              <a:rPr lang="en-US" b="1" baseline="0"/>
              <a:t> Meter</a:t>
            </a:r>
          </a:p>
          <a:p>
            <a:pPr algn="l">
              <a:defRPr/>
            </a:pPr>
            <a:r>
              <a:rPr lang="en-US" sz="1000" baseline="0"/>
              <a:t>(IT Asset Inventory List as of 19/12/2022)</a:t>
            </a:r>
            <a:endParaRPr lang="en-US" sz="1200"/>
          </a:p>
        </c:rich>
      </c:tx>
      <c:layout>
        <c:manualLayout>
          <c:xMode val="edge"/>
          <c:yMode val="edge"/>
          <c:x val="1.8426562059464958E-2"/>
          <c:y val="4.0633529056290647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174891760088303E-2"/>
          <c:y val="0.21493013149944959"/>
          <c:w val="0.93365021647982338"/>
          <c:h val="0.62931413055801522"/>
        </c:manualLayout>
      </c:layout>
      <c:barChart>
        <c:barDir val="col"/>
        <c:grouping val="clustered"/>
        <c:varyColors val="0"/>
        <c:ser>
          <c:idx val="0"/>
          <c:order val="0"/>
          <c:tx>
            <c:strRef>
              <c:f>SUMMARY!$C$5</c:f>
              <c:strCache>
                <c:ptCount val="1"/>
                <c:pt idx="0">
                  <c:v>Count Completed</c:v>
                </c:pt>
              </c:strCache>
            </c:strRef>
          </c:tx>
          <c:spPr>
            <a:solidFill>
              <a:srgbClr val="FF6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SUMMARY!$B$6:$B$11</c:f>
              <c:strCache>
                <c:ptCount val="6"/>
                <c:pt idx="0">
                  <c:v>Items Reviewed</c:v>
                </c:pt>
                <c:pt idx="1">
                  <c:v>DataLake item</c:v>
                </c:pt>
                <c:pt idx="2">
                  <c:v>Data Owner</c:v>
                </c:pt>
                <c:pt idx="3">
                  <c:v>Data Steward</c:v>
                </c:pt>
                <c:pt idx="4">
                  <c:v>Data Type</c:v>
                </c:pt>
                <c:pt idx="5">
                  <c:v>Consumption Type</c:v>
                </c:pt>
              </c:strCache>
            </c:strRef>
          </c:cat>
          <c:val>
            <c:numRef>
              <c:f>SUMMARY!$C$6</c:f>
              <c:numCache>
                <c:formatCode>0.0%</c:formatCode>
                <c:ptCount val="1"/>
                <c:pt idx="0">
                  <c:v>1</c:v>
                </c:pt>
              </c:numCache>
            </c:numRef>
          </c:val>
          <c:extLst>
            <c:ext xmlns:c16="http://schemas.microsoft.com/office/drawing/2014/chart" uri="{C3380CC4-5D6E-409C-BE32-E72D297353CC}">
              <c16:uniqueId val="{00000000-6EF3-46E2-94F6-59A0EF8AA098}"/>
            </c:ext>
          </c:extLst>
        </c:ser>
        <c:dLbls>
          <c:showLegendKey val="0"/>
          <c:showVal val="0"/>
          <c:showCatName val="0"/>
          <c:showSerName val="0"/>
          <c:showPercent val="0"/>
          <c:showBubbleSize val="0"/>
        </c:dLbls>
        <c:gapWidth val="32"/>
        <c:overlap val="-27"/>
        <c:axId val="2045563871"/>
        <c:axId val="2045560127"/>
      </c:barChart>
      <c:barChart>
        <c:barDir val="col"/>
        <c:grouping val="clustered"/>
        <c:varyColors val="0"/>
        <c:ser>
          <c:idx val="1"/>
          <c:order val="1"/>
          <c:tx>
            <c:strRef>
              <c:f>SUMMARY!$D$5</c:f>
              <c:strCache>
                <c:ptCount val="1"/>
                <c:pt idx="0">
                  <c:v>TARGET</c:v>
                </c:pt>
              </c:strCache>
            </c:strRef>
          </c:tx>
          <c:spPr>
            <a:noFill/>
            <a:ln w="19050">
              <a:solidFill>
                <a:srgbClr val="C00000"/>
              </a:solidFill>
              <a:prstDash val="dash"/>
            </a:ln>
            <a:effectLst/>
          </c:spPr>
          <c:invertIfNegative val="0"/>
          <c:dLbls>
            <c:dLbl>
              <c:idx val="0"/>
              <c:layout>
                <c:manualLayout>
                  <c:x val="0.40217827501803466"/>
                  <c:y val="8.493604392299318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EF3-46E2-94F6-59A0EF8AA09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LeaderLines val="0"/>
              </c:ext>
            </c:extLst>
          </c:dLbls>
          <c:val>
            <c:numRef>
              <c:f>SUMMARY!$D$6</c:f>
              <c:numCache>
                <c:formatCode>0%</c:formatCode>
                <c:ptCount val="1"/>
                <c:pt idx="0">
                  <c:v>1</c:v>
                </c:pt>
              </c:numCache>
            </c:numRef>
          </c:val>
          <c:extLst>
            <c:ext xmlns:c16="http://schemas.microsoft.com/office/drawing/2014/chart" uri="{C3380CC4-5D6E-409C-BE32-E72D297353CC}">
              <c16:uniqueId val="{00000005-6EF3-46E2-94F6-59A0EF8AA098}"/>
            </c:ext>
          </c:extLst>
        </c:ser>
        <c:dLbls>
          <c:showLegendKey val="0"/>
          <c:showVal val="0"/>
          <c:showCatName val="0"/>
          <c:showSerName val="0"/>
          <c:showPercent val="0"/>
          <c:showBubbleSize val="0"/>
        </c:dLbls>
        <c:gapWidth val="32"/>
        <c:overlap val="-27"/>
        <c:axId val="1189169775"/>
        <c:axId val="1189181423"/>
      </c:barChart>
      <c:catAx>
        <c:axId val="204556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60127"/>
        <c:crosses val="autoZero"/>
        <c:auto val="1"/>
        <c:lblAlgn val="ctr"/>
        <c:lblOffset val="100"/>
        <c:noMultiLvlLbl val="0"/>
      </c:catAx>
      <c:valAx>
        <c:axId val="2045560127"/>
        <c:scaling>
          <c:orientation val="minMax"/>
          <c:max val="1.1000000000000001"/>
          <c:min val="0"/>
        </c:scaling>
        <c:delete val="1"/>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crossAx val="2045563871"/>
        <c:crosses val="autoZero"/>
        <c:crossBetween val="between"/>
      </c:valAx>
      <c:valAx>
        <c:axId val="1189181423"/>
        <c:scaling>
          <c:orientation val="minMax"/>
          <c:max val="1.1000000000000001"/>
          <c:min val="0"/>
        </c:scaling>
        <c:delete val="1"/>
        <c:axPos val="r"/>
        <c:numFmt formatCode="0%" sourceLinked="1"/>
        <c:majorTickMark val="out"/>
        <c:minorTickMark val="none"/>
        <c:tickLblPos val="nextTo"/>
        <c:crossAx val="1189169775"/>
        <c:crosses val="max"/>
        <c:crossBetween val="between"/>
      </c:valAx>
      <c:catAx>
        <c:axId val="1189169775"/>
        <c:scaling>
          <c:orientation val="minMax"/>
        </c:scaling>
        <c:delete val="1"/>
        <c:axPos val="b"/>
        <c:majorTickMark val="out"/>
        <c:minorTickMark val="none"/>
        <c:tickLblPos val="nextTo"/>
        <c:crossAx val="1189181423"/>
        <c:crosses val="autoZero"/>
        <c:auto val="1"/>
        <c:lblAlgn val="ctr"/>
        <c:lblOffset val="100"/>
        <c:noMultiLvlLbl val="0"/>
      </c:catAx>
      <c:spPr>
        <a:noFill/>
        <a:ln>
          <a:noFill/>
        </a:ln>
        <a:effectLst/>
      </c:spPr>
    </c:plotArea>
    <c:legend>
      <c:legendPos val="t"/>
      <c:layout>
        <c:manualLayout>
          <c:xMode val="edge"/>
          <c:yMode val="edge"/>
          <c:x val="0.54630716320481398"/>
          <c:y val="0.12507725194144545"/>
          <c:w val="0.43638392989691993"/>
          <c:h val="6.5282208194199595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200" b="1" i="0" baseline="0">
                <a:effectLst/>
              </a:rPr>
              <a:t>Daily Completion</a:t>
            </a:r>
            <a:endParaRPr lang="en-US" sz="1050" b="1">
              <a:effectLst/>
            </a:endParaRPr>
          </a:p>
          <a:p>
            <a:pPr algn="l">
              <a:defRPr/>
            </a:pPr>
            <a:r>
              <a:rPr lang="en-US" sz="1050" b="0" i="0" baseline="0">
                <a:effectLst/>
              </a:rPr>
              <a:t>(IT Asset Inventory List)</a:t>
            </a:r>
            <a:endParaRPr lang="en-US" sz="900">
              <a:effectLst/>
            </a:endParaRPr>
          </a:p>
        </c:rich>
      </c:tx>
      <c:layout>
        <c:manualLayout>
          <c:xMode val="edge"/>
          <c:yMode val="edge"/>
          <c:x val="3.8767103435287803E-2"/>
          <c:y val="5.5268527192717049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4569341988265192E-2"/>
          <c:y val="0.23091952996386622"/>
          <c:w val="0.89407127731689684"/>
          <c:h val="0.55401589354610004"/>
        </c:manualLayout>
      </c:layout>
      <c:lineChart>
        <c:grouping val="standard"/>
        <c:varyColors val="0"/>
        <c:ser>
          <c:idx val="0"/>
          <c:order val="0"/>
          <c:tx>
            <c:strRef>
              <c:f>SUMMARY!$W$6</c:f>
              <c:strCache>
                <c:ptCount val="1"/>
                <c:pt idx="0">
                  <c:v>Completed</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SUMMARY!$V$7:$V$25</c:f>
              <c:numCache>
                <c:formatCode>d\-mmm</c:formatCode>
                <c:ptCount val="19"/>
                <c:pt idx="0">
                  <c:v>44854</c:v>
                </c:pt>
                <c:pt idx="1">
                  <c:v>44855</c:v>
                </c:pt>
                <c:pt idx="2">
                  <c:v>44858</c:v>
                </c:pt>
                <c:pt idx="3">
                  <c:v>44859</c:v>
                </c:pt>
                <c:pt idx="4">
                  <c:v>44860</c:v>
                </c:pt>
                <c:pt idx="5">
                  <c:v>44861</c:v>
                </c:pt>
                <c:pt idx="6">
                  <c:v>44862</c:v>
                </c:pt>
                <c:pt idx="7">
                  <c:v>44867</c:v>
                </c:pt>
                <c:pt idx="8">
                  <c:v>44868</c:v>
                </c:pt>
                <c:pt idx="9">
                  <c:v>44869</c:v>
                </c:pt>
                <c:pt idx="10">
                  <c:v>44872</c:v>
                </c:pt>
                <c:pt idx="11">
                  <c:v>44873</c:v>
                </c:pt>
                <c:pt idx="12">
                  <c:v>44874</c:v>
                </c:pt>
                <c:pt idx="13">
                  <c:v>44882</c:v>
                </c:pt>
                <c:pt idx="14">
                  <c:v>44883</c:v>
                </c:pt>
                <c:pt idx="15">
                  <c:v>44886</c:v>
                </c:pt>
                <c:pt idx="16">
                  <c:v>44887</c:v>
                </c:pt>
                <c:pt idx="17">
                  <c:v>44888</c:v>
                </c:pt>
                <c:pt idx="18">
                  <c:v>44893</c:v>
                </c:pt>
              </c:numCache>
            </c:numRef>
          </c:cat>
          <c:val>
            <c:numRef>
              <c:f>SUMMARY!$W$7:$W$25</c:f>
              <c:numCache>
                <c:formatCode>General</c:formatCode>
                <c:ptCount val="19"/>
                <c:pt idx="0">
                  <c:v>180</c:v>
                </c:pt>
                <c:pt idx="1">
                  <c:v>199</c:v>
                </c:pt>
                <c:pt idx="2">
                  <c:v>215</c:v>
                </c:pt>
                <c:pt idx="3">
                  <c:v>221</c:v>
                </c:pt>
                <c:pt idx="4">
                  <c:v>315</c:v>
                </c:pt>
                <c:pt idx="5">
                  <c:v>368</c:v>
                </c:pt>
                <c:pt idx="6">
                  <c:v>435</c:v>
                </c:pt>
                <c:pt idx="7">
                  <c:v>550</c:v>
                </c:pt>
                <c:pt idx="8">
                  <c:v>586</c:v>
                </c:pt>
                <c:pt idx="9">
                  <c:v>586</c:v>
                </c:pt>
                <c:pt idx="10">
                  <c:v>586</c:v>
                </c:pt>
                <c:pt idx="11">
                  <c:v>586</c:v>
                </c:pt>
                <c:pt idx="12">
                  <c:v>586</c:v>
                </c:pt>
                <c:pt idx="13">
                  <c:v>592</c:v>
                </c:pt>
                <c:pt idx="14">
                  <c:v>606</c:v>
                </c:pt>
                <c:pt idx="15">
                  <c:v>606</c:v>
                </c:pt>
                <c:pt idx="16">
                  <c:v>606</c:v>
                </c:pt>
                <c:pt idx="17">
                  <c:v>608</c:v>
                </c:pt>
                <c:pt idx="18">
                  <c:v>644</c:v>
                </c:pt>
              </c:numCache>
            </c:numRef>
          </c:val>
          <c:smooth val="1"/>
          <c:extLst>
            <c:ext xmlns:c16="http://schemas.microsoft.com/office/drawing/2014/chart" uri="{C3380CC4-5D6E-409C-BE32-E72D297353CC}">
              <c16:uniqueId val="{00000000-A7EE-463C-B4BB-88456D0FC246}"/>
            </c:ext>
          </c:extLst>
        </c:ser>
        <c:ser>
          <c:idx val="1"/>
          <c:order val="1"/>
          <c:tx>
            <c:strRef>
              <c:f>SUMMARY!$X$6</c:f>
              <c:strCache>
                <c:ptCount val="1"/>
                <c:pt idx="0">
                  <c:v>Target</c:v>
                </c:pt>
              </c:strCache>
            </c:strRef>
          </c:tx>
          <c:spPr>
            <a:ln w="12700" cap="rnd">
              <a:solidFill>
                <a:srgbClr val="C00000"/>
              </a:solidFill>
              <a:prstDash val="dash"/>
              <a:round/>
            </a:ln>
            <a:effectLst/>
          </c:spPr>
          <c:marker>
            <c:symbol val="none"/>
          </c:marker>
          <c:dLbls>
            <c:dLbl>
              <c:idx val="0"/>
              <c:layout>
                <c:manualLayout>
                  <c:x val="-9.2679347084898056E-2"/>
                  <c:y val="-6.649963893249062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43-422E-BE05-45F4850F89B8}"/>
                </c:ext>
              </c:extLst>
            </c:dLbl>
            <c:dLbl>
              <c:idx val="1"/>
              <c:delete val="1"/>
              <c:extLst>
                <c:ext xmlns:c15="http://schemas.microsoft.com/office/drawing/2012/chart" uri="{CE6537A1-D6FC-4f65-9D91-7224C49458BB}"/>
                <c:ext xmlns:c16="http://schemas.microsoft.com/office/drawing/2014/chart" uri="{C3380CC4-5D6E-409C-BE32-E72D297353CC}">
                  <c16:uniqueId val="{00000005-6EDB-4796-B74E-8D2C92FF60A1}"/>
                </c:ext>
              </c:extLst>
            </c:dLbl>
            <c:dLbl>
              <c:idx val="2"/>
              <c:delete val="1"/>
              <c:extLst>
                <c:ext xmlns:c15="http://schemas.microsoft.com/office/drawing/2012/chart" uri="{CE6537A1-D6FC-4f65-9D91-7224C49458BB}"/>
                <c:ext xmlns:c16="http://schemas.microsoft.com/office/drawing/2014/chart" uri="{C3380CC4-5D6E-409C-BE32-E72D297353CC}">
                  <c16:uniqueId val="{00000004-6EDB-4796-B74E-8D2C92FF60A1}"/>
                </c:ext>
              </c:extLst>
            </c:dLbl>
            <c:dLbl>
              <c:idx val="3"/>
              <c:delete val="1"/>
              <c:extLst>
                <c:ext xmlns:c15="http://schemas.microsoft.com/office/drawing/2012/chart" uri="{CE6537A1-D6FC-4f65-9D91-7224C49458BB}"/>
                <c:ext xmlns:c16="http://schemas.microsoft.com/office/drawing/2014/chart" uri="{C3380CC4-5D6E-409C-BE32-E72D297353CC}">
                  <c16:uniqueId val="{00000003-6EDB-4796-B74E-8D2C92FF60A1}"/>
                </c:ext>
              </c:extLst>
            </c:dLbl>
            <c:dLbl>
              <c:idx val="4"/>
              <c:delete val="1"/>
              <c:extLst>
                <c:ext xmlns:c15="http://schemas.microsoft.com/office/drawing/2012/chart" uri="{CE6537A1-D6FC-4f65-9D91-7224C49458BB}"/>
                <c:ext xmlns:c16="http://schemas.microsoft.com/office/drawing/2014/chart" uri="{C3380CC4-5D6E-409C-BE32-E72D297353CC}">
                  <c16:uniqueId val="{00000002-6EDB-4796-B74E-8D2C92FF60A1}"/>
                </c:ext>
              </c:extLst>
            </c:dLbl>
            <c:dLbl>
              <c:idx val="5"/>
              <c:delete val="1"/>
              <c:extLst>
                <c:ext xmlns:c15="http://schemas.microsoft.com/office/drawing/2012/chart" uri="{CE6537A1-D6FC-4f65-9D91-7224C49458BB}"/>
                <c:ext xmlns:c16="http://schemas.microsoft.com/office/drawing/2014/chart" uri="{C3380CC4-5D6E-409C-BE32-E72D297353CC}">
                  <c16:uniqueId val="{00000001-6EDB-4796-B74E-8D2C92FF60A1}"/>
                </c:ext>
              </c:extLst>
            </c:dLbl>
            <c:dLbl>
              <c:idx val="6"/>
              <c:delete val="1"/>
              <c:extLst>
                <c:ext xmlns:c15="http://schemas.microsoft.com/office/drawing/2012/chart" uri="{CE6537A1-D6FC-4f65-9D91-7224C49458BB}"/>
                <c:ext xmlns:c16="http://schemas.microsoft.com/office/drawing/2014/chart" uri="{C3380CC4-5D6E-409C-BE32-E72D297353CC}">
                  <c16:uniqueId val="{00000006-6EDB-4796-B74E-8D2C92FF60A1}"/>
                </c:ext>
              </c:extLst>
            </c:dLbl>
            <c:dLbl>
              <c:idx val="7"/>
              <c:delete val="1"/>
              <c:extLst>
                <c:ext xmlns:c15="http://schemas.microsoft.com/office/drawing/2012/chart" uri="{CE6537A1-D6FC-4f65-9D91-7224C49458BB}"/>
                <c:ext xmlns:c16="http://schemas.microsoft.com/office/drawing/2014/chart" uri="{C3380CC4-5D6E-409C-BE32-E72D297353CC}">
                  <c16:uniqueId val="{00000001-A197-4396-A53D-549CCC88EE0E}"/>
                </c:ext>
              </c:extLst>
            </c:dLbl>
            <c:dLbl>
              <c:idx val="8"/>
              <c:delete val="1"/>
              <c:extLst>
                <c:ext xmlns:c15="http://schemas.microsoft.com/office/drawing/2012/chart" uri="{CE6537A1-D6FC-4f65-9D91-7224C49458BB}"/>
                <c:ext xmlns:c16="http://schemas.microsoft.com/office/drawing/2014/chart" uri="{C3380CC4-5D6E-409C-BE32-E72D297353CC}">
                  <c16:uniqueId val="{00000001-F192-44CB-BD5F-505E1C1F966D}"/>
                </c:ext>
              </c:extLst>
            </c:dLbl>
            <c:dLbl>
              <c:idx val="9"/>
              <c:delete val="1"/>
              <c:extLst>
                <c:ext xmlns:c15="http://schemas.microsoft.com/office/drawing/2012/chart" uri="{CE6537A1-D6FC-4f65-9D91-7224C49458BB}"/>
                <c:ext xmlns:c16="http://schemas.microsoft.com/office/drawing/2014/chart" uri="{C3380CC4-5D6E-409C-BE32-E72D297353CC}">
                  <c16:uniqueId val="{00000002-C843-422E-BE05-45F4850F89B8}"/>
                </c:ext>
              </c:extLst>
            </c:dLbl>
            <c:dLbl>
              <c:idx val="10"/>
              <c:delete val="1"/>
              <c:extLst>
                <c:ext xmlns:c15="http://schemas.microsoft.com/office/drawing/2012/chart" uri="{CE6537A1-D6FC-4f65-9D91-7224C49458BB}"/>
                <c:ext xmlns:c16="http://schemas.microsoft.com/office/drawing/2014/chart" uri="{C3380CC4-5D6E-409C-BE32-E72D297353CC}">
                  <c16:uniqueId val="{00000003-C843-422E-BE05-45F4850F89B8}"/>
                </c:ext>
              </c:extLst>
            </c:dLbl>
            <c:dLbl>
              <c:idx val="11"/>
              <c:delete val="1"/>
              <c:extLst>
                <c:ext xmlns:c15="http://schemas.microsoft.com/office/drawing/2012/chart" uri="{CE6537A1-D6FC-4f65-9D91-7224C49458BB}"/>
                <c:ext xmlns:c16="http://schemas.microsoft.com/office/drawing/2014/chart" uri="{C3380CC4-5D6E-409C-BE32-E72D297353CC}">
                  <c16:uniqueId val="{00000004-C843-422E-BE05-45F4850F89B8}"/>
                </c:ext>
              </c:extLst>
            </c:dLbl>
            <c:dLbl>
              <c:idx val="12"/>
              <c:delete val="1"/>
              <c:extLst>
                <c:ext xmlns:c15="http://schemas.microsoft.com/office/drawing/2012/chart" uri="{CE6537A1-D6FC-4f65-9D91-7224C49458BB}"/>
                <c:ext xmlns:c16="http://schemas.microsoft.com/office/drawing/2014/chart" uri="{C3380CC4-5D6E-409C-BE32-E72D297353CC}">
                  <c16:uniqueId val="{00000005-C843-422E-BE05-45F4850F89B8}"/>
                </c:ext>
              </c:extLst>
            </c:dLbl>
            <c:dLbl>
              <c:idx val="13"/>
              <c:delete val="1"/>
              <c:extLst>
                <c:ext xmlns:c15="http://schemas.microsoft.com/office/drawing/2012/chart" uri="{CE6537A1-D6FC-4f65-9D91-7224C49458BB}"/>
                <c:ext xmlns:c16="http://schemas.microsoft.com/office/drawing/2014/chart" uri="{C3380CC4-5D6E-409C-BE32-E72D297353CC}">
                  <c16:uniqueId val="{00000001-3792-449D-AC21-2E928968B314}"/>
                </c:ext>
              </c:extLst>
            </c:dLbl>
            <c:dLbl>
              <c:idx val="14"/>
              <c:delete val="1"/>
              <c:extLst>
                <c:ext xmlns:c15="http://schemas.microsoft.com/office/drawing/2012/chart" uri="{CE6537A1-D6FC-4f65-9D91-7224C49458BB}"/>
                <c:ext xmlns:c16="http://schemas.microsoft.com/office/drawing/2014/chart" uri="{C3380CC4-5D6E-409C-BE32-E72D297353CC}">
                  <c16:uniqueId val="{00000002-3792-449D-AC21-2E928968B314}"/>
                </c:ext>
              </c:extLst>
            </c:dLbl>
            <c:dLbl>
              <c:idx val="15"/>
              <c:delete val="1"/>
              <c:extLst>
                <c:ext xmlns:c15="http://schemas.microsoft.com/office/drawing/2012/chart" uri="{CE6537A1-D6FC-4f65-9D91-7224C49458BB}"/>
                <c:ext xmlns:c16="http://schemas.microsoft.com/office/drawing/2014/chart" uri="{C3380CC4-5D6E-409C-BE32-E72D297353CC}">
                  <c16:uniqueId val="{00000003-3792-449D-AC21-2E928968B314}"/>
                </c:ext>
              </c:extLst>
            </c:dLbl>
            <c:dLbl>
              <c:idx val="16"/>
              <c:delete val="1"/>
              <c:extLst>
                <c:ext xmlns:c15="http://schemas.microsoft.com/office/drawing/2012/chart" uri="{CE6537A1-D6FC-4f65-9D91-7224C49458BB}"/>
                <c:ext xmlns:c16="http://schemas.microsoft.com/office/drawing/2014/chart" uri="{C3380CC4-5D6E-409C-BE32-E72D297353CC}">
                  <c16:uniqueId val="{00000004-3792-449D-AC21-2E928968B314}"/>
                </c:ext>
              </c:extLst>
            </c:dLbl>
            <c:dLbl>
              <c:idx val="17"/>
              <c:layout>
                <c:manualLayout>
                  <c:x val="3.8297984181996696E-2"/>
                  <c:y val="1.919345162058898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92-449D-AC21-2E928968B314}"/>
                </c:ext>
              </c:extLst>
            </c:dLbl>
            <c:dLbl>
              <c:idx val="18"/>
              <c:delete val="1"/>
              <c:extLst>
                <c:ext xmlns:c15="http://schemas.microsoft.com/office/drawing/2012/chart" uri="{CE6537A1-D6FC-4f65-9D91-7224C49458BB}"/>
                <c:ext xmlns:c16="http://schemas.microsoft.com/office/drawing/2014/chart" uri="{C3380CC4-5D6E-409C-BE32-E72D297353CC}">
                  <c16:uniqueId val="{00000001-210B-4419-93A0-DB29F0E6624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SUMMARY!$V$7:$V$25</c:f>
              <c:numCache>
                <c:formatCode>d\-mmm</c:formatCode>
                <c:ptCount val="19"/>
                <c:pt idx="0">
                  <c:v>44854</c:v>
                </c:pt>
                <c:pt idx="1">
                  <c:v>44855</c:v>
                </c:pt>
                <c:pt idx="2">
                  <c:v>44858</c:v>
                </c:pt>
                <c:pt idx="3">
                  <c:v>44859</c:v>
                </c:pt>
                <c:pt idx="4">
                  <c:v>44860</c:v>
                </c:pt>
                <c:pt idx="5">
                  <c:v>44861</c:v>
                </c:pt>
                <c:pt idx="6">
                  <c:v>44862</c:v>
                </c:pt>
                <c:pt idx="7">
                  <c:v>44867</c:v>
                </c:pt>
                <c:pt idx="8">
                  <c:v>44868</c:v>
                </c:pt>
                <c:pt idx="9">
                  <c:v>44869</c:v>
                </c:pt>
                <c:pt idx="10">
                  <c:v>44872</c:v>
                </c:pt>
                <c:pt idx="11">
                  <c:v>44873</c:v>
                </c:pt>
                <c:pt idx="12">
                  <c:v>44874</c:v>
                </c:pt>
                <c:pt idx="13">
                  <c:v>44882</c:v>
                </c:pt>
                <c:pt idx="14">
                  <c:v>44883</c:v>
                </c:pt>
                <c:pt idx="15">
                  <c:v>44886</c:v>
                </c:pt>
                <c:pt idx="16">
                  <c:v>44887</c:v>
                </c:pt>
                <c:pt idx="17">
                  <c:v>44888</c:v>
                </c:pt>
                <c:pt idx="18">
                  <c:v>44893</c:v>
                </c:pt>
              </c:numCache>
            </c:numRef>
          </c:cat>
          <c:val>
            <c:numRef>
              <c:f>SUMMARY!$X$7:$X$25</c:f>
              <c:numCache>
                <c:formatCode>General</c:formatCode>
                <c:ptCount val="19"/>
                <c:pt idx="0">
                  <c:v>673</c:v>
                </c:pt>
                <c:pt idx="1">
                  <c:v>673</c:v>
                </c:pt>
                <c:pt idx="2">
                  <c:v>673</c:v>
                </c:pt>
                <c:pt idx="3">
                  <c:v>673</c:v>
                </c:pt>
                <c:pt idx="4">
                  <c:v>673</c:v>
                </c:pt>
                <c:pt idx="5">
                  <c:v>673</c:v>
                </c:pt>
                <c:pt idx="6">
                  <c:v>673</c:v>
                </c:pt>
                <c:pt idx="7">
                  <c:v>673</c:v>
                </c:pt>
                <c:pt idx="8">
                  <c:v>673</c:v>
                </c:pt>
                <c:pt idx="9">
                  <c:v>673</c:v>
                </c:pt>
                <c:pt idx="10">
                  <c:v>673</c:v>
                </c:pt>
                <c:pt idx="11">
                  <c:v>673</c:v>
                </c:pt>
                <c:pt idx="12">
                  <c:v>673</c:v>
                </c:pt>
                <c:pt idx="13">
                  <c:v>673</c:v>
                </c:pt>
                <c:pt idx="14">
                  <c:v>673</c:v>
                </c:pt>
                <c:pt idx="15">
                  <c:v>673</c:v>
                </c:pt>
                <c:pt idx="16">
                  <c:v>673</c:v>
                </c:pt>
                <c:pt idx="17">
                  <c:v>673</c:v>
                </c:pt>
                <c:pt idx="18">
                  <c:v>673</c:v>
                </c:pt>
              </c:numCache>
            </c:numRef>
          </c:val>
          <c:smooth val="0"/>
          <c:extLst>
            <c:ext xmlns:c16="http://schemas.microsoft.com/office/drawing/2014/chart" uri="{C3380CC4-5D6E-409C-BE32-E72D297353CC}">
              <c16:uniqueId val="{00000001-A7EE-463C-B4BB-88456D0FC246}"/>
            </c:ext>
          </c:extLst>
        </c:ser>
        <c:dLbls>
          <c:dLblPos val="b"/>
          <c:showLegendKey val="0"/>
          <c:showVal val="1"/>
          <c:showCatName val="0"/>
          <c:showSerName val="0"/>
          <c:showPercent val="0"/>
          <c:showBubbleSize val="0"/>
        </c:dLbls>
        <c:marker val="1"/>
        <c:smooth val="0"/>
        <c:axId val="1086017455"/>
        <c:axId val="1086005391"/>
      </c:lineChart>
      <c:catAx>
        <c:axId val="1086017455"/>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005391"/>
        <c:crosses val="autoZero"/>
        <c:auto val="0"/>
        <c:lblAlgn val="ctr"/>
        <c:lblOffset val="100"/>
        <c:noMultiLvlLbl val="1"/>
      </c:catAx>
      <c:valAx>
        <c:axId val="1086005391"/>
        <c:scaling>
          <c:orientation val="minMax"/>
          <c:min val="0"/>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86017455"/>
        <c:crosses val="max"/>
        <c:crossBetween val="between"/>
        <c:majorUnit val="100"/>
      </c:valAx>
      <c:spPr>
        <a:noFill/>
        <a:ln>
          <a:noFill/>
        </a:ln>
        <a:effectLst/>
      </c:spPr>
    </c:plotArea>
    <c:legend>
      <c:legendPos val="b"/>
      <c:layout>
        <c:manualLayout>
          <c:xMode val="edge"/>
          <c:yMode val="edge"/>
          <c:x val="0.46300560374647309"/>
          <c:y val="7.1811619744547597E-2"/>
          <c:w val="0.4659785625771784"/>
          <c:h val="7.42775567156838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r>
              <a:rPr lang="en-US" sz="1100" b="1" i="0" baseline="0">
                <a:effectLst/>
              </a:rPr>
              <a:t>Metadata Completion Summary</a:t>
            </a:r>
            <a:endParaRPr lang="en-US" sz="1100" b="1">
              <a:effectLst/>
            </a:endParaRPr>
          </a:p>
          <a:p>
            <a:pPr algn="l">
              <a:defRPr sz="1100"/>
            </a:pPr>
            <a:r>
              <a:rPr lang="en-US" sz="1050" b="0" i="0" baseline="0">
                <a:effectLst/>
              </a:rPr>
              <a:t>(Tagged SoR  as of </a:t>
            </a:r>
            <a:r>
              <a:rPr lang="en-US" sz="1100" b="0" i="0" u="none" strike="noStrike" baseline="0">
                <a:effectLst/>
              </a:rPr>
              <a:t>19/12/2022)</a:t>
            </a:r>
            <a:endParaRPr lang="en-US" sz="1050">
              <a:effectLst/>
            </a:endParaRPr>
          </a:p>
        </c:rich>
      </c:tx>
      <c:layout>
        <c:manualLayout>
          <c:xMode val="edge"/>
          <c:yMode val="edge"/>
          <c:x val="6.2683503823859454E-2"/>
          <c:y val="5.04614937114427E-2"/>
        </c:manualLayout>
      </c:layout>
      <c:overlay val="0"/>
      <c:spPr>
        <a:noFill/>
        <a:ln>
          <a:noFill/>
        </a:ln>
        <a:effectLst/>
      </c:spPr>
      <c:txPr>
        <a:bodyPr rot="0" spcFirstLastPara="1" vertOverflow="ellipsis" vert="horz" wrap="square" anchor="ctr" anchorCtr="1"/>
        <a:lstStyle/>
        <a:p>
          <a:pPr algn="l">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534722715524547E-2"/>
          <c:y val="0.21438550460742486"/>
          <c:w val="0.83640997338899603"/>
          <c:h val="0.63678994286836477"/>
        </c:manualLayout>
      </c:layout>
      <c:barChart>
        <c:barDir val="col"/>
        <c:grouping val="clustered"/>
        <c:varyColors val="0"/>
        <c:ser>
          <c:idx val="0"/>
          <c:order val="0"/>
          <c:tx>
            <c:strRef>
              <c:f>SUMMARY!$J$7</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SUMMARY!$I$8:$I$12</c:f>
              <c:strCache>
                <c:ptCount val="5"/>
                <c:pt idx="0">
                  <c:v>DataLake item</c:v>
                </c:pt>
                <c:pt idx="1">
                  <c:v>Data Owner</c:v>
                </c:pt>
                <c:pt idx="2">
                  <c:v>Data Steward</c:v>
                </c:pt>
                <c:pt idx="3">
                  <c:v>Data Type</c:v>
                </c:pt>
                <c:pt idx="4">
                  <c:v>Consumption Type</c:v>
                </c:pt>
              </c:strCache>
            </c:strRef>
          </c:cat>
          <c:val>
            <c:numRef>
              <c:f>PIVOT!$F$7:$F$11</c:f>
              <c:numCache>
                <c:formatCode>General</c:formatCode>
                <c:ptCount val="5"/>
                <c:pt idx="0">
                  <c:v>525</c:v>
                </c:pt>
                <c:pt idx="1">
                  <c:v>404</c:v>
                </c:pt>
                <c:pt idx="2">
                  <c:v>405</c:v>
                </c:pt>
                <c:pt idx="3">
                  <c:v>338</c:v>
                </c:pt>
                <c:pt idx="4">
                  <c:v>342</c:v>
                </c:pt>
              </c:numCache>
            </c:numRef>
          </c:val>
          <c:extLst>
            <c:ext xmlns:c16="http://schemas.microsoft.com/office/drawing/2014/chart" uri="{C3380CC4-5D6E-409C-BE32-E72D297353CC}">
              <c16:uniqueId val="{00000000-E681-4EE0-863C-6581D7372263}"/>
            </c:ext>
          </c:extLst>
        </c:ser>
        <c:dLbls>
          <c:showLegendKey val="0"/>
          <c:showVal val="0"/>
          <c:showCatName val="0"/>
          <c:showSerName val="0"/>
          <c:showPercent val="0"/>
          <c:showBubbleSize val="0"/>
        </c:dLbls>
        <c:gapWidth val="90"/>
        <c:overlap val="-27"/>
        <c:axId val="1177678879"/>
        <c:axId val="1177668895"/>
      </c:barChart>
      <c:lineChart>
        <c:grouping val="stacked"/>
        <c:varyColors val="0"/>
        <c:ser>
          <c:idx val="1"/>
          <c:order val="1"/>
          <c:tx>
            <c:strRef>
              <c:f>SUMMARY!$K$7</c:f>
              <c:strCache>
                <c:ptCount val="1"/>
                <c:pt idx="0">
                  <c:v>SOR</c:v>
                </c:pt>
              </c:strCache>
            </c:strRef>
          </c:tx>
          <c:spPr>
            <a:ln w="12700" cap="rnd">
              <a:solidFill>
                <a:srgbClr val="C00000"/>
              </a:solidFill>
              <a:prstDash val="dash"/>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3-E681-4EE0-863C-6581D7372263}"/>
                </c:ext>
              </c:extLst>
            </c:dLbl>
            <c:dLbl>
              <c:idx val="2"/>
              <c:delete val="1"/>
              <c:extLst>
                <c:ext xmlns:c15="http://schemas.microsoft.com/office/drawing/2012/chart" uri="{CE6537A1-D6FC-4f65-9D91-7224C49458BB}"/>
                <c:ext xmlns:c16="http://schemas.microsoft.com/office/drawing/2014/chart" uri="{C3380CC4-5D6E-409C-BE32-E72D297353CC}">
                  <c16:uniqueId val="{00000004-E681-4EE0-863C-6581D7372263}"/>
                </c:ext>
              </c:extLst>
            </c:dLbl>
            <c:dLbl>
              <c:idx val="3"/>
              <c:delete val="1"/>
              <c:extLst>
                <c:ext xmlns:c15="http://schemas.microsoft.com/office/drawing/2012/chart" uri="{CE6537A1-D6FC-4f65-9D91-7224C49458BB}"/>
                <c:ext xmlns:c16="http://schemas.microsoft.com/office/drawing/2014/chart" uri="{C3380CC4-5D6E-409C-BE32-E72D297353CC}">
                  <c16:uniqueId val="{00000005-E681-4EE0-863C-6581D7372263}"/>
                </c:ext>
              </c:extLst>
            </c:dLbl>
            <c:dLbl>
              <c:idx val="4"/>
              <c:delete val="1"/>
              <c:extLst>
                <c:ext xmlns:c15="http://schemas.microsoft.com/office/drawing/2012/chart" uri="{CE6537A1-D6FC-4f65-9D91-7224C49458BB}"/>
                <c:ext xmlns:c16="http://schemas.microsoft.com/office/drawing/2014/chart" uri="{C3380CC4-5D6E-409C-BE32-E72D297353CC}">
                  <c16:uniqueId val="{00000006-E681-4EE0-863C-6581D737226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SUMMARY!$I$8:$I$12</c:f>
              <c:strCache>
                <c:ptCount val="5"/>
                <c:pt idx="0">
                  <c:v>DataLake item</c:v>
                </c:pt>
                <c:pt idx="1">
                  <c:v>Data Owner</c:v>
                </c:pt>
                <c:pt idx="2">
                  <c:v>Data Steward</c:v>
                </c:pt>
                <c:pt idx="3">
                  <c:v>Data Type</c:v>
                </c:pt>
                <c:pt idx="4">
                  <c:v>Consumption Type</c:v>
                </c:pt>
              </c:strCache>
            </c:strRef>
          </c:cat>
          <c:val>
            <c:numRef>
              <c:f>SUMMARY!$K$8:$K$12</c:f>
              <c:numCache>
                <c:formatCode>General</c:formatCode>
                <c:ptCount val="5"/>
                <c:pt idx="0">
                  <c:v>644</c:v>
                </c:pt>
                <c:pt idx="1">
                  <c:v>644</c:v>
                </c:pt>
                <c:pt idx="2">
                  <c:v>644</c:v>
                </c:pt>
                <c:pt idx="3">
                  <c:v>644</c:v>
                </c:pt>
                <c:pt idx="4">
                  <c:v>644</c:v>
                </c:pt>
              </c:numCache>
            </c:numRef>
          </c:val>
          <c:smooth val="0"/>
          <c:extLst>
            <c:ext xmlns:c16="http://schemas.microsoft.com/office/drawing/2014/chart" uri="{C3380CC4-5D6E-409C-BE32-E72D297353CC}">
              <c16:uniqueId val="{00000002-E681-4EE0-863C-6581D7372263}"/>
            </c:ext>
          </c:extLst>
        </c:ser>
        <c:dLbls>
          <c:showLegendKey val="0"/>
          <c:showVal val="0"/>
          <c:showCatName val="0"/>
          <c:showSerName val="0"/>
          <c:showPercent val="0"/>
          <c:showBubbleSize val="0"/>
        </c:dLbls>
        <c:marker val="1"/>
        <c:smooth val="0"/>
        <c:axId val="1177691359"/>
        <c:axId val="1177707583"/>
      </c:lineChart>
      <c:catAx>
        <c:axId val="117767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668895"/>
        <c:crosses val="autoZero"/>
        <c:auto val="1"/>
        <c:lblAlgn val="ctr"/>
        <c:lblOffset val="100"/>
        <c:noMultiLvlLbl val="0"/>
      </c:catAx>
      <c:valAx>
        <c:axId val="117766889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77678879"/>
        <c:crosses val="autoZero"/>
        <c:crossBetween val="between"/>
      </c:valAx>
      <c:valAx>
        <c:axId val="1177707583"/>
        <c:scaling>
          <c:orientation val="minMax"/>
        </c:scaling>
        <c:delete val="1"/>
        <c:axPos val="r"/>
        <c:numFmt formatCode="General" sourceLinked="1"/>
        <c:majorTickMark val="out"/>
        <c:minorTickMark val="none"/>
        <c:tickLblPos val="nextTo"/>
        <c:crossAx val="1177691359"/>
        <c:crosses val="max"/>
        <c:crossBetween val="between"/>
      </c:valAx>
      <c:catAx>
        <c:axId val="1177691359"/>
        <c:scaling>
          <c:orientation val="minMax"/>
        </c:scaling>
        <c:delete val="1"/>
        <c:axPos val="b"/>
        <c:numFmt formatCode="General" sourceLinked="1"/>
        <c:majorTickMark val="out"/>
        <c:minorTickMark val="none"/>
        <c:tickLblPos val="nextTo"/>
        <c:crossAx val="1177707583"/>
        <c:crosses val="autoZero"/>
        <c:auto val="1"/>
        <c:lblAlgn val="ctr"/>
        <c:lblOffset val="100"/>
        <c:noMultiLvlLbl val="0"/>
      </c:catAx>
      <c:spPr>
        <a:noFill/>
        <a:ln>
          <a:noFill/>
        </a:ln>
        <a:effectLst/>
      </c:spPr>
    </c:plotArea>
    <c:legend>
      <c:legendPos val="t"/>
      <c:layout>
        <c:manualLayout>
          <c:xMode val="edge"/>
          <c:yMode val="edge"/>
          <c:x val="0.58568438517448929"/>
          <c:y val="9.9670985894341466E-2"/>
          <c:w val="0.31904573270206665"/>
          <c:h val="7.73670496380267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[Overview Stakeholders and SoR's DB NL.xlsx]PIVOT!PivotTable11</c:name>
    <c:fmtId val="8"/>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SoR</a:t>
            </a:r>
            <a:r>
              <a:rPr lang="en-US" sz="1800" b="1" baseline="0"/>
              <a:t> DBNL - Tribe level</a:t>
            </a:r>
            <a:endParaRPr lang="en-US" sz="1800" b="1"/>
          </a:p>
        </c:rich>
      </c:tx>
      <c:layout>
        <c:manualLayout>
          <c:xMode val="edge"/>
          <c:yMode val="edge"/>
          <c:x val="2.2433340016445324E-2"/>
          <c:y val="1.563253228143089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PIVOT!$AF$5:$AF$6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PIVOT!$AE$7:$AE$44</c:f>
              <c:strCache>
                <c:ptCount val="37"/>
                <c:pt idx="0">
                  <c:v>Retail Advice HK NL</c:v>
                </c:pt>
                <c:pt idx="1">
                  <c:v>CoE Pricing &amp; Value Creation</c:v>
                </c:pt>
                <c:pt idx="2">
                  <c:v>NL Engineering Enablement</c:v>
                </c:pt>
                <c:pt idx="3">
                  <c:v>Finance &amp; Risk Support Chain</c:v>
                </c:pt>
                <c:pt idx="4">
                  <c:v>CoE IT Architects</c:v>
                </c:pt>
                <c:pt idx="5">
                  <c:v>Payments</c:v>
                </c:pt>
                <c:pt idx="6">
                  <c:v>Procurement Bank NL</c:v>
                </c:pt>
                <c:pt idx="7">
                  <c:v>Collections NL</c:v>
                </c:pt>
                <c:pt idx="8">
                  <c:v>Insurance</c:v>
                </c:pt>
                <c:pt idx="9">
                  <c:v>Data Management BE</c:v>
                </c:pt>
                <c:pt idx="10">
                  <c:v>Real Estate Finance NL</c:v>
                </c:pt>
                <c:pt idx="11">
                  <c:v>Asset Based Finance</c:v>
                </c:pt>
                <c:pt idx="12">
                  <c:v>People Services</c:v>
                </c:pt>
                <c:pt idx="13">
                  <c:v>ComFin</c:v>
                </c:pt>
                <c:pt idx="14">
                  <c:v>CRO Domestic Bank Netherlands</c:v>
                </c:pt>
                <c:pt idx="15">
                  <c:v>Branches NL</c:v>
                </c:pt>
                <c:pt idx="16">
                  <c:v>Client Services Daily Banking NL</c:v>
                </c:pt>
                <c:pt idx="17">
                  <c:v>Lease</c:v>
                </c:pt>
                <c:pt idx="18">
                  <c:v>CoE Communications and brand exp</c:v>
                </c:pt>
                <c:pt idx="19">
                  <c:v>KYC Services NL</c:v>
                </c:pt>
                <c:pt idx="20">
                  <c:v>Facilitymgt NL</c:v>
                </c:pt>
                <c:pt idx="21">
                  <c:v>Consumer Loans</c:v>
                </c:pt>
                <c:pt idx="22">
                  <c:v>Business lending</c:v>
                </c:pt>
                <c:pt idx="23">
                  <c:v>CoreBanking</c:v>
                </c:pt>
                <c:pt idx="24">
                  <c:v>Document &amp; Content Services</c:v>
                </c:pt>
                <c:pt idx="25">
                  <c:v>Omnichannel</c:v>
                </c:pt>
                <c:pt idx="26">
                  <c:v>CRO NL</c:v>
                </c:pt>
                <c:pt idx="27">
                  <c:v>Fraud &amp; Cyber Security NL</c:v>
                </c:pt>
                <c:pt idx="28">
                  <c:v>Digital Business Banking</c:v>
                </c:pt>
                <c:pt idx="29">
                  <c:v>Finance NL</c:v>
                </c:pt>
                <c:pt idx="30">
                  <c:v>Investments</c:v>
                </c:pt>
                <c:pt idx="31">
                  <c:v>Assisted channels</c:v>
                </c:pt>
                <c:pt idx="32">
                  <c:v>Digital &amp; Customer Interaction</c:v>
                </c:pt>
                <c:pt idx="33">
                  <c:v>Daily Banking Digital First NL</c:v>
                </c:pt>
                <c:pt idx="34">
                  <c:v>Data Management NL</c:v>
                </c:pt>
                <c:pt idx="35">
                  <c:v>Mortgages NL</c:v>
                </c:pt>
                <c:pt idx="36">
                  <c:v>Payments NL</c:v>
                </c:pt>
              </c:strCache>
            </c:strRef>
          </c:cat>
          <c:val>
            <c:numRef>
              <c:f>PIVOT!$AF$7:$AF$44</c:f>
              <c:numCache>
                <c:formatCode>General</c:formatCode>
                <c:ptCount val="37"/>
                <c:pt idx="0">
                  <c:v>1</c:v>
                </c:pt>
                <c:pt idx="2">
                  <c:v>1</c:v>
                </c:pt>
                <c:pt idx="3">
                  <c:v>1</c:v>
                </c:pt>
                <c:pt idx="4">
                  <c:v>2</c:v>
                </c:pt>
                <c:pt idx="5">
                  <c:v>2</c:v>
                </c:pt>
                <c:pt idx="6">
                  <c:v>2</c:v>
                </c:pt>
                <c:pt idx="7">
                  <c:v>3</c:v>
                </c:pt>
                <c:pt idx="8">
                  <c:v>3</c:v>
                </c:pt>
                <c:pt idx="9">
                  <c:v>4</c:v>
                </c:pt>
                <c:pt idx="10">
                  <c:v>3</c:v>
                </c:pt>
                <c:pt idx="11">
                  <c:v>4</c:v>
                </c:pt>
                <c:pt idx="12">
                  <c:v>4</c:v>
                </c:pt>
                <c:pt idx="13">
                  <c:v>2</c:v>
                </c:pt>
                <c:pt idx="14">
                  <c:v>4</c:v>
                </c:pt>
                <c:pt idx="15">
                  <c:v>4</c:v>
                </c:pt>
                <c:pt idx="16">
                  <c:v>5</c:v>
                </c:pt>
                <c:pt idx="17">
                  <c:v>7</c:v>
                </c:pt>
                <c:pt idx="18">
                  <c:v>5</c:v>
                </c:pt>
                <c:pt idx="19">
                  <c:v>7</c:v>
                </c:pt>
                <c:pt idx="21">
                  <c:v>11</c:v>
                </c:pt>
                <c:pt idx="22">
                  <c:v>11</c:v>
                </c:pt>
                <c:pt idx="23">
                  <c:v>12</c:v>
                </c:pt>
                <c:pt idx="24">
                  <c:v>17</c:v>
                </c:pt>
                <c:pt idx="25">
                  <c:v>23</c:v>
                </c:pt>
                <c:pt idx="26">
                  <c:v>31</c:v>
                </c:pt>
                <c:pt idx="27">
                  <c:v>8</c:v>
                </c:pt>
                <c:pt idx="28">
                  <c:v>35</c:v>
                </c:pt>
                <c:pt idx="29">
                  <c:v>14</c:v>
                </c:pt>
                <c:pt idx="30">
                  <c:v>37</c:v>
                </c:pt>
                <c:pt idx="31">
                  <c:v>16</c:v>
                </c:pt>
                <c:pt idx="32">
                  <c:v>37</c:v>
                </c:pt>
                <c:pt idx="33">
                  <c:v>41</c:v>
                </c:pt>
                <c:pt idx="34">
                  <c:v>53</c:v>
                </c:pt>
                <c:pt idx="35">
                  <c:v>39</c:v>
                </c:pt>
                <c:pt idx="36">
                  <c:v>34</c:v>
                </c:pt>
              </c:numCache>
            </c:numRef>
          </c:val>
          <c:extLst>
            <c:ext xmlns:c16="http://schemas.microsoft.com/office/drawing/2014/chart" uri="{C3380CC4-5D6E-409C-BE32-E72D297353CC}">
              <c16:uniqueId val="{00000000-88A5-42CE-8318-EF3A50D55858}"/>
            </c:ext>
          </c:extLst>
        </c:ser>
        <c:ser>
          <c:idx val="1"/>
          <c:order val="1"/>
          <c:tx>
            <c:strRef>
              <c:f>PIVOT!$AG$5:$AG$6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PIVOT!$AE$7:$AE$44</c:f>
              <c:strCache>
                <c:ptCount val="37"/>
                <c:pt idx="0">
                  <c:v>Retail Advice HK NL</c:v>
                </c:pt>
                <c:pt idx="1">
                  <c:v>CoE Pricing &amp; Value Creation</c:v>
                </c:pt>
                <c:pt idx="2">
                  <c:v>NL Engineering Enablement</c:v>
                </c:pt>
                <c:pt idx="3">
                  <c:v>Finance &amp; Risk Support Chain</c:v>
                </c:pt>
                <c:pt idx="4">
                  <c:v>CoE IT Architects</c:v>
                </c:pt>
                <c:pt idx="5">
                  <c:v>Payments</c:v>
                </c:pt>
                <c:pt idx="6">
                  <c:v>Procurement Bank NL</c:v>
                </c:pt>
                <c:pt idx="7">
                  <c:v>Collections NL</c:v>
                </c:pt>
                <c:pt idx="8">
                  <c:v>Insurance</c:v>
                </c:pt>
                <c:pt idx="9">
                  <c:v>Data Management BE</c:v>
                </c:pt>
                <c:pt idx="10">
                  <c:v>Real Estate Finance NL</c:v>
                </c:pt>
                <c:pt idx="11">
                  <c:v>Asset Based Finance</c:v>
                </c:pt>
                <c:pt idx="12">
                  <c:v>People Services</c:v>
                </c:pt>
                <c:pt idx="13">
                  <c:v>ComFin</c:v>
                </c:pt>
                <c:pt idx="14">
                  <c:v>CRO Domestic Bank Netherlands</c:v>
                </c:pt>
                <c:pt idx="15">
                  <c:v>Branches NL</c:v>
                </c:pt>
                <c:pt idx="16">
                  <c:v>Client Services Daily Banking NL</c:v>
                </c:pt>
                <c:pt idx="17">
                  <c:v>Lease</c:v>
                </c:pt>
                <c:pt idx="18">
                  <c:v>CoE Communications and brand exp</c:v>
                </c:pt>
                <c:pt idx="19">
                  <c:v>KYC Services NL</c:v>
                </c:pt>
                <c:pt idx="20">
                  <c:v>Facilitymgt NL</c:v>
                </c:pt>
                <c:pt idx="21">
                  <c:v>Consumer Loans</c:v>
                </c:pt>
                <c:pt idx="22">
                  <c:v>Business lending</c:v>
                </c:pt>
                <c:pt idx="23">
                  <c:v>CoreBanking</c:v>
                </c:pt>
                <c:pt idx="24">
                  <c:v>Document &amp; Content Services</c:v>
                </c:pt>
                <c:pt idx="25">
                  <c:v>Omnichannel</c:v>
                </c:pt>
                <c:pt idx="26">
                  <c:v>CRO NL</c:v>
                </c:pt>
                <c:pt idx="27">
                  <c:v>Fraud &amp; Cyber Security NL</c:v>
                </c:pt>
                <c:pt idx="28">
                  <c:v>Digital Business Banking</c:v>
                </c:pt>
                <c:pt idx="29">
                  <c:v>Finance NL</c:v>
                </c:pt>
                <c:pt idx="30">
                  <c:v>Investments</c:v>
                </c:pt>
                <c:pt idx="31">
                  <c:v>Assisted channels</c:v>
                </c:pt>
                <c:pt idx="32">
                  <c:v>Digital &amp; Customer Interaction</c:v>
                </c:pt>
                <c:pt idx="33">
                  <c:v>Daily Banking Digital First NL</c:v>
                </c:pt>
                <c:pt idx="34">
                  <c:v>Data Management NL</c:v>
                </c:pt>
                <c:pt idx="35">
                  <c:v>Mortgages NL</c:v>
                </c:pt>
                <c:pt idx="36">
                  <c:v>Payments NL</c:v>
                </c:pt>
              </c:strCache>
            </c:strRef>
          </c:cat>
          <c:val>
            <c:numRef>
              <c:f>PIVOT!$AG$7:$AG$44</c:f>
              <c:numCache>
                <c:formatCode>General</c:formatCode>
                <c:ptCount val="37"/>
                <c:pt idx="1">
                  <c:v>1</c:v>
                </c:pt>
                <c:pt idx="6">
                  <c:v>1</c:v>
                </c:pt>
                <c:pt idx="10">
                  <c:v>1</c:v>
                </c:pt>
                <c:pt idx="13">
                  <c:v>2</c:v>
                </c:pt>
                <c:pt idx="15">
                  <c:v>1</c:v>
                </c:pt>
                <c:pt idx="17">
                  <c:v>1</c:v>
                </c:pt>
                <c:pt idx="18">
                  <c:v>3</c:v>
                </c:pt>
                <c:pt idx="19">
                  <c:v>2</c:v>
                </c:pt>
                <c:pt idx="20">
                  <c:v>10</c:v>
                </c:pt>
                <c:pt idx="21">
                  <c:v>1</c:v>
                </c:pt>
                <c:pt idx="22">
                  <c:v>3</c:v>
                </c:pt>
                <c:pt idx="23">
                  <c:v>4</c:v>
                </c:pt>
                <c:pt idx="24">
                  <c:v>1</c:v>
                </c:pt>
                <c:pt idx="25">
                  <c:v>2</c:v>
                </c:pt>
                <c:pt idx="27">
                  <c:v>29</c:v>
                </c:pt>
                <c:pt idx="28">
                  <c:v>5</c:v>
                </c:pt>
                <c:pt idx="30">
                  <c:v>3</c:v>
                </c:pt>
                <c:pt idx="31">
                  <c:v>26</c:v>
                </c:pt>
                <c:pt idx="32">
                  <c:v>8</c:v>
                </c:pt>
                <c:pt idx="33">
                  <c:v>9</c:v>
                </c:pt>
                <c:pt idx="35">
                  <c:v>21</c:v>
                </c:pt>
                <c:pt idx="36">
                  <c:v>27</c:v>
                </c:pt>
              </c:numCache>
            </c:numRef>
          </c:val>
          <c:extLst>
            <c:ext xmlns:c16="http://schemas.microsoft.com/office/drawing/2014/chart" uri="{C3380CC4-5D6E-409C-BE32-E72D297353CC}">
              <c16:uniqueId val="{00000001-88A5-42CE-8318-EF3A50D55858}"/>
            </c:ext>
          </c:extLst>
        </c:ser>
        <c:ser>
          <c:idx val="2"/>
          <c:order val="2"/>
          <c:tx>
            <c:strRef>
              <c:f>PIVOT!$AH$5:$AH$6</c:f>
              <c:strCache>
                <c:ptCount val="1"/>
                <c:pt idx="0">
                  <c:v>(blank)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PIVOT!$AE$7:$AE$44</c:f>
              <c:strCache>
                <c:ptCount val="37"/>
                <c:pt idx="0">
                  <c:v>Retail Advice HK NL</c:v>
                </c:pt>
                <c:pt idx="1">
                  <c:v>CoE Pricing &amp; Value Creation</c:v>
                </c:pt>
                <c:pt idx="2">
                  <c:v>NL Engineering Enablement</c:v>
                </c:pt>
                <c:pt idx="3">
                  <c:v>Finance &amp; Risk Support Chain</c:v>
                </c:pt>
                <c:pt idx="4">
                  <c:v>CoE IT Architects</c:v>
                </c:pt>
                <c:pt idx="5">
                  <c:v>Payments</c:v>
                </c:pt>
                <c:pt idx="6">
                  <c:v>Procurement Bank NL</c:v>
                </c:pt>
                <c:pt idx="7">
                  <c:v>Collections NL</c:v>
                </c:pt>
                <c:pt idx="8">
                  <c:v>Insurance</c:v>
                </c:pt>
                <c:pt idx="9">
                  <c:v>Data Management BE</c:v>
                </c:pt>
                <c:pt idx="10">
                  <c:v>Real Estate Finance NL</c:v>
                </c:pt>
                <c:pt idx="11">
                  <c:v>Asset Based Finance</c:v>
                </c:pt>
                <c:pt idx="12">
                  <c:v>People Services</c:v>
                </c:pt>
                <c:pt idx="13">
                  <c:v>ComFin</c:v>
                </c:pt>
                <c:pt idx="14">
                  <c:v>CRO Domestic Bank Netherlands</c:v>
                </c:pt>
                <c:pt idx="15">
                  <c:v>Branches NL</c:v>
                </c:pt>
                <c:pt idx="16">
                  <c:v>Client Services Daily Banking NL</c:v>
                </c:pt>
                <c:pt idx="17">
                  <c:v>Lease</c:v>
                </c:pt>
                <c:pt idx="18">
                  <c:v>CoE Communications and brand exp</c:v>
                </c:pt>
                <c:pt idx="19">
                  <c:v>KYC Services NL</c:v>
                </c:pt>
                <c:pt idx="20">
                  <c:v>Facilitymgt NL</c:v>
                </c:pt>
                <c:pt idx="21">
                  <c:v>Consumer Loans</c:v>
                </c:pt>
                <c:pt idx="22">
                  <c:v>Business lending</c:v>
                </c:pt>
                <c:pt idx="23">
                  <c:v>CoreBanking</c:v>
                </c:pt>
                <c:pt idx="24">
                  <c:v>Document &amp; Content Services</c:v>
                </c:pt>
                <c:pt idx="25">
                  <c:v>Omnichannel</c:v>
                </c:pt>
                <c:pt idx="26">
                  <c:v>CRO NL</c:v>
                </c:pt>
                <c:pt idx="27">
                  <c:v>Fraud &amp; Cyber Security NL</c:v>
                </c:pt>
                <c:pt idx="28">
                  <c:v>Digital Business Banking</c:v>
                </c:pt>
                <c:pt idx="29">
                  <c:v>Finance NL</c:v>
                </c:pt>
                <c:pt idx="30">
                  <c:v>Investments</c:v>
                </c:pt>
                <c:pt idx="31">
                  <c:v>Assisted channels</c:v>
                </c:pt>
                <c:pt idx="32">
                  <c:v>Digital &amp; Customer Interaction</c:v>
                </c:pt>
                <c:pt idx="33">
                  <c:v>Daily Banking Digital First NL</c:v>
                </c:pt>
                <c:pt idx="34">
                  <c:v>Data Management NL</c:v>
                </c:pt>
                <c:pt idx="35">
                  <c:v>Mortgages NL</c:v>
                </c:pt>
                <c:pt idx="36">
                  <c:v>Payments NL</c:v>
                </c:pt>
              </c:strCache>
            </c:strRef>
          </c:cat>
          <c:val>
            <c:numRef>
              <c:f>PIVOT!$AH$7:$AH$44</c:f>
              <c:numCache>
                <c:formatCode>General</c:formatCode>
                <c:ptCount val="37"/>
                <c:pt idx="29">
                  <c:v>26</c:v>
                </c:pt>
              </c:numCache>
            </c:numRef>
          </c:val>
          <c:extLst>
            <c:ext xmlns:c16="http://schemas.microsoft.com/office/drawing/2014/chart" uri="{C3380CC4-5D6E-409C-BE32-E72D297353CC}">
              <c16:uniqueId val="{00000002-88A5-42CE-8318-EF3A50D55858}"/>
            </c:ext>
          </c:extLst>
        </c:ser>
        <c:dLbls>
          <c:showLegendKey val="0"/>
          <c:showVal val="0"/>
          <c:showCatName val="0"/>
          <c:showSerName val="0"/>
          <c:showPercent val="0"/>
          <c:showBubbleSize val="0"/>
        </c:dLbls>
        <c:gapWidth val="42"/>
        <c:overlap val="100"/>
        <c:axId val="330265231"/>
        <c:axId val="330284783"/>
      </c:barChart>
      <c:catAx>
        <c:axId val="33026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84783"/>
        <c:crosses val="autoZero"/>
        <c:auto val="1"/>
        <c:lblAlgn val="ctr"/>
        <c:lblOffset val="100"/>
        <c:noMultiLvlLbl val="0"/>
      </c:catAx>
      <c:valAx>
        <c:axId val="33028478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30265231"/>
        <c:crosses val="autoZero"/>
        <c:crossBetween val="between"/>
      </c:valAx>
      <c:spPr>
        <a:noFill/>
        <a:ln>
          <a:noFill/>
        </a:ln>
        <a:effectLst/>
      </c:spPr>
    </c:plotArea>
    <c:legend>
      <c:legendPos val="t"/>
      <c:layout>
        <c:manualLayout>
          <c:xMode val="edge"/>
          <c:yMode val="edge"/>
          <c:x val="0.73474140009302247"/>
          <c:y val="1.0980909934209941E-2"/>
          <c:w val="0.24117788631295958"/>
          <c:h val="5.02001895538938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552239</xdr:colOff>
      <xdr:row>0</xdr:row>
      <xdr:rowOff>125110</xdr:rowOff>
    </xdr:from>
    <xdr:to>
      <xdr:col>5</xdr:col>
      <xdr:colOff>105262</xdr:colOff>
      <xdr:row>15</xdr:row>
      <xdr:rowOff>123597</xdr:rowOff>
    </xdr:to>
    <xdr:graphicFrame macro="">
      <xdr:nvGraphicFramePr>
        <xdr:cNvPr id="13" name="Chart 1">
          <a:extLst>
            <a:ext uri="{FF2B5EF4-FFF2-40B4-BE49-F238E27FC236}">
              <a16:creationId xmlns:a16="http://schemas.microsoft.com/office/drawing/2014/main" id="{3B0A8A2B-8480-4200-835B-A71191460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246366</xdr:colOff>
      <xdr:row>89</xdr:row>
      <xdr:rowOff>9599</xdr:rowOff>
    </xdr:from>
    <xdr:to>
      <xdr:col>5</xdr:col>
      <xdr:colOff>54009</xdr:colOff>
      <xdr:row>104</xdr:row>
      <xdr:rowOff>91465</xdr:rowOff>
    </xdr:to>
    <xdr:pic>
      <xdr:nvPicPr>
        <xdr:cNvPr id="3" name="Picture 2">
          <a:extLst>
            <a:ext uri="{FF2B5EF4-FFF2-40B4-BE49-F238E27FC236}">
              <a16:creationId xmlns:a16="http://schemas.microsoft.com/office/drawing/2014/main" id="{8AECFC29-F485-4CB7-AD8A-6EA1B2D1FC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366" y="16964099"/>
          <a:ext cx="4264189" cy="29298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352493</xdr:colOff>
      <xdr:row>0</xdr:row>
      <xdr:rowOff>126069</xdr:rowOff>
    </xdr:from>
    <xdr:to>
      <xdr:col>19</xdr:col>
      <xdr:colOff>101712</xdr:colOff>
      <xdr:row>15</xdr:row>
      <xdr:rowOff>150707</xdr:rowOff>
    </xdr:to>
    <xdr:graphicFrame macro="">
      <xdr:nvGraphicFramePr>
        <xdr:cNvPr id="10" name="Chart 3">
          <a:extLst>
            <a:ext uri="{FF2B5EF4-FFF2-40B4-BE49-F238E27FC236}">
              <a16:creationId xmlns:a16="http://schemas.microsoft.com/office/drawing/2014/main" id="{3F622F3F-9419-48DB-ABAD-9B7B45995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111244</xdr:colOff>
      <xdr:row>0</xdr:row>
      <xdr:rowOff>46503</xdr:rowOff>
    </xdr:from>
    <xdr:to>
      <xdr:col>12</xdr:col>
      <xdr:colOff>9583</xdr:colOff>
      <xdr:row>15</xdr:row>
      <xdr:rowOff>86836</xdr:rowOff>
    </xdr:to>
    <xdr:graphicFrame macro="">
      <xdr:nvGraphicFramePr>
        <xdr:cNvPr id="9" name="Chart 4">
          <a:extLst>
            <a:ext uri="{FF2B5EF4-FFF2-40B4-BE49-F238E27FC236}">
              <a16:creationId xmlns:a16="http://schemas.microsoft.com/office/drawing/2014/main" id="{3A33B09D-9FB0-4121-8FDE-287D3B199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0</xdr:colOff>
      <xdr:row>89</xdr:row>
      <xdr:rowOff>63500</xdr:rowOff>
    </xdr:from>
    <xdr:to>
      <xdr:col>10</xdr:col>
      <xdr:colOff>301046</xdr:colOff>
      <xdr:row>104</xdr:row>
      <xdr:rowOff>147955</xdr:rowOff>
    </xdr:to>
    <xdr:pic>
      <xdr:nvPicPr>
        <xdr:cNvPr id="4" name="Picture 3">
          <a:extLst>
            <a:ext uri="{FF2B5EF4-FFF2-40B4-BE49-F238E27FC236}">
              <a16:creationId xmlns:a16="http://schemas.microsoft.com/office/drawing/2014/main" id="{2E8D664C-5B14-4FDD-AD73-9386B7CE3E26}"/>
            </a:ext>
          </a:extLst>
        </xdr:cNvPr>
        <xdr:cNvPicPr>
          <a:picLocks noChangeAspect="1"/>
        </xdr:cNvPicPr>
      </xdr:nvPicPr>
      <xdr:blipFill>
        <a:blip xmlns:r="http://schemas.openxmlformats.org/officeDocument/2006/relationships" r:embed="rId5"/>
        <a:stretch>
          <a:fillRect/>
        </a:stretch>
      </xdr:blipFill>
      <xdr:spPr>
        <a:xfrm>
          <a:off x="5524500" y="17018000"/>
          <a:ext cx="4228576" cy="2932430"/>
        </a:xfrm>
        <a:prstGeom prst="rect">
          <a:avLst/>
        </a:prstGeom>
      </xdr:spPr>
    </xdr:pic>
    <xdr:clientData/>
  </xdr:twoCellAnchor>
  <xdr:twoCellAnchor>
    <xdr:from>
      <xdr:col>0</xdr:col>
      <xdr:colOff>608133</xdr:colOff>
      <xdr:row>19</xdr:row>
      <xdr:rowOff>2198</xdr:rowOff>
    </xdr:from>
    <xdr:to>
      <xdr:col>7</xdr:col>
      <xdr:colOff>581025</xdr:colOff>
      <xdr:row>62</xdr:row>
      <xdr:rowOff>68527</xdr:rowOff>
    </xdr:to>
    <xdr:graphicFrame macro="">
      <xdr:nvGraphicFramePr>
        <xdr:cNvPr id="8" name="Chart 7">
          <a:extLst>
            <a:ext uri="{FF2B5EF4-FFF2-40B4-BE49-F238E27FC236}">
              <a16:creationId xmlns:a16="http://schemas.microsoft.com/office/drawing/2014/main" id="{E6588F9D-7348-44DB-B90A-38062CB08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CF28290-BC53-4869-BE79-3F7F8A8691F1}"/>
  <namedSheetView name="View2" id="{8A0F843E-BCDF-4F73-AE3F-F66B02EF78E6}"/>
  <namedSheetView name="View3" id="{3264FB40-2C0B-4EED-B74D-66FB8C0A584E}"/>
</namedSheetViews>
</file>

<file path=xl/persons/person.xml><?xml version="1.0" encoding="utf-8"?>
<personList xmlns="http://schemas.microsoft.com/office/spreadsheetml/2018/threadedcomments" xmlns:x="http://schemas.openxmlformats.org/spreadsheetml/2006/main">
  <person displayName="Baars, T. (Trudy)" id="{94B07CAA-B8B0-4D55-8F99-E707890CFA10}" userId="S::trudy.baars@ing.com::92fcc091-313d-445a-9410-13559a09a5c7" providerId="AD"/>
  <person displayName="Nandecha, S.N. (Sumit)" id="{8E32A3BC-D24C-4BE2-A58D-B1626E237767}" userId="S::sumit.nandecha@ing.com::3598554f-592a-486b-b571-52552e32036b" providerId="AD"/>
  <person displayName="Cucio, Sarah Jane" id="{E60C16C8-D4E5-4F46-9764-8B46A6250194}" userId="S::Sarah.Jane.Cucio@ing.com::af24b073-1e19-4d45-bea6-5cdcc8b71221" providerId="AD"/>
  <person displayName="Rellora, Jeramie Janine" id="{954FB818-58AB-4A08-980D-E8C53DBE745E}" userId="S::jeramie.janine.rellora@ing.com::b30def16-d4e2-491d-b25f-5eb267d6fd7a"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93.560712962964" createdVersion="7" refreshedVersion="8" minRefreshableVersion="3" recordCount="670" xr:uid="{5EB33403-C92F-46C9-BBA3-6D3B6D6BB71A}">
  <cacheSource type="worksheet">
    <worksheetSource ref="A1:P671" sheet="SNOW CMDB DBNL"/>
  </cacheSource>
  <cacheFields count="16">
    <cacheField name="Name" numFmtId="0">
      <sharedItems/>
    </cacheField>
    <cacheField name="System of Record" numFmtId="0">
      <sharedItems containsBlank="1" count="4">
        <s v="No"/>
        <s v="Yes"/>
        <m/>
        <s v="System of Record" u="1"/>
      </sharedItems>
    </cacheField>
    <cacheField name="In Data Lake" numFmtId="0">
      <sharedItems containsBlank="1"/>
    </cacheField>
    <cacheField name="IT Custodian" numFmtId="0">
      <sharedItems containsBlank="1" count="74">
        <s v="Erik van der Heide"/>
        <s v="Rik-Jan van Bree"/>
        <s v="Guido Smit"/>
        <s v="Theo Frieswijk"/>
        <s v="Jan Reuterink"/>
        <s v="Steven Frieswijk"/>
        <s v="Steven van Krimpen"/>
        <s v="Emile Scheilen"/>
        <s v="Joan de Jong"/>
        <s v="Christophe Van Campfort"/>
        <s v="Klaas Jan Wieringa"/>
        <s v="Jordy van der Vliet"/>
        <s v="Manish Vashishtha"/>
        <s v="Akram Musa"/>
        <s v="Marcin Krzysztof Pakulnicki"/>
        <s v="Martijn Boshuisen"/>
        <s v="Pieter van Valenberg"/>
        <s v="Wouter Kallenberg"/>
        <s v="Emiel Borgh"/>
        <s v="Georgian Bacain"/>
        <s v="Peter Petersen"/>
        <s v="Sander Quik"/>
        <s v="Willem de Vries"/>
        <s v="Niels Nijs"/>
        <s v="Petra Danisevska"/>
        <s v="Dragos Ion"/>
        <s v="Sandra Nieuwenhuis"/>
        <s v="Ramon Riedijk"/>
        <s v="Paul Schaper"/>
        <s v="Rein Heddema"/>
        <s v="Jos Klompe"/>
        <s v="Ameet Singh"/>
        <s v="Jack Schilder"/>
        <s v="Maarten Post"/>
        <s v="Chiel Keijzer"/>
        <s v="Damien DEMELENNE"/>
        <s v="Anurag Mishra"/>
        <s v="Gerdien Lindhout"/>
        <s v="Antoon Starink"/>
        <s v="Ben Jansen"/>
        <s v="Oscar Scheeper"/>
        <s v="Michiel van Hes"/>
        <s v="Tine Puttenaers"/>
        <s v="Vlad Kogan"/>
        <s v="ESEN SAYGIVAR"/>
        <s v="Patrick de Haan"/>
        <s v="Adrian Leerink"/>
        <s v="Sergiu Tudorache"/>
        <s v="Feitze Vogel"/>
        <s v="Khadija Khottoul"/>
        <s v="Johannes Erftemeijer"/>
        <s v="Natalia Olborska"/>
        <s v="Aletta Heijnen - Wassenaar"/>
        <s v="Tim Kok"/>
        <s v="Stef Rigaux"/>
        <s v="Sijmen de Waart"/>
        <s v="Colin Hennevelt"/>
        <s v="Ronald Geradts"/>
        <s v="Coos van den Berg"/>
        <s v="Dave van der Sluis"/>
        <s v="Luuk Holtappels"/>
        <s v="Fedor Bruins"/>
        <s v="Frank van Soelen"/>
        <s v="Jack Biesterveld"/>
        <s v="Rudy van de Lugt"/>
        <s v="Redjesh Pooran"/>
        <s v="Jan Willem Koelewijn"/>
        <s v="Wouter Hupkes"/>
        <s v="Jeroen van der Weerd"/>
        <m u="1"/>
        <s v="Antoon.Starink@ing.com" u="1"/>
        <s v="Duco Montauban van Swijndregt" u="1"/>
        <s v="Janet Gabrysch" u="1"/>
        <s v="Erik Petersen" u="1"/>
      </sharedItems>
    </cacheField>
    <cacheField name="Asset Owner" numFmtId="0">
      <sharedItems/>
    </cacheField>
    <cacheField name="Data Owner(s)" numFmtId="0">
      <sharedItems containsBlank="1"/>
    </cacheField>
    <cacheField name="Data Steward(s)" numFmtId="0">
      <sharedItems containsBlank="1"/>
    </cacheField>
    <cacheField name="Type of data" numFmtId="0">
      <sharedItems containsBlank="1"/>
    </cacheField>
    <cacheField name="Type of consumption" numFmtId="0">
      <sharedItems containsBlank="1"/>
    </cacheField>
    <cacheField name="Remarks (optional)" numFmtId="0">
      <sharedItems containsBlank="1" longText="1"/>
    </cacheField>
    <cacheField name="Entity" numFmtId="0">
      <sharedItems/>
    </cacheField>
    <cacheField name="Class" numFmtId="0">
      <sharedItems/>
    </cacheField>
    <cacheField name="Status" numFmtId="0">
      <sharedItems/>
    </cacheField>
    <cacheField name="Operational status" numFmtId="0">
      <sharedItems/>
    </cacheField>
    <cacheField name="Environment" numFmtId="0">
      <sharedItems/>
    </cacheField>
    <cacheField name="Config Admin Group"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93.560713078703" createdVersion="7" refreshedVersion="8" minRefreshableVersion="3" recordCount="670" xr:uid="{1EDD64FF-4C93-4282-9D92-B0E4357C18DF}">
  <cacheSource type="worksheet">
    <worksheetSource ref="A1:R671" sheet="SNOW CMDB DBNL"/>
  </cacheSource>
  <cacheFields count="18">
    <cacheField name="Name" numFmtId="0">
      <sharedItems/>
    </cacheField>
    <cacheField name="System of Record" numFmtId="0">
      <sharedItems containsBlank="1" count="3">
        <s v="No"/>
        <s v="Yes"/>
        <m/>
      </sharedItems>
    </cacheField>
    <cacheField name="In Data Lake" numFmtId="0">
      <sharedItems containsBlank="1"/>
    </cacheField>
    <cacheField name="IT Custodian" numFmtId="0">
      <sharedItems count="69">
        <s v="Erik van der Heide"/>
        <s v="Rik-Jan van Bree"/>
        <s v="Guido Smit"/>
        <s v="Theo Frieswijk"/>
        <s v="Jan Reuterink"/>
        <s v="Steven Frieswijk"/>
        <s v="Steven van Krimpen"/>
        <s v="Emile Scheilen"/>
        <s v="Joan de Jong"/>
        <s v="Christophe Van Campfort"/>
        <s v="Klaas Jan Wieringa"/>
        <s v="Jordy van der Vliet"/>
        <s v="Manish Vashishtha"/>
        <s v="Akram Musa"/>
        <s v="Marcin Krzysztof Pakulnicki"/>
        <s v="Martijn Boshuisen"/>
        <s v="Pieter van Valenberg"/>
        <s v="Wouter Kallenberg"/>
        <s v="Emiel Borgh"/>
        <s v="Georgian Bacain"/>
        <s v="Peter Petersen"/>
        <s v="Sander Quik"/>
        <s v="Willem de Vries"/>
        <s v="Niels Nijs"/>
        <s v="Petra Danisevska"/>
        <s v="Dragos Ion"/>
        <s v="Sandra Nieuwenhuis"/>
        <s v="Ramon Riedijk"/>
        <s v="Paul Schaper"/>
        <s v="Rein Heddema"/>
        <s v="Jos Klompe"/>
        <s v="Ameet Singh"/>
        <s v="Jack Schilder"/>
        <s v="Maarten Post"/>
        <s v="Chiel Keijzer"/>
        <s v="Damien DEMELENNE"/>
        <s v="Anurag Mishra"/>
        <s v="Gerdien Lindhout"/>
        <s v="Antoon Starink"/>
        <s v="Ben Jansen"/>
        <s v="Oscar Scheeper"/>
        <s v="Michiel van Hes"/>
        <s v="Tine Puttenaers"/>
        <s v="Vlad Kogan"/>
        <s v="ESEN SAYGIVAR"/>
        <s v="Patrick de Haan"/>
        <s v="Adrian Leerink"/>
        <s v="Sergiu Tudorache"/>
        <s v="Feitze Vogel"/>
        <s v="Khadija Khottoul"/>
        <s v="Johannes Erftemeijer"/>
        <s v="Natalia Olborska"/>
        <s v="Aletta Heijnen - Wassenaar"/>
        <s v="Tim Kok"/>
        <s v="Stef Rigaux"/>
        <s v="Sijmen de Waart"/>
        <s v="Colin Hennevelt"/>
        <s v="Ronald Geradts"/>
        <s v="Coos van den Berg"/>
        <s v="Dave van der Sluis"/>
        <s v="Luuk Holtappels"/>
        <s v="Fedor Bruins"/>
        <s v="Frank van Soelen"/>
        <s v="Jack Biesterveld"/>
        <s v="Rudy van de Lugt"/>
        <s v="Redjesh Pooran"/>
        <s v="Jan Willem Koelewijn"/>
        <s v="Wouter Hupkes"/>
        <s v="Jeroen van der Weerd"/>
      </sharedItems>
    </cacheField>
    <cacheField name="Asset Owner" numFmtId="0">
      <sharedItems/>
    </cacheField>
    <cacheField name="Data Owner(s)" numFmtId="0">
      <sharedItems containsBlank="1"/>
    </cacheField>
    <cacheField name="Data Steward(s)" numFmtId="0">
      <sharedItems containsBlank="1"/>
    </cacheField>
    <cacheField name="Type of data" numFmtId="0">
      <sharedItems containsBlank="1"/>
    </cacheField>
    <cacheField name="Type of consumption" numFmtId="0">
      <sharedItems containsBlank="1"/>
    </cacheField>
    <cacheField name="Remarks (optional)" numFmtId="0">
      <sharedItems containsBlank="1" longText="1"/>
    </cacheField>
    <cacheField name="Entity" numFmtId="0">
      <sharedItems/>
    </cacheField>
    <cacheField name="Class" numFmtId="0">
      <sharedItems/>
    </cacheField>
    <cacheField name="Status" numFmtId="0">
      <sharedItems/>
    </cacheField>
    <cacheField name="Operational status" numFmtId="0">
      <sharedItems/>
    </cacheField>
    <cacheField name="Environment" numFmtId="0">
      <sharedItems/>
    </cacheField>
    <cacheField name="Config Admin Group" numFmtId="0">
      <sharedItems/>
    </cacheField>
    <cacheField name="IN_CDMO_LIST" numFmtId="0">
      <sharedItems/>
    </cacheField>
    <cacheField name="TRIBE" numFmtId="0">
      <sharedItems count="37">
        <s v="People Services"/>
        <s v="Payments NL"/>
        <s v="Daily Banking Digital First NL"/>
        <s v="Assisted channels"/>
        <s v="Digital Business Banking"/>
        <s v="Omnichannel"/>
        <s v="KYC Services NL"/>
        <s v="Fraud &amp; Cyber Security NL"/>
        <s v="CoreBanking"/>
        <s v="Finance NL"/>
        <s v="Investments"/>
        <s v="Digital &amp; Customer Interaction"/>
        <s v="CoE Communications and brand exp"/>
        <s v="CRO NL"/>
        <s v="Client Services Daily Banking NL"/>
        <s v="Branches NL"/>
        <s v="Business lending"/>
        <s v="Consumer Loans"/>
        <s v="CoE Pricing &amp; Value Creation"/>
        <s v="ComFin"/>
        <s v="Document &amp; Content Services"/>
        <s v="Collections NL"/>
        <s v="Data Management NL"/>
        <s v="Data Management BE"/>
        <s v="Retail Advice HK NL"/>
        <s v="Lease"/>
        <s v="Payments"/>
        <s v="Procurement Bank NL"/>
        <s v="Facilitymgt NL"/>
        <s v="Asset Based Finance"/>
        <s v="Finance &amp; Risk Support Chain"/>
        <s v="NL Engineering Enablement"/>
        <s v="CRO Domestic Bank Netherlands"/>
        <s v="CoE IT Architects"/>
        <s v="Insurance"/>
        <s v="Mortgages NL"/>
        <s v="Real Estate Finance N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0">
  <r>
    <s v="ABC_Tool"/>
    <x v="0"/>
    <s v="No"/>
    <x v="0"/>
    <s v="Ward Torrekens"/>
    <m/>
    <m/>
    <m/>
    <m/>
    <m/>
    <s v="ING Bank Netherlands - Bank"/>
    <s v="Business Application"/>
    <s v="Installed"/>
    <s v="Operational"/>
    <s v="Production"/>
    <s v="be+nl/People Services/Employee Experience/Office Tooling"/>
  </r>
  <r>
    <s v="AccountSwitchNotificationAPI"/>
    <x v="0"/>
    <s v="No"/>
    <x v="1"/>
    <s v="Hans Krak"/>
    <s v="Narjiss Aydoun"/>
    <s v="Hans Krak"/>
    <m/>
    <m/>
    <m/>
    <s v="ING Bank Netherlands - Bank"/>
    <s v="Business Application"/>
    <s v="Installed"/>
    <s v="Operational"/>
    <s v="Production"/>
    <s v="be+nl/Payments NL/Products/GeckoS"/>
  </r>
  <r>
    <s v="AcctTypeMngmnt"/>
    <x v="0"/>
    <m/>
    <x v="2"/>
    <s v="Hans Overeem"/>
    <s v="Hans Overeem"/>
    <s v="GJ Reinders"/>
    <m/>
    <m/>
    <m/>
    <s v="ING Bank Netherlands - Bank"/>
    <s v="Business Application"/>
    <s v="Installed"/>
    <s v="Operational"/>
    <s v="Production"/>
    <s v="be+nl/Daily Banking Digital First NL/O&amp;A/Acquisition/Youth&amp;Students"/>
  </r>
  <r>
    <s v="ContactingAttachmentsAPI"/>
    <x v="1"/>
    <s v="No"/>
    <x v="3"/>
    <s v="Elles Ogink"/>
    <s v="DO per country -&gt; Local Ass. Channel TL or CC Head"/>
    <s v="Evert-Jan de Raadt"/>
    <s v="Party data"/>
    <s v="Exchanged across domains"/>
    <m/>
    <s v="ING Bank Netherlands - Bank"/>
    <s v="Business Application"/>
    <s v="Installed"/>
    <s v="Operational"/>
    <s v="Production"/>
    <s v="be+nl/Assisted channels/PA1_CC2.0/ChattING"/>
  </r>
  <r>
    <s v="ContactingConfigurationAPI"/>
    <x v="1"/>
    <s v="No"/>
    <x v="3"/>
    <s v="Elles Ogink"/>
    <s v="DO per country -&gt; Local Ass. Channel TL or CC Head"/>
    <s v="Jeroen Visser"/>
    <s v="Reference data"/>
    <s v="Exchanged across domains"/>
    <m/>
    <s v="ING Bank Netherlands - Bank"/>
    <s v="Business Application"/>
    <s v="Installed"/>
    <s v="Operational"/>
    <s v="Production"/>
    <s v="be+nl/Assisted channels/PA1_CC2.0/Twilion (CC 2.0 admin &amp; routing &amp; callflows)"/>
  </r>
  <r>
    <s v="AddressManagementService"/>
    <x v="0"/>
    <s v="No"/>
    <x v="4"/>
    <s v="Sven Schenkel"/>
    <m/>
    <m/>
    <m/>
    <m/>
    <m/>
    <s v="ING Bank Netherlands - Bank"/>
    <s v="Business Application"/>
    <s v="Installed"/>
    <s v="Operational"/>
    <s v="Production"/>
    <s v="be+nl/Digital Business Banking/CD-NL/CRIBS"/>
  </r>
  <r>
    <s v="ContactingContactMeAPI"/>
    <x v="1"/>
    <s v="No"/>
    <x v="3"/>
    <s v="Elles Ogink"/>
    <s v="DO per country -&gt; Local Ass. Channel TL or CC Head"/>
    <s v="Wesley Zeeman"/>
    <s v="Party data"/>
    <s v="Exchanged across domains"/>
    <m/>
    <s v="ING Bank Netherlands - Bank"/>
    <s v="Business Application"/>
    <s v="Installed"/>
    <s v="Operational"/>
    <s v="Production"/>
    <s v="be+nl/Assisted channels/PA1_CC2.0/Manilion"/>
  </r>
  <r>
    <s v="AgreementsOverviewNLAPI"/>
    <x v="0"/>
    <m/>
    <x v="5"/>
    <s v="Tommy van de Zande"/>
    <m/>
    <m/>
    <m/>
    <m/>
    <m/>
    <s v="ING Bank Netherlands - Bank"/>
    <s v="Business Application"/>
    <s v="Installed"/>
    <s v="Operational"/>
    <s v="Production"/>
    <s v="be+nl/Omnichannel/Mobiel Bankieren"/>
  </r>
  <r>
    <s v="Alaska"/>
    <x v="0"/>
    <s v="No"/>
    <x v="6"/>
    <s v="Steven van Krimpen"/>
    <s v="NA"/>
    <s v="NA"/>
    <s v="NA"/>
    <s v="NA"/>
    <s v="[25/11 7:04 pm] Krimpen, S.R. van (Steven)_x000a_these assets aren't SoR. Info in them is/was populated out of data marts (dm_cdm/dm_kyc) that retrieve data from the SoR mdm/OnePam, or other sources of information._x000a_Nhan.nguyen@ing.com our business architect could also elaborate._x000a_"/>
    <s v="ING Bank Netherlands - Bank"/>
    <s v="Business Application"/>
    <s v="Installed"/>
    <s v="Operational"/>
    <s v="Production"/>
    <s v="be+nl/KYC Services NL/ADAM"/>
  </r>
  <r>
    <s v="AMI-Gateway"/>
    <x v="0"/>
    <s v="No"/>
    <x v="7"/>
    <s v="Adine Wempe - Kalff"/>
    <s v="Adine Wempe - Kalff"/>
    <s v="Britt Grimpe"/>
    <s v="Data derived by other data users"/>
    <s v="Transferred outside ING"/>
    <m/>
    <s v="ING Bank Netherlands - Bank"/>
    <s v="Business Application"/>
    <s v="Installed"/>
    <s v="Operational"/>
    <s v="Production"/>
    <s v="be+nl/Fraud &amp; Cyber Security NL/Detection/Justice League"/>
  </r>
  <r>
    <s v="AMSNLService"/>
    <x v="0"/>
    <s v="No"/>
    <x v="8"/>
    <s v="Joan de Jong"/>
    <m/>
    <m/>
    <s v="Transaction data"/>
    <s v="Exchanged across domains"/>
    <s v="API/Interfacing contains no data itself"/>
    <s v="ING Bank Netherlands - Bank"/>
    <s v="Business Application"/>
    <s v="Installed"/>
    <s v="Operational"/>
    <s v="Production"/>
    <s v="be+nl/CoreBanking/Profile/Hawkeye"/>
  </r>
  <r>
    <s v="AnalyseSEMonth"/>
    <x v="2"/>
    <m/>
    <x v="9"/>
    <s v="Christophe Van Campfort"/>
    <m/>
    <m/>
    <m/>
    <m/>
    <m/>
    <s v="ING Bank Netherlands - Bank"/>
    <s v="Business Application"/>
    <s v="Installed"/>
    <s v="Operational"/>
    <s v="Production"/>
    <s v="be+nl/Finance NL/Office Tooling"/>
  </r>
  <r>
    <s v="ContactINGMessagingAPI"/>
    <x v="1"/>
    <s v="No"/>
    <x v="3"/>
    <s v="Elles Ogink"/>
    <s v="DO per country -&gt; Local Ass. Channel TL or CC Head"/>
    <s v="Pettie Booij"/>
    <s v="Party data"/>
    <s v="Exchanged across domains"/>
    <m/>
    <s v="ING Bank Netherlands - Bank"/>
    <s v="Business Application"/>
    <s v="Installed"/>
    <s v="Operational"/>
    <s v="Production"/>
    <s v="be+nl/Assisted channels/PA1_CC2.0/TwiTel (CC2.0)"/>
  </r>
  <r>
    <s v="AnCrReconLedgr"/>
    <x v="2"/>
    <m/>
    <x v="9"/>
    <s v="Christophe Van Campfort"/>
    <m/>
    <m/>
    <m/>
    <m/>
    <m/>
    <s v="ING Bank Netherlands - Bank"/>
    <s v="Business Application"/>
    <s v="Installed"/>
    <s v="Operational"/>
    <s v="Production"/>
    <s v="be+nl/Finance NL/Office Tooling"/>
  </r>
  <r>
    <s v="AnMandataSE"/>
    <x v="2"/>
    <m/>
    <x v="9"/>
    <s v="Christophe Van Campfort"/>
    <m/>
    <m/>
    <m/>
    <m/>
    <m/>
    <s v="ING Bank Netherlands - Bank"/>
    <s v="Business Application"/>
    <s v="Installed"/>
    <s v="Operational"/>
    <s v="Production"/>
    <s v="be+nl/Finance NL/Office Tooling"/>
  </r>
  <r>
    <s v="AnReplinSENMFI"/>
    <x v="2"/>
    <m/>
    <x v="9"/>
    <s v="Christophe Van Campfort"/>
    <m/>
    <m/>
    <m/>
    <m/>
    <m/>
    <s v="ING Bank Netherlands - Bank"/>
    <s v="Business Application"/>
    <s v="Installed"/>
    <s v="Operational"/>
    <s v="Production"/>
    <s v="be+nl/Finance NL/Office Tooling"/>
  </r>
  <r>
    <s v="ContactingRecordingAPI"/>
    <x v="1"/>
    <s v="No"/>
    <x v="3"/>
    <s v="Elles Ogink"/>
    <s v="DO per country -&gt; Local Ass. Channel TL or CC Head"/>
    <s v="Wesley Zeeman"/>
    <s v="Party data"/>
    <s v="Exchanged across domains"/>
    <m/>
    <s v="ING Bank Netherlands - Bank"/>
    <s v="Business Application"/>
    <s v="Installed"/>
    <s v="Operational"/>
    <s v="Production"/>
    <s v="be+nl/Assisted channels/PA1_CC2.0/Rosetta (CC2.0 Twilio)"/>
  </r>
  <r>
    <s v="AP-04910 - Datareplicatie"/>
    <x v="0"/>
    <s v="No"/>
    <x v="4"/>
    <s v="Sven Schenkel"/>
    <m/>
    <m/>
    <m/>
    <m/>
    <m/>
    <s v="ING Bank Netherlands - Bank"/>
    <s v="Business Application"/>
    <s v="Installed"/>
    <s v="Operational"/>
    <s v="Production"/>
    <s v="be+nl/Digital Business Banking/CD-NL/DRO"/>
  </r>
  <r>
    <s v="Apollo_[P]"/>
    <x v="0"/>
    <s v="No"/>
    <x v="10"/>
    <s v="Nick van Boven"/>
    <s v="Bob Homan"/>
    <s v="Bas Jan Warmelink"/>
    <s v="Product data"/>
    <s v="Kept in own tribe"/>
    <s v="External application"/>
    <s v="ING Bank Netherlands - Bank"/>
    <s v="Business Application"/>
    <s v="Installed"/>
    <s v="Operational"/>
    <s v="Production"/>
    <s v="be+nl/Investments/Operational Journeys &amp; Ordering/DevOps_Cloud"/>
  </r>
  <r>
    <s v="AppConfigurationAPI"/>
    <x v="0"/>
    <m/>
    <x v="5"/>
    <s v="Liesbeth Berns"/>
    <m/>
    <m/>
    <m/>
    <m/>
    <m/>
    <s v="ING Bank Netherlands - Bank"/>
    <s v="Business Application"/>
    <s v="Installed"/>
    <s v="Operational"/>
    <s v="Production"/>
    <s v="be+nl/Digital &amp; Customer Interaction/DiPr SSE/Team One"/>
  </r>
  <r>
    <s v="AR"/>
    <x v="2"/>
    <m/>
    <x v="9"/>
    <s v="Christophe Van Campfort"/>
    <m/>
    <m/>
    <m/>
    <m/>
    <m/>
    <s v="ING Bank Netherlands - Bank"/>
    <s v="Business Application"/>
    <s v="Installed"/>
    <s v="Operational"/>
    <s v="Production"/>
    <s v="be+nl/Finance NL/Office Tooling"/>
  </r>
  <r>
    <s v="Artroom"/>
    <x v="0"/>
    <s v="No"/>
    <x v="11"/>
    <s v="Harold Reusken"/>
    <m/>
    <m/>
    <s v="Party data"/>
    <s v="Kept in own tribe"/>
    <m/>
    <s v="ING Bank Netherlands - Bank"/>
    <s v="Business Application"/>
    <s v="Installed"/>
    <s v="Operational"/>
    <s v="Production"/>
    <s v="be+nl/CoE Communications and brand exp/Campagne Team NL"/>
  </r>
  <r>
    <s v="AssistedContextAPI"/>
    <x v="0"/>
    <s v="No"/>
    <x v="3"/>
    <s v="Elles Ogink"/>
    <s v="DO per country -&gt; Local Ass. Channel TL or CC Head"/>
    <s v="Jan van Hoek"/>
    <m/>
    <m/>
    <m/>
    <s v="ING Bank Netherlands - Bank"/>
    <s v="Business Application"/>
    <s v="Installed"/>
    <s v="Operational"/>
    <s v="Production"/>
    <s v="be+nl/Assisted channels/PA1_IRIS Platform/Frontrunners"/>
  </r>
  <r>
    <s v="AssistedPermissionsAdapterAPI"/>
    <x v="0"/>
    <s v="No"/>
    <x v="12"/>
    <s v="Miente Bakker"/>
    <m/>
    <m/>
    <m/>
    <m/>
    <m/>
    <s v="ING Bank Netherlands - Bank"/>
    <s v="Business Application"/>
    <s v="Installed"/>
    <s v="Operational"/>
    <s v="Production"/>
    <s v="be+nl/Assisted channels/PA2_Assisted Portal/Musketeers"/>
  </r>
  <r>
    <s v="AssistedToolBridgeAPI"/>
    <x v="0"/>
    <s v="No"/>
    <x v="12"/>
    <s v="Miente Bakker"/>
    <m/>
    <m/>
    <m/>
    <m/>
    <m/>
    <s v="ING Bank Netherlands - Bank"/>
    <s v="Business Application"/>
    <s v="Installed"/>
    <s v="Operational"/>
    <s v="Production"/>
    <s v="be+nl/Assisted channels/PA2_Assisted Portal/TROTS"/>
  </r>
  <r>
    <s v="ContactingTeleOptiAPI"/>
    <x v="1"/>
    <s v="No"/>
    <x v="3"/>
    <s v="Elles Ogink"/>
    <s v="DO per country -&gt; Local Ass. Channel TL or CC Head"/>
    <s v="Christiaan Hentzen"/>
    <s v="Reference data"/>
    <s v="Exchanged across domains"/>
    <m/>
    <s v="ING Bank Netherlands - Bank"/>
    <s v="Business Application"/>
    <s v="Installed"/>
    <s v="Operational"/>
    <s v="Production"/>
    <s v="be+nl/Assisted channels/PA1_CC2.0/Twix (CC2.0 Twilio - TeleOpti)"/>
  </r>
  <r>
    <s v="BankAccountNumberAPI"/>
    <x v="0"/>
    <m/>
    <x v="2"/>
    <s v="Jeroen Losekoot"/>
    <s v="Jeroen Losekoot"/>
    <s v="GJ Reinders"/>
    <m/>
    <m/>
    <m/>
    <s v="ING Bank Netherlands - Bank"/>
    <s v="Business Application"/>
    <s v="Installed"/>
    <s v="Operational"/>
    <s v="Production"/>
    <s v="be+nl/Daily Banking Digital First NL/IL/PS &amp; CA/Nakamoto"/>
  </r>
  <r>
    <s v="BankContactCloudAPI"/>
    <x v="0"/>
    <s v="No"/>
    <x v="4"/>
    <s v="Sven Schenkel"/>
    <m/>
    <m/>
    <m/>
    <m/>
    <m/>
    <s v="ING Bank Netherlands - Bank"/>
    <s v="Business Application"/>
    <s v="Installed"/>
    <s v="Operational"/>
    <s v="Production"/>
    <s v="be+nl/Digital Business Banking/CD-NL/Heimdall"/>
  </r>
  <r>
    <s v="BankDataGatewayAPI"/>
    <x v="0"/>
    <s v="No"/>
    <x v="4"/>
    <s v="Sven Schenkel"/>
    <m/>
    <m/>
    <m/>
    <m/>
    <m/>
    <s v="ING Bank Netherlands - Bank"/>
    <s v="Business Application"/>
    <s v="Installed"/>
    <s v="Operational"/>
    <s v="Production"/>
    <s v="be+nl/Digital Business Banking/CD-NL/GLaDOS"/>
  </r>
  <r>
    <s v="ContactingTranscriptsAPI"/>
    <x v="1"/>
    <s v="No"/>
    <x v="3"/>
    <s v="Elles Ogink"/>
    <s v="DO per country -&gt; Local Ass. Channel TL or CC Head"/>
    <s v="Pettie Booij"/>
    <s v="Party data"/>
    <s v="Exchanged across domains"/>
    <m/>
    <s v="ING Bank Netherlands - Bank"/>
    <s v="Business Application"/>
    <s v="Installed"/>
    <s v="Operational"/>
    <s v="Production"/>
    <s v="be+nl/Assisted channels/PA1_CC2.0/TwiTel (CC2.0)"/>
  </r>
  <r>
    <s v="BASE24APIGateway"/>
    <x v="0"/>
    <s v="No"/>
    <x v="13"/>
    <s v="Chris Teerhuis"/>
    <s v="Narjiss Aydoun"/>
    <s v="Eric Wassenaar"/>
    <s v="Transaction data"/>
    <m/>
    <m/>
    <s v="ING Bank Netherlands - Bank"/>
    <s v="Business Application"/>
    <s v="Installed"/>
    <s v="Operational"/>
    <s v="Production"/>
    <s v="be+nl/Payments NL/Cards/Base24Auth"/>
  </r>
  <r>
    <s v="BASE24MDES"/>
    <x v="0"/>
    <s v="No"/>
    <x v="13"/>
    <s v="Chris Teerhuis"/>
    <s v="Narjiss Aydoun"/>
    <s v="Eric Wassenaar"/>
    <s v="Transaction data"/>
    <m/>
    <m/>
    <s v="ING Bank Netherlands - Bank"/>
    <s v="Business Application"/>
    <s v="Installed"/>
    <s v="Operational"/>
    <s v="Production"/>
    <s v="be+nl/Payments NL/Cards/Base24Auth"/>
  </r>
  <r>
    <s v="ContactingVideoAPI"/>
    <x v="1"/>
    <s v="Yes"/>
    <x v="3"/>
    <s v="Elles Ogink"/>
    <s v="DO per country -&gt; Local Ass. Channel TL or CC Head"/>
    <s v="Pettie Booij"/>
    <s v="Party data"/>
    <s v="Exchanged across domains"/>
    <m/>
    <s v="ING Bank Netherlands - Bank"/>
    <s v="Business Application"/>
    <s v="Installed"/>
    <s v="Operational"/>
    <s v="Production"/>
    <s v="be+nl/Assisted channels/PA1_CC2.0/Twideo"/>
  </r>
  <r>
    <s v="BeneficiaryManagementAPI"/>
    <x v="0"/>
    <m/>
    <x v="14"/>
    <s v="Tommy van de Zande"/>
    <m/>
    <m/>
    <m/>
    <m/>
    <m/>
    <s v="ING Bank Netherlands - Bank"/>
    <s v="Business Application"/>
    <s v="Installed"/>
    <s v="Operational"/>
    <s v="Production"/>
    <s v="be+nl/Omnichannel/Mobiel Bankieren"/>
  </r>
  <r>
    <s v="CustomerContactsAPI"/>
    <x v="1"/>
    <s v="Yes"/>
    <x v="3"/>
    <s v="Elles Ogink"/>
    <s v="DO per country -&gt; Local Ass. Channel TL or CC Head"/>
    <s v="Jan van Hoek"/>
    <s v="Party data"/>
    <s v="Exchanged across domains"/>
    <m/>
    <s v="ING Bank Netherlands - Bank"/>
    <s v="Business Application"/>
    <s v="Installed"/>
    <s v="Operational"/>
    <s v="Production"/>
    <s v="be+nl/Assisted channels/PA1_IRIS Platform/CC Top"/>
  </r>
  <r>
    <s v="DagobertAPI"/>
    <x v="1"/>
    <s v="Yes"/>
    <x v="12"/>
    <s v="Miente Bakker"/>
    <m/>
    <m/>
    <s v="Transaction data"/>
    <s v="Kept in own tribe"/>
    <s v="Data on compensations to customers - 2xDagobert CIs for a solution."/>
    <s v="ING Bank Netherlands - Bank"/>
    <s v="Business Application"/>
    <s v="Installed"/>
    <s v="Operational"/>
    <s v="Production"/>
    <s v="be+nl/Assisted channels/PA2_Advice/Branch Apps"/>
  </r>
  <r>
    <s v="DagobertCalculate"/>
    <x v="1"/>
    <s v="Yes"/>
    <x v="12"/>
    <s v="Miente Bakker"/>
    <m/>
    <m/>
    <s v="Transaction data"/>
    <s v="Kept in own tribe"/>
    <s v="Data on compensations to customers - 2xDagobert CIs for a solution."/>
    <s v="ING Bank Netherlands - Bank"/>
    <s v="Business Application"/>
    <s v="Installed"/>
    <s v="Operational"/>
    <s v="Production"/>
    <s v="be+nl/Assisted channels/PA2_Advice/Branch Apps"/>
  </r>
  <r>
    <s v="BillingPortal"/>
    <x v="0"/>
    <s v="No"/>
    <x v="15"/>
    <s v="Martijn Greuter"/>
    <s v="Narjiss Aydoun"/>
    <s v="Martijn Greuter"/>
    <s v="Transaction data"/>
    <m/>
    <m/>
    <s v="ING Bank Netherlands - Bank"/>
    <s v="Business Application"/>
    <s v="Installed"/>
    <s v="Operational"/>
    <s v="Production"/>
    <s v="be+nl/Daily Banking Digital First NL/IL/Billing/Ilios"/>
  </r>
  <r>
    <s v="gAdvisoryMeetingsAPI"/>
    <x v="1"/>
    <s v="Yes"/>
    <x v="12"/>
    <s v="Miente Bakker"/>
    <m/>
    <m/>
    <s v="Product data"/>
    <s v="Kept in own tribe"/>
    <s v="Records of ING advisors and their availability "/>
    <s v="ING Bank Netherlands - Bank"/>
    <s v="Business Application"/>
    <s v="Installed"/>
    <s v="Operational"/>
    <s v="Production"/>
    <s v="be+nl/Assisted channels/PA2_Assisted Portal/TROTS"/>
  </r>
  <r>
    <s v="gBranchOfficeAPI"/>
    <x v="1"/>
    <s v="No"/>
    <x v="12"/>
    <s v="Miente Bakker"/>
    <m/>
    <m/>
    <s v="Product data"/>
    <s v="Exchanged across domains"/>
    <s v="Information about ING Branch offices"/>
    <s v="ING Bank Netherlands - Bank"/>
    <s v="Business Application"/>
    <s v="Installed"/>
    <s v="Operational"/>
    <s v="Production"/>
    <s v="be+nl/Assisted channels/PA2_Assisted Portal/Nile"/>
  </r>
  <r>
    <s v="Bond_Regulation"/>
    <x v="0"/>
    <s v="No"/>
    <x v="16"/>
    <s v="Nick van Boven"/>
    <m/>
    <m/>
    <s v="Product data"/>
    <s v="Kept in own tribe"/>
    <m/>
    <s v="ING Bank Netherlands - Bank"/>
    <s v="Business Application"/>
    <s v="Installed"/>
    <s v="Operational"/>
    <s v="Production"/>
    <s v="be+nl/Investments/Operational Journeys &amp; Ordering/EP Transaction Management"/>
  </r>
  <r>
    <s v="Bonus_Hedge"/>
    <x v="0"/>
    <m/>
    <x v="17"/>
    <s v="Annemieke Tromp"/>
    <m/>
    <m/>
    <m/>
    <m/>
    <s v="Obsolete and to removed in CMDB"/>
    <s v="ING Bank Netherlands - Bank"/>
    <s v="Business Application"/>
    <s v="Installed"/>
    <s v="Operational"/>
    <s v="Production"/>
    <s v="be+nl/CRO NL/MRM/Office Tooling"/>
  </r>
  <r>
    <s v="BrowserStack"/>
    <x v="0"/>
    <m/>
    <x v="5"/>
    <s v="Tommy van de Zande"/>
    <m/>
    <m/>
    <m/>
    <m/>
    <m/>
    <s v="ING Bank Netherlands - Bank"/>
    <s v="Business Application"/>
    <s v="Installed"/>
    <s v="Operational"/>
    <s v="Production"/>
    <s v="be+nl/Digital &amp; Customer Interaction/DiPr P&amp;C/Platinum"/>
  </r>
  <r>
    <s v="BT_DP_GrFact_Bk_1019"/>
    <x v="0"/>
    <s v="No"/>
    <x v="18"/>
    <s v="Rick de Boer"/>
    <m/>
    <m/>
    <s v="Data derived by Finance"/>
    <s v="Exchanged across domains"/>
    <m/>
    <s v="ING Bank Netherlands - Bank"/>
    <s v="Business Application"/>
    <s v="Installed"/>
    <s v="Operational"/>
    <s v="Production"/>
    <s v="be+nl/Finance NL/Office Tooling"/>
  </r>
  <r>
    <s v="BT_DP_GrFact_Bk_1028"/>
    <x v="0"/>
    <s v="No"/>
    <x v="19"/>
    <s v="Stefan Schoemaker"/>
    <m/>
    <m/>
    <s v="Data derived by Finance"/>
    <s v="Exchanged across domains"/>
    <s v="Debit Card and Debit Card LifeCycle information"/>
    <s v="ING Bank Netherlands - Bank"/>
    <s v="Business Application"/>
    <s v="Installed"/>
    <s v="Operational"/>
    <s v="Production"/>
    <s v="be+nl/Finance NL/Office Tooling"/>
  </r>
  <r>
    <s v="BT_DP_GrFact_Bk_1228"/>
    <x v="0"/>
    <s v="No"/>
    <x v="18"/>
    <s v="Rick de Boer"/>
    <m/>
    <m/>
    <s v="Data derived by Finance"/>
    <s v="Exchanged across domains"/>
    <m/>
    <s v="ING Bank Netherlands - Bank"/>
    <s v="Business Application"/>
    <s v="Installed"/>
    <s v="Operational"/>
    <s v="Production"/>
    <s v="be+nl/Finance NL/Office Tooling"/>
  </r>
  <r>
    <s v="BT_DP_GrFact_Bk_1234"/>
    <x v="0"/>
    <s v="No"/>
    <x v="19"/>
    <s v="Stefan Schoemaker"/>
    <m/>
    <m/>
    <s v="Data derived by Finance"/>
    <s v="Exchanged across domains"/>
    <m/>
    <s v="ING Bank Netherlands - Bank"/>
    <s v="Business Application"/>
    <s v="Installed"/>
    <s v="Operational"/>
    <s v="Production"/>
    <s v="be+nl/Finance NL/Office Tooling"/>
  </r>
  <r>
    <s v="BT_DP_GrFact_Bk_1675"/>
    <x v="0"/>
    <m/>
    <x v="20"/>
    <s v="Pieter van der Aar"/>
    <m/>
    <m/>
    <m/>
    <m/>
    <m/>
    <s v="ING Bank Netherlands - Bank"/>
    <s v="Business Application"/>
    <s v="Installed"/>
    <s v="Operational"/>
    <s v="Production"/>
    <s v="be+nl/Finance NL/Office Tooling"/>
  </r>
  <r>
    <s v="btAboInlezen"/>
    <x v="0"/>
    <s v="No"/>
    <x v="4"/>
    <s v="Sven Schenkel"/>
    <m/>
    <m/>
    <m/>
    <m/>
    <m/>
    <s v="ING Bank Netherlands - Bank"/>
    <s v="Business Application"/>
    <s v="Installed"/>
    <s v="Operational"/>
    <s v="Production"/>
    <s v="be+nl/Digital Business Banking/CD-NL/Houdini"/>
  </r>
  <r>
    <s v="btAboVerwerken"/>
    <x v="0"/>
    <s v="No"/>
    <x v="4"/>
    <s v="Sven Schenkel"/>
    <m/>
    <m/>
    <m/>
    <m/>
    <m/>
    <s v="ING Bank Netherlands - Bank"/>
    <s v="Business Application"/>
    <s v="Installed"/>
    <s v="Operational"/>
    <s v="Production"/>
    <s v="be+nl/Digital Business Banking/CD-NL/Houdini"/>
  </r>
  <r>
    <s v="gCalendarsAPI"/>
    <x v="1"/>
    <s v="Yes"/>
    <x v="12"/>
    <s v="Miente Bakker"/>
    <m/>
    <m/>
    <s v="Product data"/>
    <s v="Kept in own tribe"/>
    <s v="Appointments between customers and ING advisors"/>
    <s v="ING Bank Netherlands - Bank"/>
    <s v="Business Application"/>
    <s v="Installed"/>
    <s v="Operational"/>
    <s v="Production"/>
    <s v="be+nl/Assisted channels/PA2_Assisted Portal/Indus"/>
  </r>
  <r>
    <s v="gContactingAPI"/>
    <x v="1"/>
    <s v="Yes"/>
    <x v="3"/>
    <s v="Elles Ogink"/>
    <s v="DO per country -&gt; Local Ass. Channel TL or CC Head"/>
    <s v="Pettie Booij"/>
    <s v="Party data"/>
    <s v="Exchanged across domains"/>
    <m/>
    <s v="ING Bank Netherlands - Bank"/>
    <s v="Business Application"/>
    <s v="Installed"/>
    <s v="Operational"/>
    <s v="Production"/>
    <s v="be+nl/Assisted channels/PA1_CC2.0/TwilioOPS"/>
  </r>
  <r>
    <s v="gContactingCallFlowAPI"/>
    <x v="1"/>
    <s v="Yes"/>
    <x v="3"/>
    <s v="Elles Ogink"/>
    <s v="DO per country -&gt; Local Ass. Channel TL or CC Head"/>
    <s v="Pettie Booij"/>
    <s v="Party data"/>
    <s v="Exchanged across domains"/>
    <m/>
    <s v="ING Bank Netherlands - Bank"/>
    <s v="Business Application"/>
    <s v="Installed"/>
    <s v="Operational"/>
    <s v="Production"/>
    <s v="be+nl/Assisted channels/PA1_CC2.0/Twilion (CC 2.0 admin &amp; routing &amp; callflows)"/>
  </r>
  <r>
    <s v="btIAACopyToDRO"/>
    <x v="0"/>
    <s v="No"/>
    <x v="4"/>
    <s v="Sven Schenkel"/>
    <m/>
    <m/>
    <m/>
    <m/>
    <m/>
    <s v="ING Bank Netherlands - Bank"/>
    <s v="Business Application"/>
    <s v="Installed"/>
    <s v="Operational"/>
    <s v="Production"/>
    <s v="be+nl/Digital Business Banking/CD-NL/DRO"/>
  </r>
  <r>
    <s v="btIAADeltaToDRO"/>
    <x v="0"/>
    <s v="No"/>
    <x v="4"/>
    <s v="Sven Schenkel"/>
    <m/>
    <m/>
    <m/>
    <m/>
    <m/>
    <s v="ING Bank Netherlands - Bank"/>
    <s v="Business Application"/>
    <s v="Installed"/>
    <s v="Operational"/>
    <s v="Production"/>
    <s v="be+nl/Digital Business Banking/CD-NL/DRO"/>
  </r>
  <r>
    <s v="btIAASynchronisatie"/>
    <x v="0"/>
    <s v="No"/>
    <x v="4"/>
    <s v="Sven Schenkel"/>
    <m/>
    <m/>
    <m/>
    <m/>
    <m/>
    <s v="ING Bank Netherlands - Bank"/>
    <s v="Business Application"/>
    <s v="Installed"/>
    <s v="Operational"/>
    <s v="Production"/>
    <s v="be+nl/Digital Business Banking/CD-NL/DRO"/>
  </r>
  <r>
    <s v="gContactingOnlineAPI"/>
    <x v="1"/>
    <s v="Yes"/>
    <x v="3"/>
    <s v="Elles Ogink"/>
    <s v="DO per country -&gt; Local Ass. Channel TL or CC Head"/>
    <s v="Pettie Booij"/>
    <s v="Party data"/>
    <s v="Exchanged across domains"/>
    <m/>
    <s v="ING Bank Netherlands - Bank"/>
    <s v="Business Application"/>
    <s v="Installed"/>
    <s v="Operational"/>
    <s v="Production"/>
    <s v="be+nl/Assisted channels/PA1_CC2.0/ChattING"/>
  </r>
  <r>
    <s v="BusySlotsAPI"/>
    <x v="0"/>
    <s v="No"/>
    <x v="12"/>
    <s v="Miente Bakker"/>
    <m/>
    <m/>
    <m/>
    <m/>
    <m/>
    <s v="ING Bank Netherlands - Bank"/>
    <s v="Business Application"/>
    <s v="Installed"/>
    <s v="Operational"/>
    <s v="Production"/>
    <s v="be+nl/Assisted channels/PA2_Assisted Portal/Indus"/>
  </r>
  <r>
    <s v="Bynder Digital Asset Management"/>
    <x v="0"/>
    <m/>
    <x v="21"/>
    <s v="Liesbeth Berns"/>
    <m/>
    <m/>
    <m/>
    <m/>
    <m/>
    <s v="ING Bank Netherlands - Bank"/>
    <s v="Business Application"/>
    <s v="Installed"/>
    <s v="Operational"/>
    <s v="Production"/>
    <s v="be+nl/Digital &amp; Customer Interaction/Di NL/Unchained"/>
  </r>
  <r>
    <s v="CapacityPlan_Tool"/>
    <x v="0"/>
    <s v="No"/>
    <x v="22"/>
    <s v="Robert-Frank Hofland"/>
    <s v="Robert-Frank Hofland"/>
    <s v="Willem de Vries"/>
    <s v="Data derived by other data users"/>
    <s v="Kept in own tribe"/>
    <m/>
    <s v="ING Bank Netherlands - Bank"/>
    <s v="Business Application"/>
    <s v="Installed"/>
    <s v="Operational"/>
    <s v="Production"/>
    <s v="be+nl/Client Services Daily Banking NL/Office Tooling"/>
  </r>
  <r>
    <s v="CapacityPlanner"/>
    <x v="0"/>
    <s v="No"/>
    <x v="16"/>
    <s v="Nick van Boven"/>
    <m/>
    <m/>
    <m/>
    <m/>
    <s v="the application is not used anymore,  please remove"/>
    <s v="ING Bank Netherlands - Bank"/>
    <s v="Business Application"/>
    <s v="Installed"/>
    <s v="Operational"/>
    <s v="Production"/>
    <s v="be+nl/Investments/Operational Journeys &amp; Ordering/EP Transaction Management"/>
  </r>
  <r>
    <s v="CardlessCash"/>
    <x v="0"/>
    <s v="No"/>
    <x v="23"/>
    <s v="Jan van Opdorp"/>
    <s v="Narjiss Aydoun"/>
    <s v="Priscilla Pelser"/>
    <s v="Product data"/>
    <s v="Kept in own tribe"/>
    <m/>
    <s v="ING Bank Netherlands - Bank"/>
    <s v="Business Application"/>
    <s v="Installed"/>
    <s v="Operational"/>
    <s v="Production"/>
    <s v="be+nl/Payments NL/Cash/Withdrawal"/>
  </r>
  <r>
    <s v="CardManagementAPI"/>
    <x v="0"/>
    <m/>
    <x v="14"/>
    <s v="Tommy van de Zande"/>
    <m/>
    <m/>
    <m/>
    <m/>
    <m/>
    <s v="ING Bank Netherlands - Bank"/>
    <s v="Business Application"/>
    <s v="Installed"/>
    <s v="Operational"/>
    <s v="Production"/>
    <s v="be+nl/Omnichannel/Mobiel Bankieren"/>
  </r>
  <r>
    <s v="gContactingStatisticsAPI"/>
    <x v="1"/>
    <s v="Yes"/>
    <x v="3"/>
    <s v="Elles Ogink"/>
    <s v="DO per country -&gt; Local Ass. Channel TL or CC Head"/>
    <s v="Pettie Booij"/>
    <s v="Party data"/>
    <s v="Exchanged across domains"/>
    <m/>
    <s v="ING Bank Netherlands - Bank"/>
    <s v="Business Application"/>
    <s v="Installed"/>
    <s v="Operational"/>
    <s v="Production"/>
    <s v="be+nl/Assisted channels/PA1_CC2.0/Twix (CC2.0 Twilio - TeleOpti)"/>
  </r>
  <r>
    <s v="gContactingTelephonyAPI"/>
    <x v="1"/>
    <s v="Yes"/>
    <x v="3"/>
    <s v="Elles Ogink"/>
    <s v="DO per country -&gt; Local Ass. Channel TL or CC Head"/>
    <s v="Pettie Booij"/>
    <s v="Party data"/>
    <s v="Exchanged across domains"/>
    <m/>
    <s v="ING Bank Netherlands - Bank"/>
    <s v="Business Application"/>
    <s v="Installed"/>
    <s v="Operational"/>
    <s v="Production"/>
    <s v="be+nl/Assisted channels/PA1_CC2.0/TwiTel (CC2.0)"/>
  </r>
  <r>
    <s v="CashFlow"/>
    <x v="1"/>
    <s v="No"/>
    <x v="5"/>
    <s v="Adam Walendziewski"/>
    <s v="Adam Walendziewski"/>
    <m/>
    <s v="Product data"/>
    <s v="Kept in own tribe"/>
    <m/>
    <s v="ING Bank Netherlands - Bank"/>
    <s v="Business Application"/>
    <s v="Installed"/>
    <s v="Operational"/>
    <s v="Production"/>
    <s v="be+nl/Digital Business Banking/BusChan/Grasshoppers"/>
  </r>
  <r>
    <s v="CashOrchestrationAPI"/>
    <x v="0"/>
    <s v="Yes"/>
    <x v="23"/>
    <s v="Jan van Opdorp"/>
    <s v="Narjiss Aydoun"/>
    <s v="Priscilla Pelser"/>
    <s v="Transaction data"/>
    <s v="Transferred outside ING"/>
    <s v="Outside ING (only to Geldmaat) &amp; across ING domains"/>
    <s v="ING Bank Netherlands - Bank"/>
    <s v="Business Application"/>
    <s v="Installed"/>
    <s v="Operational"/>
    <s v="Production"/>
    <s v="be+nl/Payments NL/Cash/Deposit"/>
  </r>
  <r>
    <s v="gCourtesyAPI"/>
    <x v="1"/>
    <s v="No"/>
    <x v="12"/>
    <s v="Miente Bakker"/>
    <m/>
    <m/>
    <s v="Product data"/>
    <s v="Kept in own tribe"/>
    <s v="Information about courtesy/compensation to customers (In the event of inconvenience/financial loss)"/>
    <s v="ING Bank Netherlands - Bank"/>
    <s v="Business Application"/>
    <s v="Installed"/>
    <s v="Operational"/>
    <s v="Production"/>
    <s v="be+nl/Assisted channels/PA2_Assisted Portal/Musketeers"/>
  </r>
  <r>
    <s v="CAT_Registration_Tool"/>
    <x v="0"/>
    <s v="No"/>
    <x v="16"/>
    <s v="Nick van Boven"/>
    <m/>
    <m/>
    <s v="Product data"/>
    <s v="Kept in own tribe"/>
    <m/>
    <s v="ING Bank Netherlands - Bank"/>
    <s v="Business Application"/>
    <s v="Installed"/>
    <s v="Operational"/>
    <s v="Production"/>
    <s v="be+nl/Investments/Operational Journeys &amp; Ordering/EP Transaction Management"/>
  </r>
  <r>
    <s v="ICONS_[P]"/>
    <x v="1"/>
    <s v="No"/>
    <x v="12"/>
    <s v="Miente Bakker"/>
    <m/>
    <m/>
    <s v="Product data"/>
    <s v="Kept in own tribe"/>
    <s v="Storescontacts / contracts for ING Servicepunten, Geldautomaten en Geldservicepunten. Syncs with Branch Office API"/>
    <s v="ING Bank Netherlands - Bank"/>
    <s v="Business Application"/>
    <s v="Installed"/>
    <s v="Operational"/>
    <s v="Production"/>
    <s v="be+nl/Assisted channels/PA3_PhCh NL/Business Support Applications 2"/>
  </r>
  <r>
    <s v="CBDO_P"/>
    <x v="0"/>
    <s v="No"/>
    <x v="8"/>
    <s v="Joan de Jong"/>
    <s v="Narjiss Aydoun"/>
    <s v="Martijn Greuter"/>
    <s v="Transaction data"/>
    <s v="Exchanged across domains"/>
    <s v="Datamart, contains no data itself"/>
    <s v="ING Bank Netherlands - Bank"/>
    <s v="Business Application"/>
    <s v="Installed"/>
    <s v="Operational"/>
    <s v="Production"/>
    <s v="be+nl/CoreBanking/RUN DM AC"/>
  </r>
  <r>
    <s v="CBR_Convexity"/>
    <x v="0"/>
    <s v="No"/>
    <x v="24"/>
    <s v="Annemieke Tromp"/>
    <s v="Annemieke Tromp"/>
    <s v="No formal Data Steward appointed yet after Mo Abarkan left the Tribe"/>
    <s v="Data derived by Risk"/>
    <s v="Exchanged across domains"/>
    <m/>
    <s v="ING Bank Netherlands - Bank"/>
    <s v="Business Application"/>
    <s v="Installed"/>
    <s v="Operational"/>
    <s v="Production"/>
    <s v="be+nl/CRO NL/MRM/Office Tooling"/>
  </r>
  <r>
    <s v="CBR_EC"/>
    <x v="0"/>
    <s v="No"/>
    <x v="24"/>
    <s v="Annemieke Tromp"/>
    <s v="Annemieke Tromp"/>
    <s v="No formal Data Steward appointed yet after Mo Abarkan left the Tribe"/>
    <s v="Data derived by Risk"/>
    <s v="Exchanged across domains"/>
    <m/>
    <s v="ING Bank Netherlands - Bank"/>
    <s v="Business Application"/>
    <s v="Installed"/>
    <s v="Operational"/>
    <s v="Production"/>
    <s v="be+nl/CRO NL/MRM/Office Tooling"/>
  </r>
  <r>
    <s v="IZP2014"/>
    <x v="1"/>
    <s v="No"/>
    <x v="12"/>
    <s v="Miente Bakker"/>
    <m/>
    <m/>
    <s v="Product data"/>
    <s v="Kept in own tribe"/>
    <s v="Task assignments of Advisors (similar to a task calendar) - has connections "/>
    <s v="ING Bank Netherlands - Bank"/>
    <s v="Business Application"/>
    <s v="Installed"/>
    <s v="Operational"/>
    <s v="Production"/>
    <s v="be+nl/Assisted channels/PA3_PhCh NL/Business Support Applications 2"/>
  </r>
  <r>
    <s v="StandaardBankVerklaring Sharepoint"/>
    <x v="1"/>
    <s v="Yes"/>
    <x v="12"/>
    <s v="Sven Schenkel"/>
    <s v="Sven Schenkel"/>
    <s v="Ariane Swets"/>
    <s v="Product data"/>
    <s v="Kept in own tribe"/>
    <m/>
    <s v="ING Bank Netherlands - Bank"/>
    <s v="Business Application"/>
    <s v="Installed"/>
    <s v="Operational"/>
    <s v="Production"/>
    <s v="be+nl/Assisted channels/PA3_PhCh NL/Business Support Applications"/>
  </r>
  <r>
    <s v="TeleOpti"/>
    <x v="1"/>
    <s v="Yes"/>
    <x v="3"/>
    <s v="Elles Ogink"/>
    <s v="DO per country -&gt; Local Ass. Channel TL or CC Head"/>
    <s v="Christiaan Hentzen"/>
    <s v="Party data"/>
    <s v="Exchanged across domains"/>
    <m/>
    <s v="ING Bank Netherlands - Bank"/>
    <s v="Business Application"/>
    <s v="Installed"/>
    <s v="Operational"/>
    <s v="Production"/>
    <s v="be+nl/Assisted channels/PA1_CC2.0/Twix (CC2.0 Twilio - TeleOpti)"/>
  </r>
  <r>
    <s v="CEPRA"/>
    <x v="0"/>
    <s v="No"/>
    <x v="14"/>
    <s v="Rogier Festen"/>
    <s v="NA"/>
    <s v="NA"/>
    <s v="Reference data"/>
    <s v="Exchanged across domains"/>
    <s v="Processes log lines to create counters for the metrics in graphite (will be decommed in jan 2023 - and will be replaced by OCHAPIRTK)"/>
    <s v="ING Bank Netherlands - Bank"/>
    <s v="Business Application"/>
    <s v="Installed"/>
    <s v="Operational"/>
    <s v="Production"/>
    <s v="be+nl/Omnichannel/Mobiel Bankieren"/>
  </r>
  <r>
    <s v="VbsAPI"/>
    <x v="1"/>
    <s v="Yes"/>
    <x v="12"/>
    <s v="Miente Bakker"/>
    <m/>
    <m/>
    <s v="Product data"/>
    <s v="Kept in own tribe"/>
    <s v="VBS API is a backbone API for saldolijn product arrangements are stored along with authentication information(Access Code)."/>
    <s v="ING Bank Netherlands - Bank"/>
    <s v="Business Application"/>
    <s v="Installed"/>
    <s v="Operational"/>
    <s v="Production"/>
    <s v="be+nl/Assisted channels/PA2_NL/InteractING NL Call &amp; Video"/>
  </r>
  <r>
    <s v="VirtualAssistantAPI"/>
    <x v="1"/>
    <s v="Yes"/>
    <x v="3"/>
    <s v="Elles Ogink"/>
    <s v="DO per country -&gt; Local Ass. Channel TL or CC Head"/>
    <s v="Gregory Beirens"/>
    <s v="Party data"/>
    <s v="Exchanged across domains"/>
    <m/>
    <s v="ING Bank Netherlands - Bank"/>
    <s v="Business Application"/>
    <s v="Installed"/>
    <s v="Operational"/>
    <s v="Production"/>
    <s v="be+nl/Assisted channels/PA1_CC2.0/Twilion (CC 2.0 admin &amp; routing &amp; callflows)"/>
  </r>
  <r>
    <s v="CheckAvailableFundsAPI"/>
    <x v="0"/>
    <s v="No"/>
    <x v="1"/>
    <s v="Hans Krak"/>
    <s v="Narjiss Aydoun"/>
    <s v="Hans Krak"/>
    <m/>
    <m/>
    <m/>
    <s v="ING Bank Netherlands - Bank"/>
    <s v="Business Application"/>
    <s v="Installed"/>
    <s v="Operational"/>
    <s v="Production"/>
    <s v="be+nl/Payments NL/Products/Digital Insight"/>
  </r>
  <r>
    <s v="Checklist_QI"/>
    <x v="0"/>
    <s v="No"/>
    <x v="16"/>
    <s v="Nick van Boven"/>
    <m/>
    <m/>
    <s v="Product data"/>
    <s v="Kept in own tribe"/>
    <m/>
    <s v="ING Bank Netherlands - Bank"/>
    <s v="Business Application"/>
    <s v="Installed"/>
    <s v="Operational"/>
    <s v="Production"/>
    <s v="be+nl/Investments/Operational Journeys &amp; Ordering/Reporting &amp; Client Output"/>
  </r>
  <r>
    <s v="ClientEventAPI"/>
    <x v="0"/>
    <s v="Yes"/>
    <x v="7"/>
    <s v="Bob Timmerman"/>
    <s v="Bob Timmerman"/>
    <s v="NA"/>
    <s v="Data derived by other data users"/>
    <s v="Exchanged across domains"/>
    <s v="Processes customer behaviour data, but that data is sent to DM_CAN (already mentioned) and Adobe (BE CI), where it is stored."/>
    <s v="ING Bank Netherlands - Bank"/>
    <s v="Business Application"/>
    <s v="Installed"/>
    <s v="Operational"/>
    <s v="Production"/>
    <s v="be+nl/Digital &amp; Customer Interaction/Di NL/Star Trackers"/>
  </r>
  <r>
    <s v="Floor App"/>
    <x v="1"/>
    <s v="No"/>
    <x v="25"/>
    <s v="Wim Heinstra"/>
    <s v="Wim Heinstra"/>
    <s v="Dragos Ion"/>
    <s v="Product data"/>
    <s v="Kept in own tribe"/>
    <m/>
    <s v="ING Bank Netherlands - Bank"/>
    <s v="Business Application"/>
    <s v="Installed"/>
    <s v="Operational"/>
    <s v="Production"/>
    <s v="be+nl/Branches NL/IT Boys"/>
  </r>
  <r>
    <s v="CloseMassCurrentAccount"/>
    <x v="0"/>
    <m/>
    <x v="2"/>
    <s v="Hans Overeem"/>
    <m/>
    <m/>
    <m/>
    <m/>
    <m/>
    <s v="ING Bank Netherlands - Bank"/>
    <s v="Business Application"/>
    <s v="Installed"/>
    <s v="Operational"/>
    <s v="Production"/>
    <s v="be+nl/Daily Banking Digital First NL/Business Journeys/ACDC"/>
  </r>
  <r>
    <s v="Cloud-Twilio-Solution"/>
    <x v="0"/>
    <s v="No"/>
    <x v="3"/>
    <s v="Elles Ogink"/>
    <s v="DO per country -&gt; Local Ass. Channel TL or CC Head"/>
    <s v="Pettie Booij"/>
    <m/>
    <m/>
    <m/>
    <s v="ING Bank Netherlands - Bank"/>
    <s v="Business Application"/>
    <s v="Installed"/>
    <s v="Operational"/>
    <s v="Production"/>
    <s v="be+nl/Assisted channels/PA1_CC2.0/TwilioOPS"/>
  </r>
  <r>
    <s v="BLend"/>
    <x v="1"/>
    <s v="Yes"/>
    <x v="26"/>
    <s v="Serkan Turhal"/>
    <s v="Serkan Turhal"/>
    <s v="Berber Visser and Marlene Metkemeijer"/>
    <s v="Agreement data"/>
    <s v="Kept in own tribe"/>
    <m/>
    <s v="ING Bank Netherlands - Bank"/>
    <s v="Business Application"/>
    <s v="Installed"/>
    <s v="Operational"/>
    <s v="Production"/>
    <s v="be+nl/Business lending/Workflow"/>
  </r>
  <r>
    <s v="ICOS_[P]"/>
    <x v="1"/>
    <s v="Yes"/>
    <x v="26"/>
    <s v="Serkan Turhal"/>
    <s v="Serkan Turhal"/>
    <s v="Berber Visser and Marlene Metkemeijer"/>
    <s v="Product data"/>
    <s v="Kept in own tribe"/>
    <m/>
    <s v="ING Bank Netherlands - Bank"/>
    <s v="Business Application"/>
    <s v="Installed"/>
    <s v="Operational"/>
    <s v="Production"/>
    <s v="be+nl/Business lending/Risk &amp; Competitiveness/CoverUp"/>
  </r>
  <r>
    <s v="CoachingsTool"/>
    <x v="0"/>
    <s v="No"/>
    <x v="16"/>
    <s v="Nick van Boven"/>
    <m/>
    <m/>
    <m/>
    <m/>
    <s v="the application is not used anymore,  please remove"/>
    <s v="ING Bank Netherlands - Bank"/>
    <s v="Business Application"/>
    <s v="Installed"/>
    <s v="Operational"/>
    <s v="Production"/>
    <s v="be+nl/Investments/Operational Journeys &amp; Ordering/EP Transaction Management"/>
  </r>
  <r>
    <s v="KOS_Wintel"/>
    <x v="1"/>
    <s v="Yes"/>
    <x v="26"/>
    <s v="Serkan Turhal"/>
    <s v="Serkan Turhal"/>
    <s v="Berber Visser and Marlene Metkemeijer"/>
    <s v="Product data"/>
    <s v="Kept in own tribe"/>
    <m/>
    <s v="ING Bank Netherlands - Bank"/>
    <s v="Business Application"/>
    <s v="Installed"/>
    <s v="Operational"/>
    <s v="Production"/>
    <s v="be+nl/Business lending/Product Engines"/>
  </r>
  <r>
    <s v="Cognos Analytics"/>
    <x v="0"/>
    <s v="No"/>
    <x v="7"/>
    <s v="Michel Tetteroo"/>
    <s v="Michel Tetteroo"/>
    <s v="NA"/>
    <m/>
    <m/>
    <s v="A view on or derived from DM_CAN and some other data sources."/>
    <s v="ING Bank Netherlands - Bank"/>
    <s v="Business Application"/>
    <s v="Installed"/>
    <s v="Operational"/>
    <s v="Production"/>
    <s v="be+nl/Digital &amp; Customer Interaction/CI&amp;A NL/Analytical Engine"/>
  </r>
  <r>
    <s v="Commercial Card Clearing &amp; Reporting Platform (Mastercard)"/>
    <x v="0"/>
    <s v="No"/>
    <x v="13"/>
    <s v="Paola Mulder - Kaalen"/>
    <s v="Narjiss Aydoun"/>
    <s v="NA"/>
    <m/>
    <m/>
    <m/>
    <s v="ING Bank Netherlands - Bank"/>
    <s v="Business Application"/>
    <s v="Installed"/>
    <s v="Operational"/>
    <s v="Production"/>
    <s v="be+nl/Payments NL/Cards/Heart of Cards"/>
  </r>
  <r>
    <s v="Coosto"/>
    <x v="1"/>
    <s v="No"/>
    <x v="11"/>
    <s v="Harold Reusken"/>
    <m/>
    <m/>
    <s v="Party data"/>
    <s v="Kept in own tribe"/>
    <m/>
    <s v="ING Bank Netherlands - Bank"/>
    <s v="Business Application"/>
    <s v="Installed"/>
    <s v="Operational"/>
    <s v="Production"/>
    <s v="be+nl/CoE Communications and brand exp/Campagne Team NL"/>
  </r>
  <r>
    <s v="Commercial Card Online Platform (Fraedom)"/>
    <x v="0"/>
    <s v="No"/>
    <x v="13"/>
    <s v="Paola Mulder - Kaalen"/>
    <s v="Narjiss Aydoun"/>
    <s v="NA"/>
    <m/>
    <m/>
    <m/>
    <s v="ING Bank Netherlands - Bank"/>
    <s v="Business Application"/>
    <s v="Installed"/>
    <s v="Operational"/>
    <s v="Production"/>
    <s v="be+nl/Payments NL/Cards/Heart of Cards"/>
  </r>
  <r>
    <s v="ConfigurableAppFramework"/>
    <x v="0"/>
    <m/>
    <x v="5"/>
    <s v="Tommy van de Zande"/>
    <m/>
    <m/>
    <m/>
    <m/>
    <m/>
    <s v="ING Bank Netherlands - Bank"/>
    <s v="Business Application"/>
    <s v="Installed"/>
    <s v="Operational"/>
    <s v="Production"/>
    <s v="be+nl/Digital &amp; Customer Interaction/DiPr P&amp;C/Platinum"/>
  </r>
  <r>
    <s v="ConsumerLoansManagementService"/>
    <x v="0"/>
    <s v="No"/>
    <x v="15"/>
    <s v="Cornelia Coman"/>
    <s v="n.a."/>
    <s v="n.a."/>
    <m/>
    <m/>
    <m/>
    <s v="ING Bank Netherlands - Bank"/>
    <s v="Business Application"/>
    <s v="Installed"/>
    <s v="Operational"/>
    <s v="Production"/>
    <s v="be+nl/Consumer Loans/Tempo Team"/>
  </r>
  <r>
    <s v="Halito"/>
    <x v="1"/>
    <s v="No"/>
    <x v="11"/>
    <s v="Harold Reusken"/>
    <m/>
    <m/>
    <s v="Party data"/>
    <s v="Kept in own tribe"/>
    <m/>
    <s v="ING Bank Netherlands - Bank"/>
    <s v="Business Application"/>
    <s v="Installed"/>
    <s v="Operational"/>
    <s v="Production"/>
    <s v="be+nl/CoE Communications and brand exp/Campagne Team NL"/>
  </r>
  <r>
    <s v="TMS Art Management System"/>
    <x v="1"/>
    <s v="No"/>
    <x v="11"/>
    <s v="Harold Reusken"/>
    <m/>
    <m/>
    <s v="Party data"/>
    <s v="Kept in own tribe"/>
    <m/>
    <s v="ING Bank Netherlands - Bank"/>
    <s v="Business Application"/>
    <s v="Installed"/>
    <s v="Operational"/>
    <s v="Production"/>
    <s v="be+nl/CoE Communications and brand exp/Campagne Team NL"/>
  </r>
  <r>
    <s v="EPOS"/>
    <x v="1"/>
    <s v="No"/>
    <x v="15"/>
    <s v="Chris Boosman"/>
    <s v="Gertjan Reinders"/>
    <s v="Gertjan Reinders"/>
    <s v="Product data"/>
    <m/>
    <s v="Updated:_x000a_Asset Owner from Josca van de Rijt - van Roy to Chris Boosman._x000a_DO and DS is Gertjan Reinders_x000a_Type of Data: Product and Pricing."/>
    <s v="ING Bank Netherlands - Bank"/>
    <s v="Business Application"/>
    <s v="Installed"/>
    <s v="Operational"/>
    <s v="Production"/>
    <s v="be+nl/CoE Pricing &amp; Value Creation/Akropolis"/>
  </r>
  <r>
    <s v="ContactingDialerAPI"/>
    <x v="0"/>
    <s v="No"/>
    <x v="3"/>
    <s v="Elles Ogink"/>
    <s v="DO per country -&gt; Local Ass. Channel TL or CC Head"/>
    <s v="Wesley Zeeman"/>
    <m/>
    <m/>
    <m/>
    <s v="ING Bank Netherlands - Bank"/>
    <s v="Business Application"/>
    <s v="Installed"/>
    <s v="Operational"/>
    <s v="Production"/>
    <s v="be+nl/Assisted channels/PA1_CC2.0/Manilion"/>
  </r>
  <r>
    <s v="ContactingFacadeAPI"/>
    <x v="0"/>
    <s v="No"/>
    <x v="3"/>
    <s v="Elles Ogink"/>
    <s v="DO per country -&gt; Local Ass. Channel TL or CC Head"/>
    <s v="Pettie Booij"/>
    <m/>
    <m/>
    <m/>
    <s v="ING Bank Netherlands - Bank"/>
    <s v="Business Application"/>
    <s v="Installed"/>
    <s v="Operational"/>
    <s v="Production"/>
    <s v="be+nl/Assisted channels/PA1_CC2.0/Twilion (CC 2.0 admin &amp; routing &amp; callflows)"/>
  </r>
  <r>
    <s v="CCIW"/>
    <x v="1"/>
    <s v="No"/>
    <x v="27"/>
    <s v="Peter Bas Oosthoek"/>
    <s v="Ronald de Vries"/>
    <s v="Ronald Bleeker"/>
    <s v="Product data"/>
    <s v="Kept in own tribe"/>
    <s v="Stock Finance Data"/>
    <s v="ING Bank Netherlands - Bank"/>
    <s v="Business Application"/>
    <s v="Installed"/>
    <s v="Operational"/>
    <s v="Production"/>
    <s v="be+nl/ComFin/Factoring Services"/>
  </r>
  <r>
    <s v="Factor-Link"/>
    <x v="1"/>
    <s v="Yes"/>
    <x v="27"/>
    <s v="Peter Bas Oosthoek"/>
    <s v="Ronald de Vries"/>
    <s v="Ronald Bleeker"/>
    <s v="Agreement data"/>
    <s v="Kept in own tribe"/>
    <s v="Contract &amp; Transaction data, now only in WB Data Lake"/>
    <s v="ING Bank Netherlands - Bank"/>
    <s v="Business Application"/>
    <s v="Installed"/>
    <s v="Operational"/>
    <s v="Production"/>
    <s v="be+nl/ComFin/Factoring Kernel"/>
  </r>
  <r>
    <s v="XCLAS_NL"/>
    <x v="1"/>
    <s v="Yes"/>
    <x v="15"/>
    <s v="Cornelia Coman"/>
    <s v="Sinan Tiftikci"/>
    <s v="Erik Keesom"/>
    <s v="Product data"/>
    <s v="Exchanged across domains"/>
    <s v="Next to product data we have Agreement - and Party Data "/>
    <s v="ING Bank Netherlands - Bank"/>
    <s v="Business Application"/>
    <s v="Installed"/>
    <s v="Operational"/>
    <s v="Production"/>
    <s v="be+nl/Consumer Loans/Quicksilver"/>
  </r>
  <r>
    <s v="FIAT_RPL"/>
    <x v="1"/>
    <s v="No"/>
    <x v="28"/>
    <s v="Paul Schaper"/>
    <s v="Narjiss Aydoun"/>
    <s v="Martijn Greuter"/>
    <s v="Transaction data"/>
    <s v="Exchanged across domains"/>
    <m/>
    <s v="ING Bank Netherlands - Bank"/>
    <s v="Business Application"/>
    <s v="Installed"/>
    <s v="Operational"/>
    <s v="Production"/>
    <s v="be+nl/CoreBanking/WCA"/>
  </r>
  <r>
    <s v="NRC_RPL"/>
    <x v="1"/>
    <s v="Yes"/>
    <x v="28"/>
    <s v="Paul Schaper"/>
    <s v="Guido Bosch (DB&amp;DF)"/>
    <s v="Gertjan Reinders (DB&amp;DF)"/>
    <s v="Agreement data"/>
    <s v="Exchanged across domains"/>
    <m/>
    <s v="ING Bank Netherlands - Bank"/>
    <s v="Business Application"/>
    <s v="Installed"/>
    <s v="Operational"/>
    <s v="Production"/>
    <s v="be+nl/CoreBanking/NRC next"/>
  </r>
  <r>
    <s v="PCB_I"/>
    <x v="1"/>
    <s v="Yes"/>
    <x v="8"/>
    <s v="Joan de Jong"/>
    <s v="Narjiss Aydoun (Payments), Guido Bosch (DB&amp;DF), Cornelia Coman (Consumer loans)"/>
    <s v="Martijn Greuter (Payments), Gertjan Reinders (DB&amp;DF), Ivar Sanders (Consumer loans) "/>
    <s v="Transaction data"/>
    <s v="Exchanged across domains"/>
    <s v="Also to be exported to Google cloud"/>
    <s v="ING Bank Netherlands - Bank"/>
    <s v="Business Application"/>
    <s v="Installed"/>
    <s v="Operational"/>
    <s v="Production"/>
    <s v="be+nl/CoreBanking/Profile/Hawkeye"/>
  </r>
  <r>
    <s v="RAK"/>
    <x v="1"/>
    <s v="No"/>
    <x v="8"/>
    <s v="Joan de Jong"/>
    <s v="Narjiss Aydoun"/>
    <s v="Martijn Greuter"/>
    <s v="Transaction data"/>
    <s v="Exchanged across domains"/>
    <m/>
    <s v="ING Bank Netherlands - Bank"/>
    <s v="Business Application"/>
    <s v="Installed"/>
    <s v="Operational"/>
    <s v="Production"/>
    <s v="be+nl/CoreBanking/Area 168"/>
  </r>
  <r>
    <s v="CR_Downloads"/>
    <x v="0"/>
    <s v="No"/>
    <x v="1"/>
    <s v="Hans Krak"/>
    <s v="Narjiss Aydoun"/>
    <s v="Hans Krak"/>
    <m/>
    <m/>
    <m/>
    <s v="ING Bank Netherlands - Bank"/>
    <s v="Business Application"/>
    <s v="Installed"/>
    <s v="Operational"/>
    <s v="Production"/>
    <s v="be+nl/Payments NL/Products/Digital Insight"/>
  </r>
  <r>
    <s v="CR_gList"/>
    <x v="0"/>
    <s v="No"/>
    <x v="1"/>
    <s v="Hans Krak"/>
    <s v="Narjiss Aydoun"/>
    <s v="Hans Krak"/>
    <m/>
    <m/>
    <m/>
    <s v="ING Bank Netherlands - Bank"/>
    <s v="Business Application"/>
    <s v="Installed"/>
    <s v="Operational"/>
    <s v="Production"/>
    <s v="be+nl/Payments NL/Products/Digital Insight"/>
  </r>
  <r>
    <s v="CR_TCR"/>
    <x v="0"/>
    <s v="No"/>
    <x v="1"/>
    <s v="Hans Krak"/>
    <s v="Narjiss Aydoun"/>
    <s v="Hans Krak"/>
    <m/>
    <m/>
    <m/>
    <s v="ING Bank Netherlands - Bank"/>
    <s v="Business Application"/>
    <s v="Installed"/>
    <s v="Operational"/>
    <s v="Production"/>
    <s v="be+nl/Payments NL/Products/GeckoS"/>
  </r>
  <r>
    <s v="Billing_Complex"/>
    <x v="1"/>
    <s v="No"/>
    <x v="15"/>
    <s v="Jeroen Losekoot"/>
    <s v="Jeroen Losekoot"/>
    <s v="GJ Reinders"/>
    <s v="Pricing data"/>
    <s v="Exchanged across domains"/>
    <m/>
    <s v="ING Bank Netherlands - Bank"/>
    <s v="Business Application"/>
    <s v="Installed"/>
    <s v="Operational"/>
    <s v="Production"/>
    <s v="be+nl/Daily Banking Digital First NL/IL/Billing/Billing NL Casino Royale"/>
  </r>
  <r>
    <s v="CreditBureauService"/>
    <x v="0"/>
    <s v="No"/>
    <x v="15"/>
    <s v="Cornelia Coman"/>
    <s v="n..a."/>
    <s v="n.a."/>
    <m/>
    <m/>
    <m/>
    <s v="ING Bank Netherlands - Bank"/>
    <s v="Business Application"/>
    <s v="Installed"/>
    <s v="Operational"/>
    <s v="Production"/>
    <s v="be+nl/Consumer Loans/Evolution"/>
  </r>
  <r>
    <s v="BlockadeSystem"/>
    <x v="1"/>
    <s v="No"/>
    <x v="2"/>
    <s v="Jeroen Losekoot"/>
    <s v="Jeroen Losekoot"/>
    <s v="GJ Reinders"/>
    <s v="Agreement data"/>
    <s v="Kept in own tribe"/>
    <s v="Will be replaced by Profile in the future."/>
    <s v="ING Bank Netherlands - Bank"/>
    <s v="Business Application"/>
    <s v="Installed"/>
    <s v="Operational"/>
    <s v="Production"/>
    <s v="be+nl/Daily Banking Digital First NL/Platform &amp; Enablers/Hopps"/>
  </r>
  <r>
    <s v="CRAM"/>
    <x v="1"/>
    <s v="No"/>
    <x v="2"/>
    <s v="Jeroen Losekoot"/>
    <s v="Jeroen Losekoot"/>
    <s v="GJ Reinders"/>
    <s v="Agreement data"/>
    <s v="Kept in own tribe"/>
    <s v="Type of data = Request data/Consent data"/>
    <s v="ING Bank Netherlands - Bank"/>
    <s v="Business Application"/>
    <s v="Installed"/>
    <s v="Operational"/>
    <s v="Production"/>
    <s v="be+nl/Daily Banking Digital First NL/Platform &amp; Enablers/Oasis"/>
  </r>
  <r>
    <s v="DBZ Savings and Goals Inquiry"/>
    <x v="1"/>
    <s v="Yes"/>
    <x v="2"/>
    <s v="Jeroen Losekoot"/>
    <s v="Jeroen Losekoot"/>
    <s v="GJ Reinders"/>
    <s v="Agreement data"/>
    <s v="Kept in own tribe"/>
    <s v="Goal Database_x000a_Type of data = Request data"/>
    <s v="ING Bank Netherlands - Bank"/>
    <s v="Business Application"/>
    <s v="Installed"/>
    <s v="Operational"/>
    <s v="Production"/>
    <s v="be+nl/Daily Banking Digital First NL/IL/PS &amp; CA/Nakamoto"/>
  </r>
  <r>
    <s v="CustomerContentAPI"/>
    <x v="0"/>
    <s v="No"/>
    <x v="29"/>
    <s v="Ed Spitteler"/>
    <s v="Ed Spitteler"/>
    <s v="Bert Weurding"/>
    <m/>
    <m/>
    <s v="CCA passes on data (party, product, agreement and transactional) for distribution to the archive."/>
    <s v="ING Bank Netherlands - Bank"/>
    <s v="Business Application"/>
    <s v="Installed"/>
    <s v="Operational"/>
    <s v="Production"/>
    <s v="be+nl/Document &amp; Content Services/Dossier Management/Data Quality and Retention"/>
  </r>
  <r>
    <s v="CustomerInboxExperienceAPI"/>
    <x v="0"/>
    <m/>
    <x v="14"/>
    <s v="Liesbeth Berns"/>
    <m/>
    <m/>
    <m/>
    <m/>
    <m/>
    <s v="ING Bank Netherlands - Bank"/>
    <s v="Business Application"/>
    <s v="Installed"/>
    <s v="Operational"/>
    <s v="Production"/>
    <s v="be+nl/Digital &amp; Customer Interaction/DiPr SSE/Coyotes"/>
  </r>
  <r>
    <s v="CustomerPerformanceService"/>
    <x v="0"/>
    <s v="No"/>
    <x v="15"/>
    <s v="Cornelia Coman"/>
    <s v="n..a."/>
    <s v="n.a."/>
    <m/>
    <m/>
    <m/>
    <s v="ING Bank Netherlands - Bank"/>
    <s v="Business Application"/>
    <s v="Installed"/>
    <s v="Operational"/>
    <s v="Production"/>
    <s v="be+nl/Consumer Loans/Evolution"/>
  </r>
  <r>
    <s v="CustomerReporting-Statement&amp;Invoices"/>
    <x v="0"/>
    <s v="Yes"/>
    <x v="1"/>
    <s v="Jan Willem Heurter"/>
    <s v="Narjiss Aydoun"/>
    <s v="Jan Willem Heurter"/>
    <s v="Transaction data"/>
    <s v="Transferred outside ING"/>
    <m/>
    <s v="ING Bank Netherlands - Bank"/>
    <s v="Business Application"/>
    <s v="Installed"/>
    <s v="Operational"/>
    <s v="Production"/>
    <s v="be+nl/Payments NL/Products/Statements and invoices"/>
  </r>
  <r>
    <s v="CustomerServiceAPI"/>
    <x v="0"/>
    <m/>
    <x v="5"/>
    <s v="Liesbeth Berns"/>
    <m/>
    <m/>
    <m/>
    <m/>
    <m/>
    <s v="ING Bank Netherlands - Bank"/>
    <s v="Business Application"/>
    <s v="Installed"/>
    <s v="Operational"/>
    <s v="Production"/>
    <s v="be+nl/Digital &amp; Customer Interaction/DiPr SSE/Team One"/>
  </r>
  <r>
    <s v="CX_INSPIRE-P"/>
    <x v="0"/>
    <s v="No"/>
    <x v="29"/>
    <s v="Ed Spitteler"/>
    <s v="Ed Spitteler"/>
    <s v="Harry Aben"/>
    <m/>
    <m/>
    <s v="Inspire passes on data (party, product, agreement and transactional) for distribution to customers and archiving."/>
    <s v="ING Bank Netherlands - Bank"/>
    <s v="Business Application"/>
    <s v="Installed"/>
    <s v="Operational"/>
    <s v="Production"/>
    <s v="be+nl/Document &amp; Content Services/Deliver Your Message/Base"/>
  </r>
  <r>
    <s v="CX_INSPIRE-P_CLOUD"/>
    <x v="0"/>
    <s v="No"/>
    <x v="29"/>
    <s v="Ed Spitteler"/>
    <s v="Ed Spitteler"/>
    <s v="Harry Aben"/>
    <m/>
    <m/>
    <s v="Inspire Cloud is a system for commercial emailing and passes on data (party, product, agreement) for distribution to customers and archiving."/>
    <s v="ING Bank Netherlands - Bank"/>
    <s v="Business Application"/>
    <s v="Installed"/>
    <s v="Operational"/>
    <s v="Production"/>
    <s v="be+nl/Document &amp; Content Services/Deliver Your Message/Base"/>
  </r>
  <r>
    <s v="DBZ_CCC_Savings"/>
    <x v="1"/>
    <s v="No"/>
    <x v="2"/>
    <s v="Jeroen Losekoot"/>
    <s v="Jeroen Losekoot"/>
    <s v="GJ Reinders"/>
    <s v="Agreement data"/>
    <s v="Kept in own tribe"/>
    <s v="PGS database for Savings _x000a_Type of data= Request data_x000a_Will be replaced by ARD in the future"/>
    <s v="ING Bank Netherlands - Bank"/>
    <s v="Business Application"/>
    <s v="Installed"/>
    <s v="Operational"/>
    <s v="Production"/>
    <s v="be+nl/Daily Banking Digital First NL/Platform &amp; Enablers/Oasis"/>
  </r>
  <r>
    <s v="DSB_I"/>
    <x v="1"/>
    <s v="No"/>
    <x v="2"/>
    <s v="Jeroen Losekoot"/>
    <s v="Jeroen Losekoot"/>
    <s v="GJ Reinders"/>
    <s v="Agreement data"/>
    <s v="Kept in own tribe"/>
    <s v="Digital Shoebox is an application that supports Savings journeys e.g. pay-out of legacy savings products like Spaarbankboekjes. Indefinite retention period due to agreements with other fin. institutions and NVB._x000a_Type of data: Operational business process data"/>
    <s v="ING Bank Netherlands - Bank"/>
    <s v="Business Application"/>
    <s v="Installed"/>
    <s v="Operational"/>
    <s v="Production"/>
    <s v="be+nl/Daily Banking Digital First NL/IL/PS &amp; CA/FEBO Specials"/>
  </r>
  <r>
    <s v="Dashboard_Belegging"/>
    <x v="0"/>
    <s v="No"/>
    <x v="16"/>
    <s v="Nick van Boven"/>
    <m/>
    <m/>
    <m/>
    <m/>
    <s v="the application is not used anymore,  please remove"/>
    <s v="ING Bank Netherlands - Bank"/>
    <s v="Business Application"/>
    <s v="Installed"/>
    <s v="Operational"/>
    <s v="Production"/>
    <s v="be+nl/Investments/Operational Journeys &amp; Ordering/EP Transaction Management"/>
  </r>
  <r>
    <s v="Data Exchange Engine"/>
    <x v="0"/>
    <s v="No"/>
    <x v="30"/>
    <s v="Steven van Krimpen"/>
    <m/>
    <m/>
    <m/>
    <m/>
    <m/>
    <s v="ING Bank Netherlands - Bank"/>
    <s v="Business Application"/>
    <s v="Installed"/>
    <s v="Operational"/>
    <s v="Production"/>
    <s v="be+nl/KYC Services NL/IRIS"/>
  </r>
  <r>
    <s v="Database_RPU"/>
    <x v="0"/>
    <s v="No"/>
    <x v="31"/>
    <s v="Annemieke Tromp"/>
    <s v="Annemieke Tromp"/>
    <s v="No formal Data Steward appointed yet after Mo Abarkan left the Tribe"/>
    <s v="Data derived by Risk"/>
    <s v="Kept in own tribe"/>
    <m/>
    <s v="ING Bank Netherlands - Bank"/>
    <s v="Business Application"/>
    <s v="Installed"/>
    <s v="Operational"/>
    <s v="Production"/>
    <s v="be+nl/CRO NL/MRM/Office Tooling"/>
  </r>
  <r>
    <s v="DATALAKE_DBNL_HDP_PROD"/>
    <x v="0"/>
    <s v="No"/>
    <x v="7"/>
    <s v="Michel Tetteroo"/>
    <s v="Michel Tetteroo"/>
    <s v="NA"/>
    <m/>
    <m/>
    <s v="Decom 2022"/>
    <s v="ING Bank Netherlands - Bank"/>
    <s v="Business Application"/>
    <s v="Installed"/>
    <s v="Operational"/>
    <s v="Production"/>
    <s v="be+nl/Digital &amp; Customer Interaction/CI&amp;A NL/Optimus Squad"/>
  </r>
  <r>
    <s v="DBNL_DM_ACS"/>
    <x v="0"/>
    <s v="Yes"/>
    <x v="28"/>
    <s v="Herman Ouwerkerk"/>
    <s v="n.a."/>
    <s v="n.a."/>
    <s v="Product data"/>
    <m/>
    <s v="This CI is itself a data lake data mart "/>
    <s v="ING Bank Netherlands - Bank"/>
    <s v="Business Application"/>
    <s v="Installed"/>
    <s v="Operational"/>
    <s v="Production"/>
    <s v="be+nl/Collections NL/DISCO"/>
  </r>
  <r>
    <s v="DBNL_DM_ALM"/>
    <x v="0"/>
    <s v="Yes"/>
    <x v="32"/>
    <s v="Kasper Melinga"/>
    <s v="Annemieke Tromp"/>
    <s v="?"/>
    <s v="Data derived by Risk"/>
    <s v="Exchanged across domains"/>
    <m/>
    <s v="ING Bank Netherlands - Bank"/>
    <s v="Business Application"/>
    <s v="Installed"/>
    <s v="Operational"/>
    <s v="Production"/>
    <s v="be+nl/Data Management NL/Finance &amp; regulatory/DIRAC"/>
  </r>
  <r>
    <s v="DBNL_DM_BIL_P"/>
    <x v="0"/>
    <s v="No"/>
    <x v="8"/>
    <s v="Joan de Jong"/>
    <s v="Narjiss Aydoun"/>
    <s v="Martijn Greuter"/>
    <s v="Transaction data"/>
    <s v="Exchanged across domains"/>
    <s v="Datamart, contains no data itself"/>
    <s v="ING Bank Netherlands - Bank"/>
    <s v="Business Application"/>
    <s v="Installed"/>
    <s v="Operational"/>
    <s v="Production"/>
    <s v="be+nl/CoreBanking/RUN DM AC"/>
  </r>
  <r>
    <s v="DBNL_DM_BLS"/>
    <x v="0"/>
    <s v="Yes"/>
    <x v="26"/>
    <s v="Serkan Turhal"/>
    <s v="Serkan Turhal"/>
    <s v="Berber Visser and Marlene Metkemeijer"/>
    <s v="Product data"/>
    <s v="Kept in own tribe"/>
    <m/>
    <s v="ING Bank Netherlands - Bank"/>
    <s v="Business Application"/>
    <s v="Installed"/>
    <s v="Operational"/>
    <s v="Production"/>
    <s v="be+nl/Business lending/Risk &amp; Competitiveness/Reporting"/>
  </r>
  <r>
    <s v="DBNL_DM_BSL"/>
    <x v="0"/>
    <s v="Yes"/>
    <x v="32"/>
    <s v="Kasper Melinga"/>
    <s v="Tom van Zalen"/>
    <s v="Nico de Vries_x000a_Jan Scholma"/>
    <s v="Data derived by Risk"/>
    <s v="Exchanged across domains"/>
    <s v="Data consumed from multiple sources to build models for Credit Risk NL"/>
    <s v="ING Bank Netherlands - Bank"/>
    <s v="Business Application"/>
    <s v="Installed"/>
    <s v="Operational"/>
    <s v="Production"/>
    <s v="be+nl/Data Management NL/Finance &amp; regulatory/4WRD"/>
  </r>
  <r>
    <s v="Febo_AP-05494_001"/>
    <x v="1"/>
    <s v="Yes"/>
    <x v="2"/>
    <s v="Jeroen Losekoot"/>
    <s v="Jeroen Losekoot"/>
    <s v="GJ Reinders"/>
    <s v="Agreement data"/>
    <s v="Kept in own tribe"/>
    <s v="Type of data= Request data/Operational business process data"/>
    <s v="ING Bank Netherlands - Bank"/>
    <s v="Business Application"/>
    <s v="Installed"/>
    <s v="Operational"/>
    <s v="Production"/>
    <s v="be+nl/Daily Banking Digital First NL/IL/PS &amp; CA/FEBO Specials"/>
  </r>
  <r>
    <s v="DBNL_DM_CAS"/>
    <x v="0"/>
    <s v="Yes"/>
    <x v="32"/>
    <s v="Jos Diekman"/>
    <m/>
    <s v="Athanassios Drougas, Laurens Pool, Arjan van de Broek"/>
    <s v="Party data"/>
    <s v="Exchanged across domains"/>
    <m/>
    <s v="ING Bank Netherlands - Bank"/>
    <s v="Business Application"/>
    <s v="Installed"/>
    <s v="Operational"/>
    <s v="Production"/>
    <s v="be+nl/Data Management NL/Core Products/Meraki"/>
  </r>
  <r>
    <s v="DBNL_DM_CDC"/>
    <x v="0"/>
    <s v="Yes"/>
    <x v="32"/>
    <s v="Jos Diekman"/>
    <s v="Aydoun, N. (Narjiss) "/>
    <s v="Kort, J. (Jacco) --Credit Card. _x000a_ Schoehuijs, J. (Jessica) - Debit Card"/>
    <s v="Transaction data"/>
    <s v="Exchanged across domains"/>
    <s v="Agreement Data, transaction data"/>
    <s v="ING Bank Netherlands - Bank"/>
    <s v="Business Application"/>
    <s v="Installed"/>
    <s v="Operational"/>
    <s v="Production"/>
    <s v="be+nl/Data Management NL/KYC/VALYRIANS"/>
  </r>
  <r>
    <s v="gAccountRequestDatabaseAPI"/>
    <x v="1"/>
    <s v="Yes"/>
    <x v="2"/>
    <s v="Jeroen Losekoot"/>
    <s v="Jeroen Losekoot"/>
    <s v="GJ Reinders"/>
    <s v="Agreement data"/>
    <m/>
    <m/>
    <s v="ING Bank Netherlands - Bank"/>
    <s v="Business Application"/>
    <s v="Installed"/>
    <s v="Operational"/>
    <s v="Production"/>
    <s v="be+nl/Daily Banking Digital First NL/Platform &amp; Enablers/FalconX"/>
  </r>
  <r>
    <s v="DBNL_DM_CHV"/>
    <x v="0"/>
    <m/>
    <x v="32"/>
    <s v="Jinto Jose"/>
    <m/>
    <s v="Pettie Booji, Arjen van den Broek, Gregory Beirens"/>
    <m/>
    <m/>
    <m/>
    <s v="ING Bank Netherlands - Bank"/>
    <s v="Business Application"/>
    <s v="Installed"/>
    <s v="Operational"/>
    <s v="Production"/>
    <s v="be+nl/Data Management NL/InteractING/All Blacks"/>
  </r>
  <r>
    <s v="DBNL_DM_COM"/>
    <x v="0"/>
    <s v="Yes"/>
    <x v="32"/>
    <s v="Jinto Jose"/>
    <m/>
    <s v="Diepvens, K. (Kristien); Wouter Lut"/>
    <m/>
    <s v="Exchanged across domains"/>
    <m/>
    <s v="ING Bank Netherlands - Bank"/>
    <s v="Business Application"/>
    <s v="Installed"/>
    <s v="Operational"/>
    <s v="Production"/>
    <s v="be+nl/Data Management NL/InteractING/Artemis"/>
  </r>
  <r>
    <s v="DBNL_DM_CRM"/>
    <x v="0"/>
    <s v="Yes"/>
    <x v="32"/>
    <s v="Kasper Melinga"/>
    <s v="Tom van Zalen"/>
    <s v="Nico de Vries_x000a_Ivo Watertor_x000a_Jan Scholma"/>
    <s v="Data derived by Risk"/>
    <s v="Exchanged across domains"/>
    <s v="Data consumed from multiple sources to build models for Credit Risk NL"/>
    <s v="ING Bank Netherlands - Bank"/>
    <s v="Business Application"/>
    <s v="Installed"/>
    <s v="Operational"/>
    <s v="Production"/>
    <s v="be+nl/Data Management NL/Finance &amp; regulatory/4WRD"/>
  </r>
  <r>
    <s v="DBNL_DM_CSH"/>
    <x v="0"/>
    <s v="Yes"/>
    <x v="32"/>
    <s v="Jos Diekman"/>
    <s v="Narjiss Aydoun"/>
    <s v="‎‪Priscilla Pelser"/>
    <s v="Transaction data"/>
    <s v="Exchanged across domains"/>
    <m/>
    <s v="ING Bank Netherlands - Bank"/>
    <s v="Business Application"/>
    <s v="Installed"/>
    <s v="Operational"/>
    <s v="Production"/>
    <s v="be+nl/Data Management NL/KYC/JAGS"/>
  </r>
  <r>
    <s v="DBNL_DM_DBS"/>
    <x v="0"/>
    <s v="Yes"/>
    <x v="32"/>
    <s v="Jos Diekman"/>
    <s v="Guido Bosch"/>
    <s v="Gertjan Reinders"/>
    <s v="Agreement data"/>
    <s v="Exchanged across domains"/>
    <s v="transaction data"/>
    <s v="ING Bank Netherlands - Bank"/>
    <s v="Business Application"/>
    <s v="Installed"/>
    <s v="Operational"/>
    <s v="Production"/>
    <s v="be+nl/Data Management NL/KYC/JAGS"/>
  </r>
  <r>
    <s v="DBNL_DM_ESP"/>
    <x v="0"/>
    <s v="Yes"/>
    <x v="32"/>
    <s v="Kasper Melinga"/>
    <s v="Bastiaansen, R.J.W. (Rens)"/>
    <s v="DGS Coordinator (Diederick Koolmees interim)"/>
    <s v="Data derived by Finance"/>
    <s v="Exchanged across domains"/>
    <s v="For DGS, will be replaced by Esperanto"/>
    <s v="ING Bank Netherlands - Bank"/>
    <s v="Business Application"/>
    <s v="Installed"/>
    <s v="Operational"/>
    <s v="Production"/>
    <s v="be+nl/Data Management NL/Finance &amp; regulatory/DIRAC"/>
  </r>
  <r>
    <s v="DBNL_DM_FDS"/>
    <x v="0"/>
    <s v="Yes"/>
    <x v="32"/>
    <s v="Kasper Melinga"/>
    <s v="Yvonne Albers"/>
    <s v="Michiel Taverne"/>
    <s v="Data derived by Finance"/>
    <s v="Exchanged across domains"/>
    <m/>
    <s v="ING Bank Netherlands - Bank"/>
    <s v="Business Application"/>
    <s v="Installed"/>
    <s v="Operational"/>
    <s v="Production"/>
    <s v="be+nl/Data Management NL/Finance &amp; regulatory/Nirvana"/>
  </r>
  <r>
    <s v="DBNL_DM_FRM"/>
    <x v="0"/>
    <s v="Yes"/>
    <x v="32"/>
    <s v="Jos Diekman"/>
    <s v="Adine Wempe Kalff"/>
    <s v="Dyon Groen in t Wout"/>
    <s v="Party data"/>
    <s v="Exchanged across domains"/>
    <m/>
    <s v="ING Bank Netherlands - Bank"/>
    <s v="Business Application"/>
    <s v="Installed"/>
    <s v="Operational"/>
    <s v="Production"/>
    <s v="be+nl/Data Management NL/Core Products/Meraki"/>
  </r>
  <r>
    <s v="DBNL_DM_INS"/>
    <x v="0"/>
    <s v="Yes"/>
    <x v="32"/>
    <s v="Jos Diekman"/>
    <s v="Tribe Insurance"/>
    <s v="Tim Lebbe / Erik van Beveren"/>
    <s v="Agreement data"/>
    <s v="Exchanged across domains"/>
    <m/>
    <s v="ING Bank Netherlands - Bank"/>
    <s v="Business Application"/>
    <s v="Installed"/>
    <s v="Operational"/>
    <s v="Production"/>
    <s v="be+nl/Data Management NL/Core Products/Meraki"/>
  </r>
  <r>
    <s v="DBNL_DM_KRO"/>
    <x v="0"/>
    <s v="Yes"/>
    <x v="32"/>
    <s v="Jos Diekman"/>
    <m/>
    <m/>
    <m/>
    <m/>
    <m/>
    <s v="ING Bank Netherlands - Bank"/>
    <s v="Business Application"/>
    <s v="Installed"/>
    <s v="Operational"/>
    <s v="Production"/>
    <s v="be+nl/Data Management NL/KYC/Leopards"/>
  </r>
  <r>
    <s v="DBNL_DM_KYC"/>
    <x v="0"/>
    <s v="Yes"/>
    <x v="32"/>
    <s v="Jos Diekman"/>
    <s v="Matthias Neuner"/>
    <s v="Edwin de Jager"/>
    <s v="Data derived by other data users"/>
    <s v="Exchanged across domains"/>
    <s v="Party, Product, Agreement data, Transaction data. Also data is &quot;transferred outside ING&quot; via Nifi to GCP. Purpose: Outlier detection on customer behaviour"/>
    <s v="ING Bank Netherlands - Bank"/>
    <s v="Business Application"/>
    <s v="Installed"/>
    <s v="Operational"/>
    <s v="Production"/>
    <s v="be+nl/Data Management NL/KYC/JAGS"/>
  </r>
  <r>
    <s v="DBNL_DM_MRT"/>
    <x v="0"/>
    <s v="Yes"/>
    <x v="32"/>
    <s v="Jos Diekman"/>
    <s v="Folkert van der Ploeg"/>
    <s v="Multiple DS, main DS: Jochem Kapteijn"/>
    <s v="Agreement data"/>
    <s v="Exchanged across domains"/>
    <m/>
    <s v="ING Bank Netherlands - Bank"/>
    <s v="Business Application"/>
    <s v="Installed"/>
    <s v="Operational"/>
    <s v="Production"/>
    <s v="be+nl/Data Management NL/Core Products/Blues Brothers"/>
  </r>
  <r>
    <s v="DBNL_DM_OCR_P"/>
    <x v="0"/>
    <s v="No"/>
    <x v="8"/>
    <s v="Joan de Jong"/>
    <s v="Narjiss Aydoun"/>
    <s v="Jan Willem Heurter"/>
    <s v="Transaction data"/>
    <s v="Exchanged across domains"/>
    <s v="Datamart, contains no data itself"/>
    <s v="ING Bank Netherlands - Bank"/>
    <s v="Business Application"/>
    <s v="Installed"/>
    <s v="Operational"/>
    <s v="Production"/>
    <s v="be+nl/CoreBanking/RUN DM AC"/>
  </r>
  <r>
    <s v="DBNL_DM_PAY_P"/>
    <x v="0"/>
    <s v="No"/>
    <x v="8"/>
    <s v="Joan de Jong"/>
    <s v="Narjiss Aydoun"/>
    <s v="Chiel Keijzer"/>
    <s v="Transaction data"/>
    <s v="Exchanged across domains"/>
    <s v="Datamart, contains no data itself"/>
    <s v="ING Bank Netherlands - Bank"/>
    <s v="Business Application"/>
    <s v="Installed"/>
    <s v="Operational"/>
    <s v="Production"/>
    <s v="be+nl/CoreBanking/RUN DM AC"/>
  </r>
  <r>
    <s v="DBNL_DM_PYS"/>
    <x v="0"/>
    <s v="Yes"/>
    <x v="32"/>
    <s v="Jos Diekman"/>
    <s v="Narjiss Aydoun, Guido Bosch"/>
    <s v="Martijn Greuter, Mark Koord"/>
    <s v="Transaction data"/>
    <s v="Exchanged across domains"/>
    <s v="Also data is &quot;transferred outside ING&quot; via DDP. Purpose: reconciliation by DUCO"/>
    <s v="ING Bank Netherlands - Bank"/>
    <s v="Business Application"/>
    <s v="Installed"/>
    <s v="Operational"/>
    <s v="Production"/>
    <s v="be+nl/Data Management NL/KYC/JAGS"/>
  </r>
  <r>
    <s v="DBNL_DM_RRP"/>
    <x v="0"/>
    <s v="Yes"/>
    <x v="32"/>
    <s v="Jos Diekman"/>
    <s v="multiple"/>
    <s v="multiple"/>
    <s v="multiple"/>
    <s v="Exchanged across domains"/>
    <s v="Party Data, Transaction Data"/>
    <s v="ING Bank Netherlands - Bank"/>
    <s v="Business Application"/>
    <s v="Installed"/>
    <s v="Operational"/>
    <s v="Production"/>
    <s v="be+nl/Data Management NL/KYC/VALYRIANS"/>
  </r>
  <r>
    <s v="DBNL_DM_RTI"/>
    <x v="0"/>
    <s v="Yes"/>
    <x v="32"/>
    <s v="Kasper Melinga"/>
    <s v="Deus flow: Karl Van Valckenborgh_x000a_PerfDB: Cornelia Coman, Tribe Lead Consumer Loans "/>
    <s v="Deus flow: May Bollaert _x000a_Perfdb flow: Klaas van der Veen"/>
    <s v="Data derived by Risk"/>
    <s v="Exchanged across domains"/>
    <s v="Several flows in system, flows to different consumers. Flows do contain logic. Owned by multiple squads"/>
    <s v="ING Bank Netherlands - Bank"/>
    <s v="Business Application"/>
    <s v="Installed"/>
    <s v="Operational"/>
    <s v="Production"/>
    <s v="be+nl/Data Management NL/Finance &amp; regulatory/DIRAC"/>
  </r>
  <r>
    <s v="DBNL_DM_SAL"/>
    <x v="0"/>
    <s v="Yes"/>
    <x v="32"/>
    <s v="Jos Diekman"/>
    <m/>
    <s v="multiple DS: Dieter de Coninck, Marc Robertson, Alice Gaillard"/>
    <m/>
    <s v="Exchanged across domains"/>
    <m/>
    <s v="ING Bank Netherlands - Bank"/>
    <s v="Business Application"/>
    <s v="Installed"/>
    <s v="Operational"/>
    <s v="Production"/>
    <s v="be+nl/Data Management NL/InteractING/Flying Dutchman"/>
  </r>
  <r>
    <s v="DBNL_DM_SBC"/>
    <x v="0"/>
    <s v="Yes"/>
    <x v="30"/>
    <s v="Sven Schenkel"/>
    <m/>
    <m/>
    <m/>
    <m/>
    <m/>
    <s v="ING Bank Netherlands - Bank"/>
    <s v="Business Application"/>
    <s v="Installed"/>
    <s v="Operational"/>
    <s v="Production"/>
    <s v="be+nl/Digital Business Banking/CD-NL/klantoverzichten"/>
  </r>
  <r>
    <s v="DBNL_DM_SBV"/>
    <x v="0"/>
    <s v="Yes"/>
    <x v="30"/>
    <s v="Sven Schenkel"/>
    <m/>
    <m/>
    <m/>
    <m/>
    <m/>
    <s v="ING Bank Netherlands - Bank"/>
    <s v="Business Application"/>
    <s v="Installed"/>
    <s v="Operational"/>
    <s v="Production"/>
    <s v="be+nl/Digital Business Banking/CD-NL/klantoverzichten"/>
  </r>
  <r>
    <s v="DBNL_DM_VIA"/>
    <x v="0"/>
    <s v="Yes"/>
    <x v="30"/>
    <s v="Sven Schenkel"/>
    <m/>
    <m/>
    <m/>
    <m/>
    <m/>
    <s v="ING Bank Netherlands - Bank"/>
    <s v="Business Application"/>
    <s v="Installed"/>
    <s v="Operational"/>
    <s v="Production"/>
    <s v="be+nl/Digital Business Banking/CD-NL/klantoverzichten"/>
  </r>
  <r>
    <s v="DBNL_DM_VTB"/>
    <x v="0"/>
    <s v="Yes"/>
    <x v="32"/>
    <s v="Jos Diekman"/>
    <m/>
    <m/>
    <m/>
    <m/>
    <m/>
    <s v="ING Bank Netherlands - Bank"/>
    <s v="Business Application"/>
    <s v="Installed"/>
    <s v="Operational"/>
    <s v="Production"/>
    <s v="be+nl/Data Management BE/Business Banking/dEUS"/>
  </r>
  <r>
    <s v="DBNL_DM_VTX"/>
    <x v="0"/>
    <s v="Yes"/>
    <x v="32"/>
    <s v="Jos Diekman"/>
    <m/>
    <m/>
    <m/>
    <m/>
    <m/>
    <s v="ING Bank Netherlands - Bank"/>
    <s v="Business Application"/>
    <s v="Installed"/>
    <s v="Operational"/>
    <s v="Production"/>
    <s v="be+nl/Data Management BE/Business Banking/dEUS"/>
  </r>
  <r>
    <s v="DBNL_DM_XAM_P"/>
    <x v="0"/>
    <s v="No"/>
    <x v="8"/>
    <s v="Joan de Jong"/>
    <s v="Narjiss Aydoun"/>
    <s v="Martijn Greuter"/>
    <s v="Transaction data"/>
    <s v="Exchanged across domains"/>
    <s v="Datamart, contains no data itself"/>
    <s v="ING Bank Netherlands - Bank"/>
    <s v="Business Application"/>
    <s v="Installed"/>
    <s v="Operational"/>
    <s v="Production"/>
    <s v="be+nl/CoreBanking/RUN DM AC"/>
  </r>
  <r>
    <s v="DBNL_IS_ACS_P"/>
    <x v="0"/>
    <s v="Yes"/>
    <x v="32"/>
    <s v="Jos Diekman"/>
    <m/>
    <m/>
    <m/>
    <m/>
    <m/>
    <s v="ING Bank Netherlands - Bank"/>
    <s v="Business Application"/>
    <s v="Installed"/>
    <s v="Operational"/>
    <s v="Production"/>
    <s v="be+nl/Data Management BE/Retail Banking/The Gryphons"/>
  </r>
  <r>
    <s v="DBNL_IS_BAS"/>
    <x v="0"/>
    <s v="Yes"/>
    <x v="32"/>
    <s v="Jos Diekman"/>
    <s v="Aydoun, N. (Narjiss) "/>
    <s v=" Schoehuijs, J. (Jessica)"/>
    <s v="multiple"/>
    <s v="Exchanged across domains"/>
    <s v="Agreement Data, transaction data"/>
    <s v="ING Bank Netherlands - Bank"/>
    <s v="Business Application"/>
    <s v="Installed"/>
    <s v="Operational"/>
    <s v="Production"/>
    <s v="be+nl/Data Management NL/KYC/VALYRIANS"/>
  </r>
  <r>
    <s v="DBNL_IS_CCD"/>
    <x v="0"/>
    <s v="Yes"/>
    <x v="32"/>
    <s v="Jos Diekman"/>
    <s v="Aydoun, N. (Narjiss) "/>
    <s v="multiple"/>
    <s v="multiple"/>
    <s v="multiple"/>
    <s v="Agreement Data, transaction data"/>
    <s v="ING Bank Netherlands - Bank"/>
    <s v="Business Application"/>
    <s v="Installed"/>
    <s v="Operational"/>
    <s v="Production"/>
    <s v="be+nl/Data Management NL/KYC/VALYRIANS"/>
  </r>
  <r>
    <s v="DBNL_IS_CHV"/>
    <x v="0"/>
    <m/>
    <x v="32"/>
    <s v="Jinto Jose"/>
    <m/>
    <s v="Pettie Booji, Arjen van den Broek, Gregory Beirens"/>
    <m/>
    <m/>
    <m/>
    <s v="ING Bank Netherlands - Bank"/>
    <s v="Business Application"/>
    <s v="Installed"/>
    <s v="Operational"/>
    <s v="Production"/>
    <s v="be+nl/Data Management NL/InteractING/All Blacks"/>
  </r>
  <r>
    <s v="DBNL_IS_CRB"/>
    <x v="0"/>
    <s v="Yes"/>
    <x v="32"/>
    <s v="Jos Diekman"/>
    <s v="Narjiss Aydoun, Guido Bosch"/>
    <s v="Leone Broekema, Martijn Greuter, Gertjan Reinders,  Wouter van Horssen, Morad Chekchar"/>
    <s v="Transaction data"/>
    <s v="Exchanged across domains"/>
    <s v="Check here for details on SOR level"/>
    <s v="ING Bank Netherlands - Bank"/>
    <s v="Business Application"/>
    <s v="Installed"/>
    <s v="Operational"/>
    <s v="Production"/>
    <s v="be+nl/Data Management NL/KYC/JAGS"/>
  </r>
  <r>
    <s v="DBNL_IS_CRM"/>
    <x v="0"/>
    <s v="Yes"/>
    <x v="32"/>
    <s v="Jos Diekman"/>
    <m/>
    <m/>
    <m/>
    <m/>
    <m/>
    <s v="ING Bank Netherlands - Bank"/>
    <s v="Business Application"/>
    <s v="Installed"/>
    <s v="Operational"/>
    <s v="Production"/>
    <s v="be+nl/Data Management BE/Business Banking/dEUS"/>
  </r>
  <r>
    <s v="DBNL_IS_CRP"/>
    <x v="0"/>
    <s v="Yes"/>
    <x v="32"/>
    <s v="Jos Diekman"/>
    <s v="Narjiss Aydoun‎"/>
    <s v="Jan Willem Heurter, Maarten van Gessel"/>
    <s v="Transaction data"/>
    <s v="Exchanged across domains"/>
    <s v="Check here for details on SOR level"/>
    <s v="ING Bank Netherlands - Bank"/>
    <s v="Business Application"/>
    <s v="Installed"/>
    <s v="Operational"/>
    <s v="Production"/>
    <s v="be+nl/Data Management NL/KYC/JAGS"/>
  </r>
  <r>
    <s v="DBNL_IS_CSH"/>
    <x v="0"/>
    <s v="Yes"/>
    <x v="32"/>
    <s v="Jos Diekman"/>
    <s v="Narjiss Aydoun"/>
    <s v="‎‪Priscilla Pelser"/>
    <s v="Transaction data"/>
    <s v="Exchanged across domains"/>
    <s v="Check here for details on SOR level"/>
    <s v="ING Bank Netherlands - Bank"/>
    <s v="Business Application"/>
    <s v="Installed"/>
    <s v="Operational"/>
    <s v="Production"/>
    <s v="be+nl/Data Management NL/KYC/JAGS"/>
  </r>
  <r>
    <s v="DBNL_IS_IAM"/>
    <x v="0"/>
    <s v="Yes"/>
    <x v="32"/>
    <s v="Jos Diekman"/>
    <m/>
    <s v="Athanassios Drougas, Laurens Pool, Arjan van de Broek"/>
    <s v="Party data"/>
    <s v="Exchanged across domains"/>
    <m/>
    <s v="ING Bank Netherlands - Bank"/>
    <s v="Business Application"/>
    <s v="Installed"/>
    <s v="Operational"/>
    <s v="Production"/>
    <s v="be+nl/Data Management NL/Core Products/Meraki"/>
  </r>
  <r>
    <s v="DBNL_IS_INS"/>
    <x v="0"/>
    <s v="Yes"/>
    <x v="32"/>
    <s v="Jos Diekman"/>
    <s v="Tribe Insurance"/>
    <s v="Tim Lebbe / Erik van Beveren"/>
    <s v="Agreement data"/>
    <s v="Exchanged across domains"/>
    <m/>
    <s v="ING Bank Netherlands - Bank"/>
    <s v="Business Application"/>
    <s v="Installed"/>
    <s v="Operational"/>
    <s v="Production"/>
    <s v="be+nl/Data Management NL/Core Products/Meraki"/>
  </r>
  <r>
    <s v="DBNL_IS_MCA"/>
    <x v="0"/>
    <s v="Yes"/>
    <x v="32"/>
    <s v="Jos Diekman"/>
    <m/>
    <s v="multiple DS: Toon van der Einde,Koole, M.W. (Maurits)"/>
    <m/>
    <s v="Exchanged across domains"/>
    <m/>
    <s v="ING Bank Netherlands - Bank"/>
    <s v="Business Application"/>
    <s v="Installed"/>
    <s v="Operational"/>
    <s v="Production"/>
    <s v="be+nl/Data Management NL/InteractING/Flying Dutchman"/>
  </r>
  <r>
    <s v="DBNL_IS_MKD"/>
    <x v="0"/>
    <s v="Yes"/>
    <x v="32"/>
    <s v="Kasper Melinga"/>
    <s v="GMDB/ Danny Nijhuis "/>
    <s v="Reinder Willem Hoiting"/>
    <s v="Data derived by Risk"/>
    <s v="Kept in own tribe"/>
    <s v="Data from Wholesale banking"/>
    <s v="ING Bank Netherlands - Bank"/>
    <s v="Business Application"/>
    <s v="Installed"/>
    <s v="Operational"/>
    <s v="Production"/>
    <s v="be+nl/Data Management NL/Finance &amp; regulatory/DIRAC"/>
  </r>
  <r>
    <s v="DBNL_IS_MRT"/>
    <x v="0"/>
    <s v="Yes"/>
    <x v="32"/>
    <s v="Jos Diekman"/>
    <s v="Folkert van der Ploeg"/>
    <s v="Multiple DS, main DS: Jochem Kapteijn"/>
    <s v="Agreement data"/>
    <s v="Exchanged across domains"/>
    <m/>
    <s v="ING Bank Netherlands - Bank"/>
    <s v="Business Application"/>
    <s v="Installed"/>
    <s v="Operational"/>
    <s v="Production"/>
    <s v="be+nl/Data Management NL/Core Products/Blues Brothers"/>
  </r>
  <r>
    <s v="DBNL_IS_OCH"/>
    <x v="0"/>
    <s v="Yes"/>
    <x v="32"/>
    <s v="Jinto Jose"/>
    <m/>
    <s v="Joeri van Raalte "/>
    <m/>
    <s v="Exchanged across domains"/>
    <m/>
    <s v="ING Bank Netherlands - Bank"/>
    <s v="Business Application"/>
    <s v="Installed"/>
    <s v="Operational"/>
    <s v="Production"/>
    <s v="be+nl/Data Management NL/InteractING/Artemis"/>
  </r>
  <r>
    <s v="DBNL_IS_PPA"/>
    <x v="0"/>
    <s v="Yes"/>
    <x v="32"/>
    <s v="Jos Diekman"/>
    <s v="Adam Walendziewski (NL)_x000a_Johan Van Assche (BE)"/>
    <s v="Ariane Swets (NL)_x000a_Stijn De Brabander (BE)"/>
    <s v="Party data"/>
    <s v="Exchanged across domains"/>
    <s v="Party, Product, Agreement data, Transaction data. "/>
    <s v="ING Bank Netherlands - Bank"/>
    <s v="Business Application"/>
    <s v="Installed"/>
    <s v="Operational"/>
    <s v="Production"/>
    <s v="be+nl/Data Management NL/KYC/Leopards"/>
  </r>
  <r>
    <s v="DBNL_IS_SAL"/>
    <x v="0"/>
    <s v="Yes"/>
    <x v="32"/>
    <s v="Jos Diekman"/>
    <m/>
    <s v="Multiple DS: Dieter de Coninck, Marc Robertson, Alice Gaillard"/>
    <m/>
    <s v="Exchanged across domains"/>
    <m/>
    <s v="ING Bank Netherlands - Bank"/>
    <s v="Business Application"/>
    <s v="Installed"/>
    <s v="Operational"/>
    <s v="Production"/>
    <s v="be+nl/Data Management NL/InteractING/Flying Dutchman"/>
  </r>
  <r>
    <s v="DBNL_IS_SOL"/>
    <x v="0"/>
    <s v="Yes"/>
    <x v="32"/>
    <s v="Kasper Melinga"/>
    <s v="Cornelia Coman, Tribe Lead Consumer Loans "/>
    <s v="?"/>
    <s v="Data derived by Risk"/>
    <s v="Exchanged across domains"/>
    <s v="IS-SOL stores data from the PCM System (Premium Campaign Management) and from the Legolend system. PCM is the target platform for all campaigns with a premium within ING. Legolend is the credit score engine for consumer lending. The loan application systems for consumer loans (PLOS), Request database (Credit Cards) and limits on current accounts (?) consult Legolend to get approval on a loan application.  The Information Store is only accessable via NPA's for providing data to Datamarts."/>
    <s v="ING Bank Netherlands - Bank"/>
    <s v="Business Application"/>
    <s v="Installed"/>
    <s v="Operational"/>
    <s v="Production"/>
    <s v="be+nl/Data Management NL/Finance &amp; regulatory/DIRAC"/>
  </r>
  <r>
    <s v="DBNL_IS_WBS"/>
    <x v="0"/>
    <s v="Yes"/>
    <x v="32"/>
    <s v="Jos Diekman"/>
    <s v="Dennis Rijksen (CDO Wholesale Banking, Mandated Data Distributor on behalf of WB Data Owners)"/>
    <s v="Frederike Esveld, Harro Prins"/>
    <s v="Transaction data"/>
    <s v="Exchanged across domains"/>
    <s v="Check here for details on SOR level"/>
    <s v="ING Bank Netherlands - Bank"/>
    <s v="Business Application"/>
    <s v="Installed"/>
    <s v="Operational"/>
    <s v="Production"/>
    <s v="be+nl/Data Management NL/KYC/JAGS"/>
  </r>
  <r>
    <s v="DBNL_OS_FRM"/>
    <x v="0"/>
    <s v="Yes"/>
    <x v="32"/>
    <s v="Jos Diekman"/>
    <s v="Adine Wempe Kalff"/>
    <s v="Dyon Groen in t Wout"/>
    <s v="Party data"/>
    <s v="Exchanged across domains"/>
    <m/>
    <s v="ING Bank Netherlands - Bank"/>
    <s v="Business Application"/>
    <s v="Installed"/>
    <s v="Operational"/>
    <s v="Production"/>
    <s v="be+nl/Data Management NL/Core Products/Meraki"/>
  </r>
  <r>
    <s v="DBNL_OS_MED"/>
    <x v="0"/>
    <s v="Yes"/>
    <x v="32"/>
    <s v="Kasper Melinga"/>
    <s v="DS&amp;CI/UDS  - Lakeman-Braas, A.M. (Anna)_x000a_Mortgages NL - Folkert van der Ploeg"/>
    <s v="Marcel Koot/Nico de Vries"/>
    <s v="Data derived by other data users"/>
    <s v="Kept in own tribe"/>
    <s v="Contains GEO data with value of houses, all 3rd party data (kadaster...)"/>
    <s v="ING Bank Netherlands - Bank"/>
    <s v="Business Application"/>
    <s v="Installed"/>
    <s v="Operational"/>
    <s v="Production"/>
    <s v="be+nl/Data Management NL/Finance &amp; regulatory/DIRAC"/>
  </r>
  <r>
    <s v="DBNL_OS_PTS"/>
    <x v="0"/>
    <s v="Yes"/>
    <x v="32"/>
    <s v="Jos Diekman"/>
    <s v="Mike van der Houwen‬"/>
    <s v="Gerie Ruiter‬"/>
    <s v="Transaction data"/>
    <s v="Exchanged across domains"/>
    <s v="Post transaction Data"/>
    <s v="ING Bank Netherlands - Bank"/>
    <s v="Business Application"/>
    <s v="Installed"/>
    <s v="Operational"/>
    <s v="Production"/>
    <s v="be+nl/Data Management NL/KYC/VALYRIANS"/>
  </r>
  <r>
    <s v="DBNL_OS_SSA"/>
    <x v="0"/>
    <s v="Yes"/>
    <x v="32"/>
    <s v="Jos Diekman"/>
    <m/>
    <s v="N/A - asset non operational"/>
    <m/>
    <m/>
    <m/>
    <s v="ING Bank Netherlands - Bank"/>
    <s v="Business Application"/>
    <s v="Installed"/>
    <s v="Operational"/>
    <s v="Production"/>
    <s v="be+nl/Data Management NL/InteractING/Artemis"/>
  </r>
  <r>
    <s v="DBNL_OS_WUB"/>
    <x v="0"/>
    <s v="Yes"/>
    <x v="32"/>
    <s v="Jos Diekman"/>
    <s v="Folkert van der Ploeg"/>
    <s v="Robbert ten Horre"/>
    <s v="Agreement data"/>
    <s v="Exchanged across domains"/>
    <m/>
    <s v="ING Bank Netherlands - Bank"/>
    <s v="Business Application"/>
    <s v="Installed"/>
    <s v="Operational"/>
    <s v="Production"/>
    <s v="be+nl/Data Management NL/Core Products/Blues Brothers"/>
  </r>
  <r>
    <s v="DBNL_SB_CRD"/>
    <x v="0"/>
    <s v="Yes"/>
    <x v="32"/>
    <s v="Maxence Lavalle"/>
    <s v="Tom van Zalen"/>
    <s v="Nico de Vries_x000a_Jan Scholma"/>
    <s v="Data derived by Risk"/>
    <s v="Kept in own tribe"/>
    <s v="Data consumed from multiple sources to build models for Credit Risk NL"/>
    <s v="ING Bank Netherlands - Bank"/>
    <s v="Business Application"/>
    <s v="Installed"/>
    <s v="Operational"/>
    <s v="Production"/>
    <s v="be+nl/Data Management NL/Finance &amp; regulatory/4WRD"/>
  </r>
  <r>
    <s v="DBNL_SB_SAL"/>
    <x v="0"/>
    <s v="No"/>
    <x v="32"/>
    <s v="Sten Pijloo"/>
    <m/>
    <m/>
    <m/>
    <m/>
    <s v="- Data ownership is not possible to fill in this excel. We use a lot of different sources, with all own data owners and stewards. We are only owner of some aggrigated facts we create. "/>
    <s v="ING Bank Netherlands - Bank"/>
    <s v="Business Application"/>
    <s v="Installed"/>
    <s v="Operational"/>
    <s v="Production"/>
    <s v="be+nl/Retail Advice HK NL/Business Development/Rapportage &amp; Analyse"/>
  </r>
  <r>
    <s v="DBNL_SL_CHV"/>
    <x v="0"/>
    <m/>
    <x v="32"/>
    <s v="Jinto Jose"/>
    <m/>
    <s v="Pettie Booji, Arjen van den Broek, Gregory Beirens"/>
    <m/>
    <m/>
    <m/>
    <s v="ING Bank Netherlands - Bank"/>
    <s v="Business Application"/>
    <s v="Installed"/>
    <s v="Operational"/>
    <s v="Production"/>
    <s v="be+nl/Data Management NL/InteractING/All Blacks"/>
  </r>
  <r>
    <s v="DBNL_SL_CIM"/>
    <x v="0"/>
    <s v="Yes"/>
    <x v="32"/>
    <s v="Jos Diekman"/>
    <s v="Adam Walendziewski (NL)_x000a_Johan Van Assche (BE)"/>
    <s v="Ariane Swets (NL)_x000a_Stijn De Brabander (BE)"/>
    <s v="Party data"/>
    <s v="Exchanged across domains"/>
    <s v="Party, Product, Agreement data, Transaction data. "/>
    <s v="ING Bank Netherlands - Bank"/>
    <s v="Business Application"/>
    <s v="Installed"/>
    <s v="Operational"/>
    <s v="Production"/>
    <s v="be+nl/Data Management NL/KYC/Leopards"/>
  </r>
  <r>
    <s v="DBZ Savings and Current Account Interest"/>
    <x v="0"/>
    <m/>
    <x v="2"/>
    <s v="Jeroen Losekoot"/>
    <s v="Jeroen Losekoot"/>
    <s v="GJ Reinders"/>
    <m/>
    <m/>
    <m/>
    <s v="ING Bank Netherlands - Bank"/>
    <s v="Business Application"/>
    <s v="Installed"/>
    <s v="Operational"/>
    <s v="Production"/>
    <s v="be+nl/Daily Banking Digital First NL/IL/PS &amp; CA/Nakamoto"/>
  </r>
  <r>
    <s v="SOLSGEN_CCC_ANNE_P"/>
    <x v="1"/>
    <s v="No"/>
    <x v="2"/>
    <s v="Jeroen Losekoot"/>
    <s v="Jeroen Losekoot"/>
    <s v="GJ Reinders"/>
    <s v="Reference data"/>
    <s v="Kept in own tribe"/>
    <s v="Type of data = Issuance of IBAN _x000a_Retention period is indefinite"/>
    <s v="ING Bank Netherlands - Bank"/>
    <s v="Business Application"/>
    <s v="Installed"/>
    <s v="Operational"/>
    <s v="Production"/>
    <s v="be+nl/Daily Banking Digital First NL/Platform &amp; Enablers/Oasis"/>
  </r>
  <r>
    <s v="DBZ Savings Open Close"/>
    <x v="0"/>
    <m/>
    <x v="2"/>
    <s v="Jeroen Losekoot"/>
    <s v="Jeroen Losekoot"/>
    <s v="GJ Reinders"/>
    <m/>
    <m/>
    <m/>
    <s v="ING Bank Netherlands - Bank"/>
    <s v="Business Application"/>
    <s v="Installed"/>
    <s v="Operational"/>
    <s v="Production"/>
    <s v="be+nl/Daily Banking Digital First NL/IL/PS &amp; CA/Heisenberg - Sensei"/>
  </r>
  <r>
    <s v="Analytics_GCP"/>
    <x v="1"/>
    <s v="Yes"/>
    <x v="7"/>
    <s v="Michel Tetteroo"/>
    <s v="Michel Tetteroo"/>
    <s v="No official DS, PO: Daniele d'Auria"/>
    <s v="Data derived by other data users"/>
    <s v="Exchanged across domains"/>
    <s v="Partly SoR: By setting up and executing models &quot;new&quot; data is generated based on existing sources, no new data is created, but data is combined, that can be seen as SoR data._x000a_Exchanged across domains, because data of our systems like customer behavior is used across the organization. derived by data uses best option of the list, better: combined data."/>
    <s v="ING Bank Netherlands - Bank"/>
    <s v="Business Application"/>
    <s v="Installed"/>
    <s v="Operational"/>
    <s v="Production"/>
    <s v="be+nl/Digital &amp; Customer Interaction/CI&amp;A NL/Optimus Squad"/>
  </r>
  <r>
    <s v="DBZ_CCC_SELMA_P"/>
    <x v="0"/>
    <m/>
    <x v="2"/>
    <s v="Hans Overeem"/>
    <s v="Hans Overeem"/>
    <s v="GJ Reinders"/>
    <m/>
    <m/>
    <m/>
    <s v="ING Bank Netherlands - Bank"/>
    <s v="Business Application"/>
    <s v="Installed"/>
    <s v="Operational"/>
    <s v="Production"/>
    <s v="be+nl/Daily Banking Digital First NL/Platform &amp; Enablers/Oasis"/>
  </r>
  <r>
    <s v="DeceasedManagement"/>
    <x v="0"/>
    <m/>
    <x v="2"/>
    <s v="Hans Overeem"/>
    <s v="Hans Overeem"/>
    <s v="GJ Reinders"/>
    <m/>
    <m/>
    <m/>
    <s v="ING Bank Netherlands - Bank"/>
    <s v="Business Application"/>
    <s v="Installed"/>
    <s v="Operational"/>
    <s v="Production"/>
    <s v="be+nl/Daily Banking Digital First NL/Deceased &amp; Seizures/Nirvana"/>
  </r>
  <r>
    <s v="DecisionEngine"/>
    <x v="0"/>
    <s v="Yes"/>
    <x v="7"/>
    <s v="Michel Tetteroo"/>
    <s v="Michel Tetteroo"/>
    <s v="Michel Tetteroo"/>
    <s v="Data derived by other data users"/>
    <s v="Exchanged across domains"/>
    <s v="Only data needed to dismiss or snooze Insights is temporarely stored, no further data about Insights, that is stored at DM_CAN."/>
    <s v="ING Bank Netherlands - Bank"/>
    <s v="Business Application"/>
    <s v="Installed"/>
    <s v="Operational"/>
    <s v="Production"/>
    <s v="be+nl/Digital &amp; Customer Interaction/CI&amp;A NL/Pie"/>
  </r>
  <r>
    <s v="Declaration_QI"/>
    <x v="0"/>
    <s v="No"/>
    <x v="16"/>
    <s v="Nick van Boven"/>
    <m/>
    <m/>
    <s v="Product data"/>
    <s v="Kept in own tribe"/>
    <m/>
    <s v="ING Bank Netherlands - Bank"/>
    <s v="Business Application"/>
    <s v="Installed"/>
    <s v="Operational"/>
    <s v="Production"/>
    <s v="be+nl/Investments/Operational Journeys &amp; Ordering/Reporting &amp; Client Output"/>
  </r>
  <r>
    <s v="DerivativeReconciliation"/>
    <x v="0"/>
    <s v="No"/>
    <x v="16"/>
    <s v="Nick van Boven"/>
    <m/>
    <m/>
    <s v="Product data"/>
    <s v="Kept in own tribe"/>
    <m/>
    <s v="ING Bank Netherlands - Bank"/>
    <s v="Business Application"/>
    <s v="Installed"/>
    <s v="Operational"/>
    <s v="Production"/>
    <s v="be+nl/Investments/Operational Journeys &amp; Ordering/EP Transaction Management"/>
  </r>
  <r>
    <s v="DetAnLorocontr"/>
    <x v="2"/>
    <m/>
    <x v="9"/>
    <s v="Christophe Van Campfort"/>
    <m/>
    <m/>
    <m/>
    <m/>
    <m/>
    <s v="ING Bank Netherlands - Bank"/>
    <s v="Business Application"/>
    <s v="Installed"/>
    <s v="Operational"/>
    <s v="Production"/>
    <s v="be+nl/Finance NL/Office Tooling"/>
  </r>
  <r>
    <s v="DetAnNostrocont"/>
    <x v="2"/>
    <m/>
    <x v="9"/>
    <s v="Christophe Van Campfort"/>
    <m/>
    <m/>
    <m/>
    <m/>
    <m/>
    <s v="ING Bank Netherlands - Bank"/>
    <s v="Business Application"/>
    <s v="Installed"/>
    <s v="Operational"/>
    <s v="Production"/>
    <s v="be+nl/Finance NL/Office Tooling"/>
  </r>
  <r>
    <s v="Digi-Corner Digital Signage"/>
    <x v="0"/>
    <s v="No"/>
    <x v="33"/>
    <s v="Wim Heinstra"/>
    <s v="Wim Heinstra"/>
    <s v="Maarten Post"/>
    <s v="Product data"/>
    <s v="Kept in own tribe"/>
    <m/>
    <s v="ING Bank Netherlands - Bank"/>
    <s v="Business Application"/>
    <s v="Installed"/>
    <s v="Operational"/>
    <s v="Production"/>
    <s v="be+nl/Branches NL/IT Boys"/>
  </r>
  <r>
    <s v="Digi-Corner Self Service Kiosk"/>
    <x v="0"/>
    <s v="No"/>
    <x v="33"/>
    <s v="Wim Heinstra"/>
    <s v="Wim Heinstra"/>
    <s v="Maarten Post"/>
    <s v="Product data"/>
    <s v="Kept in own tribe"/>
    <m/>
    <s v="ING Bank Netherlands - Bank"/>
    <s v="Business Application"/>
    <s v="Installed"/>
    <s v="Operational"/>
    <s v="Production"/>
    <s v="be+nl/Branches NL/IT Boys"/>
  </r>
  <r>
    <s v="DigitalAddressAPI"/>
    <x v="0"/>
    <s v="No"/>
    <x v="4"/>
    <s v="Sven Schenkel"/>
    <m/>
    <m/>
    <m/>
    <m/>
    <m/>
    <s v="ING Bank Netherlands - Bank"/>
    <s v="Business Application"/>
    <s v="Installed"/>
    <s v="Operational"/>
    <s v="Production"/>
    <s v="be+nl/Digital Business Banking/CD-NL/Cake"/>
  </r>
  <r>
    <s v="Direct Lease [P]"/>
    <x v="0"/>
    <s v="No"/>
    <x v="27"/>
    <s v="Vincent van den Houten"/>
    <s v="Ihsan çakir"/>
    <s v="Kasper van der Linden"/>
    <s v="Agreement data"/>
    <s v="Kept in own tribe"/>
    <m/>
    <s v="ING Bank Netherlands - Bank"/>
    <s v="Business Application"/>
    <s v="Installed"/>
    <s v="Operational"/>
    <s v="Production"/>
    <s v="be+nl/Lease/Platform Squad Lease"/>
  </r>
  <r>
    <s v="DM_PPM"/>
    <x v="0"/>
    <m/>
    <x v="32"/>
    <s v="Jinto Jose"/>
    <m/>
    <s v="Nanne Koopmans"/>
    <m/>
    <m/>
    <m/>
    <s v="ING Bank Netherlands - Bank"/>
    <s v="Business Application"/>
    <s v="Installed"/>
    <s v="Operational"/>
    <s v="Production"/>
    <s v="be+nl/Data Management NL/InteractING/Spot On 101"/>
  </r>
  <r>
    <s v="DNB9006_MC"/>
    <x v="0"/>
    <s v="No"/>
    <x v="34"/>
    <s v="Chiel Keijzer"/>
    <s v="Chiel Keijzer"/>
    <s v="nvt"/>
    <s v="Transaction data"/>
    <s v="Transferred outside ING"/>
    <s v="Please delete this item, is no asset"/>
    <s v="ING Bank Netherlands - Bank"/>
    <s v="Business Application"/>
    <s v="Installed"/>
    <s v="Operational"/>
    <s v="Production"/>
    <s v="be+nl/Payments/Office Tooling"/>
  </r>
  <r>
    <s v="Documentum-app"/>
    <x v="0"/>
    <s v="No"/>
    <x v="35"/>
    <s v="Harald den Ouden"/>
    <s v="tbd"/>
    <s v="tbd"/>
    <m/>
    <s v="Exchanged across domains"/>
    <s v="Type of data: centralised Document Management platform WB used in customer onboarding, product onboarding and operational (back-office) processes. Receives also public documents from S&amp;P and Moody's_x000a_Data Owner/Data Steward(s): since multiple business are involved the data is owned by each business on cabinet level."/>
    <s v="ING Bank Netherlands - Bank"/>
    <s v="Business Application"/>
    <s v="Installed"/>
    <s v="Operational"/>
    <s v="Production"/>
    <s v="be+nl/Document &amp; Content Services/Dossier Management/Infinite"/>
  </r>
  <r>
    <s v="ChatbotAPI"/>
    <x v="1"/>
    <m/>
    <x v="5"/>
    <s v="Liesbeth Berns"/>
    <s v="Liesbeth Berns"/>
    <m/>
    <m/>
    <s v="Exchanged across domains"/>
    <m/>
    <s v="ING Bank Netherlands - Bank"/>
    <s v="Business Application"/>
    <s v="Installed"/>
    <s v="Operational"/>
    <s v="Production"/>
    <s v="be+nl/Digital &amp; Customer Interaction/DiPr SSE/Search &amp; Intelligent assistance"/>
  </r>
  <r>
    <s v="DuplicateChecker"/>
    <x v="0"/>
    <s v="No"/>
    <x v="36"/>
    <s v="Niels Mooijer"/>
    <s v="Niels Mooijer"/>
    <m/>
    <s v="Operational System Process Organisational data"/>
    <s v="Kept in own tribe"/>
    <m/>
    <s v="ING Bank Netherlands - Bank"/>
    <s v="Business Application"/>
    <s v="Installed"/>
    <s v="Operational"/>
    <s v="Production"/>
    <s v="be+nl/Procurement Bank NL/Office tooling"/>
  </r>
  <r>
    <s v="eBeslagen_[P]"/>
    <x v="0"/>
    <m/>
    <x v="2"/>
    <s v="Hans Overeem"/>
    <s v="Hans Overeem"/>
    <s v="GJ Reinders"/>
    <m/>
    <m/>
    <m/>
    <s v="ING Bank Netherlands - Bank"/>
    <s v="Business Application"/>
    <s v="Installed"/>
    <s v="Operational"/>
    <s v="Production"/>
    <s v="be+nl/Daily Banking Digital First NL/Deceased &amp; Seizures/FooFighters"/>
  </r>
  <r>
    <s v="CMT"/>
    <x v="1"/>
    <s v="Yes"/>
    <x v="7"/>
    <s v="Michel Tetteroo"/>
    <s v="Michel Tetteroo"/>
    <s v="No offical DS, PO: Laila Alkanawati"/>
    <s v="Data derived by other data users"/>
    <s v="Exchanged across domains"/>
    <s v="Partly SoR: Only marketing related data like selections made and marketing data like opens and clicks (contact history) can be seen as original (SoR) data._x000a_Exchanged across domains, because data of our systems like customer behavior is used across the organization. derived by data uses best option of the list, better: enriched data."/>
    <s v="ING Bank Netherlands - Bank"/>
    <s v="Business Application"/>
    <s v="Installed"/>
    <s v="Operational"/>
    <s v="Production"/>
    <s v="be+nl/Digital &amp; Customer Interaction/CI&amp;A BE/Omega"/>
  </r>
  <r>
    <s v="EC4S_[P]"/>
    <x v="0"/>
    <s v="No"/>
    <x v="10"/>
    <s v="Nick van Boven"/>
    <m/>
    <m/>
    <m/>
    <m/>
    <s v="asset doesn't contain or process data, external application"/>
    <s v="ING Bank Netherlands - Bank"/>
    <s v="Business Application"/>
    <s v="Installed"/>
    <s v="Operational"/>
    <s v="Production"/>
    <s v="be+nl/Investments/Operational Journeys &amp; Ordering/EP Transaction Management"/>
  </r>
  <r>
    <s v="EECI"/>
    <x v="0"/>
    <s v="No"/>
    <x v="7"/>
    <s v="Michel Tetteroo"/>
    <s v="Michel Tetteroo"/>
    <s v="NA"/>
    <m/>
    <m/>
    <s v="Decom 2022"/>
    <s v="ING Bank Netherlands - Bank"/>
    <s v="Business Application"/>
    <s v="Installed"/>
    <s v="Operational"/>
    <s v="Production"/>
    <s v="be+nl/Digital &amp; Customer Interaction/CI&amp;A NL/Optimus Squad"/>
  </r>
  <r>
    <s v="DBNL_DM_CAN"/>
    <x v="1"/>
    <s v="Yes"/>
    <x v="7"/>
    <s v="Michel Tetteroo"/>
    <s v="Michel Tetteroo"/>
    <s v="CBA: Anna Lakeman-Braas, CLTV: Kees Hoekerd"/>
    <s v="Data derived by other data users"/>
    <s v="Exchanged across domains"/>
    <s v="Partly SoR: Mostly System of Copy, however also storing marketing data, and for example data for processes like CBA._x000a_Exchanged across domains, because data of our systems like customer behavior is used across the organization. derived by data uses best option of the list, better: enriched data."/>
    <s v="ING Bank Netherlands - Bank"/>
    <s v="Business Application"/>
    <s v="Installed"/>
    <s v="Operational"/>
    <s v="Production"/>
    <s v="be+nl/Digital &amp; Customer Interaction/CI&amp;A NL/United Data Squads"/>
  </r>
  <r>
    <s v="E-Lease [P]"/>
    <x v="0"/>
    <s v="No"/>
    <x v="27"/>
    <s v="Vincent van den Houten"/>
    <s v="Ihsan çakir"/>
    <s v="Michiel van Hes"/>
    <s v="Agreement data"/>
    <s v="Kept in own tribe"/>
    <m/>
    <s v="ING Bank Netherlands - Bank"/>
    <s v="Business Application"/>
    <s v="Installed"/>
    <s v="Operational"/>
    <s v="Production"/>
    <s v="be+nl/Lease/Contract Administration"/>
  </r>
  <r>
    <s v="eMandates_Routing_Service (external)"/>
    <x v="0"/>
    <s v="No"/>
    <x v="1"/>
    <s v="Adriënne Kapiteijn"/>
    <s v="Narjiss Aydoun"/>
    <s v="Adriënne Kapiteijn"/>
    <m/>
    <m/>
    <m/>
    <s v="ING Bank Netherlands - Bank"/>
    <s v="Business Application"/>
    <s v="Installed"/>
    <s v="Operational"/>
    <s v="Production"/>
    <s v="be+nl/Payments NL/Products/iDeal platform"/>
  </r>
  <r>
    <s v="EMS_BPAD"/>
    <x v="0"/>
    <s v="No"/>
    <x v="4"/>
    <s v="Sven Schenkel"/>
    <m/>
    <m/>
    <m/>
    <m/>
    <m/>
    <s v="ING Bank Netherlands - Bank"/>
    <s v="Business Application"/>
    <s v="Installed"/>
    <s v="Operational"/>
    <s v="Production"/>
    <s v="be+nl/Digital Business Banking/CD-NL/DRIMS"/>
  </r>
  <r>
    <s v="EMS_PMDM"/>
    <x v="0"/>
    <s v="No"/>
    <x v="4"/>
    <s v="Sven Schenkel"/>
    <m/>
    <m/>
    <m/>
    <m/>
    <m/>
    <s v="ING Bank Netherlands - Bank"/>
    <s v="Business Application"/>
    <s v="Installed"/>
    <s v="Operational"/>
    <s v="Production"/>
    <s v="be+nl/Digital Business Banking/CD-NL/DRIMS"/>
  </r>
  <r>
    <s v="EBI_ANA"/>
    <x v="1"/>
    <s v="Yes"/>
    <x v="7"/>
    <s v="Michel Tetteroo"/>
    <s v="Michel Tetteroo"/>
    <s v="No official DS, PO: Sophie Demey"/>
    <s v="Data derived by other data users"/>
    <s v="Exchanged across domains"/>
    <s v="Partly SoR: By performing analytical research no new data is created, but data is combined, that can be seen as SoR data. For example creating data that can be used for a model._x000a_Exchanged across domains, because data of our systems like customer behavior is used across the organization. derived by data uses best option of the list, better: combined data."/>
    <s v="ING Bank Netherlands - Bank"/>
    <s v="Business Application"/>
    <s v="Installed"/>
    <s v="Operational"/>
    <s v="Production"/>
    <s v="be+nl/Digital &amp; Customer Interaction/CI&amp;A BE/The Thunderbirds"/>
  </r>
  <r>
    <s v="EnrollmentAPI"/>
    <x v="0"/>
    <m/>
    <x v="14"/>
    <s v="Tommy van de Zande"/>
    <m/>
    <m/>
    <m/>
    <m/>
    <m/>
    <s v="ING Bank Netherlands - Bank"/>
    <s v="Business Application"/>
    <s v="Installed"/>
    <s v="Operational"/>
    <s v="Production"/>
    <s v="be+nl/Omnichannel/Mobiel Bankieren"/>
  </r>
  <r>
    <s v="FeedbackAPI"/>
    <x v="1"/>
    <s v="Yes"/>
    <x v="5"/>
    <s v="Liesbeth Berns"/>
    <s v="Liesbeth Berns"/>
    <m/>
    <m/>
    <s v="Exchanged across domains"/>
    <m/>
    <s v="ING Bank Netherlands - Bank"/>
    <s v="Business Application"/>
    <s v="Installed"/>
    <s v="Operational"/>
    <s v="Production"/>
    <s v="be+nl/Digital &amp; Customer Interaction/DiPr SSE/Feedback"/>
  </r>
  <r>
    <s v="ERIS_[P]"/>
    <x v="0"/>
    <s v="No"/>
    <x v="28"/>
    <s v="Herman Ouwerkerk"/>
    <s v="n.a."/>
    <s v="n.a."/>
    <m/>
    <m/>
    <m/>
    <s v="ING Bank Netherlands - Bank"/>
    <s v="Business Application"/>
    <s v="Installed"/>
    <s v="Operational"/>
    <s v="Production"/>
    <s v="be+nl/Collections NL/Janus"/>
  </r>
  <r>
    <s v="gSurveyAPI"/>
    <x v="1"/>
    <s v="Yes"/>
    <x v="5"/>
    <s v="Liesbeth Berns"/>
    <s v="Liesbeth Berns"/>
    <m/>
    <m/>
    <s v="Exchanged across domains"/>
    <m/>
    <s v="ING Bank Netherlands - Bank"/>
    <s v="Business Application"/>
    <s v="Installed"/>
    <s v="Operational"/>
    <s v="Production"/>
    <s v="be+nl/Digital &amp; Customer Interaction/DiPr SSE/Feedback"/>
  </r>
  <r>
    <s v="Sentry"/>
    <x v="1"/>
    <m/>
    <x v="5"/>
    <s v="Tommy van de Zande"/>
    <s v="Tommy van de Zande"/>
    <m/>
    <s v="Operational System Process Organisational data"/>
    <s v="Transferred outside ING"/>
    <s v="Sentry is used to store and retrieve error logs from front end applications (such as mobile banking app) "/>
    <s v="ING Bank Netherlands - Bank"/>
    <s v="Business Application"/>
    <s v="Installed"/>
    <s v="Operational"/>
    <s v="Production"/>
    <s v="be+nl/Digital &amp; Customer Interaction/DiPr P&amp;C/Platinum"/>
  </r>
  <r>
    <s v="EX_Ante"/>
    <x v="0"/>
    <s v="No"/>
    <x v="24"/>
    <s v="Annemieke Tromp"/>
    <s v="Annemieke Tromp"/>
    <s v="No formal Data Steward appointed yet after Mo Abarkan left the Tribe"/>
    <s v="Data derived by Risk"/>
    <s v="Exchanged across domains"/>
    <m/>
    <s v="ING Bank Netherlands - Bank"/>
    <s v="Business Application"/>
    <s v="Installed"/>
    <s v="Operational"/>
    <s v="Production"/>
    <s v="be+nl/CRO NL/MRM/Office Tooling"/>
  </r>
  <r>
    <s v="Exact [P]"/>
    <x v="0"/>
    <s v="No"/>
    <x v="27"/>
    <s v="Vincent van den Houten"/>
    <s v="Ihsan çakir"/>
    <s v="Peter Pollet"/>
    <s v="Data derived by Finance"/>
    <s v="Kept in own tribe"/>
    <m/>
    <s v="ING Bank Netherlands - Bank"/>
    <s v="Business Application"/>
    <s v="Installed"/>
    <s v="Operational"/>
    <s v="Production"/>
    <s v="be+nl/Lease/Lease Data &amp; Reporting"/>
  </r>
  <r>
    <s v="Exact Financials Enterprise [P]"/>
    <x v="0"/>
    <s v="No"/>
    <x v="27"/>
    <s v="Ronald de Vries"/>
    <s v="Natasja Lek"/>
    <s v="Natasja Lek"/>
    <s v="Data derived by Finance"/>
    <s v="Kept in own tribe"/>
    <m/>
    <s v="ING Bank Netherlands - Bank"/>
    <s v="Business Application"/>
    <s v="Installed"/>
    <s v="Operational"/>
    <s v="Production"/>
    <s v="be+nl/ComFin/Factoring Kernel"/>
  </r>
  <r>
    <s v="ExperimentAPI"/>
    <x v="0"/>
    <m/>
    <x v="5"/>
    <s v="Liesbeth Berns"/>
    <m/>
    <m/>
    <m/>
    <m/>
    <m/>
    <s v="ING Bank Netherlands - Bank"/>
    <s v="Business Application"/>
    <s v="Installed"/>
    <s v="Operational"/>
    <s v="Production"/>
    <s v="be+nl/Digital &amp; Customer Interaction/DiPr SSE/Team One"/>
  </r>
  <r>
    <s v="ExpirationTool"/>
    <x v="0"/>
    <s v="No"/>
    <x v="16"/>
    <s v="Nick van Boven"/>
    <m/>
    <m/>
    <s v="Product data"/>
    <s v="Kept in own tribe"/>
    <m/>
    <s v="ING Bank Netherlands - Bank"/>
    <s v="Business Application"/>
    <s v="Installed"/>
    <s v="Operational"/>
    <s v="Production"/>
    <s v="be+nl/Investments/Operational Journeys &amp; Ordering/EP Transaction Management"/>
  </r>
  <r>
    <s v="AddressBookAPI"/>
    <x v="1"/>
    <s v="No"/>
    <x v="1"/>
    <s v="Maarten van Gessel"/>
    <s v="Narjiss Aydoun"/>
    <s v="Hans Krak"/>
    <s v="Party data"/>
    <s v="Kept in own tribe"/>
    <m/>
    <s v="ING Bank Netherlands - Bank"/>
    <s v="Business Application"/>
    <s v="Installed"/>
    <s v="Operational"/>
    <s v="Production"/>
    <s v="be+nl/Digital Business Banking/BusChan/Tiger"/>
  </r>
  <r>
    <s v="ExternalAgreementsAggregation"/>
    <x v="0"/>
    <m/>
    <x v="5"/>
    <s v="Liesbeth Berns"/>
    <m/>
    <m/>
    <m/>
    <m/>
    <m/>
    <s v="ING Bank Netherlands - Bank"/>
    <s v="Business Application"/>
    <s v="Installed"/>
    <s v="Operational"/>
    <s v="Production"/>
    <s v="be+nl/Digital &amp; Customer Interaction/DiPr SSE/Ivy"/>
  </r>
  <r>
    <s v="F9006CreditCard"/>
    <x v="2"/>
    <m/>
    <x v="9"/>
    <s v="Christophe Van Campfort"/>
    <m/>
    <m/>
    <m/>
    <m/>
    <m/>
    <s v="ING Bank Netherlands - Bank"/>
    <s v="Business Application"/>
    <s v="Installed"/>
    <s v="Operational"/>
    <s v="Production"/>
    <s v="be+nl/Finance NL/Office Tooling"/>
  </r>
  <r>
    <s v="FA_Recon"/>
    <x v="0"/>
    <s v="No"/>
    <x v="31"/>
    <s v="Annemieke Tromp"/>
    <s v="Annemieke Tromp"/>
    <s v="No formal Data Steward appointed yet after Mo Abarkan left the Tribe"/>
    <s v="Data derived by Risk"/>
    <s v="Exchanged across domains"/>
    <m/>
    <s v="ING Bank Netherlands - Bank"/>
    <s v="Business Application"/>
    <s v="Installed"/>
    <s v="Operational"/>
    <s v="Production"/>
    <s v="be+nl/CRO NL/MRM/Office Tooling"/>
  </r>
  <r>
    <s v="AddressManagementAPI"/>
    <x v="1"/>
    <s v="No"/>
    <x v="4"/>
    <s v="Sven Schenkel"/>
    <s v="Sven Schenkel"/>
    <s v="Ariane Swets"/>
    <s v="Party data"/>
    <s v="Exchanged across domains"/>
    <m/>
    <s v="ING Bank Netherlands - Bank"/>
    <s v="Business Application"/>
    <s v="Installed"/>
    <s v="Operational"/>
    <s v="Production"/>
    <s v="be+nl/Digital Business Banking/CD-NL/CRIBS"/>
  </r>
  <r>
    <s v="CLM"/>
    <x v="1"/>
    <s v="No"/>
    <x v="4"/>
    <s v="Sven Schenkel"/>
    <s v="Sven Schenkel"/>
    <s v="Ariane Swets"/>
    <s v="Party data"/>
    <s v="Kept in own tribe"/>
    <m/>
    <s v="ING Bank Netherlands - Bank"/>
    <s v="Business Application"/>
    <s v="Installed"/>
    <s v="Operational"/>
    <s v="Production"/>
    <s v="be+nl/Digital Business Banking/CD-NL/Kelten"/>
  </r>
  <r>
    <s v="Factset_[P]"/>
    <x v="0"/>
    <s v="No"/>
    <x v="10"/>
    <s v="Nick van Boven"/>
    <m/>
    <m/>
    <m/>
    <m/>
    <m/>
    <s v="ING Bank Netherlands - Bank"/>
    <s v="Business Application"/>
    <s v="Installed"/>
    <s v="Operational"/>
    <s v="Production"/>
    <s v="be+nl/Investments/Operational Journeys &amp; Ordering/DevOps_Cloud"/>
  </r>
  <r>
    <s v="Fair_Value"/>
    <x v="0"/>
    <s v="No"/>
    <x v="31"/>
    <s v="Annemieke Tromp"/>
    <s v="Annemieke Tromp"/>
    <s v="No formal Data Steward"/>
    <s v="Data derived by Risk"/>
    <s v="Exchanged across domains"/>
    <m/>
    <s v="ING Bank Netherlands - Bank"/>
    <s v="Business Application"/>
    <s v="Installed"/>
    <s v="Operational"/>
    <s v="Production"/>
    <s v="be+nl/CRO NL/MRM/Office Tooling"/>
  </r>
  <r>
    <s v="FAS_Int_Calc_Iss_Dep_FX"/>
    <x v="0"/>
    <s v="No"/>
    <x v="37"/>
    <s v="Gerdien Lindhout"/>
    <m/>
    <m/>
    <m/>
    <m/>
    <s v="not longer applicable, will be removed from CMDB"/>
    <s v="ING Bank Netherlands - Bank"/>
    <s v="Business Application"/>
    <s v="Installed"/>
    <s v="Operational"/>
    <s v="Production"/>
    <s v="be+nl/Finance NL/Office Tooling"/>
  </r>
  <r>
    <s v="FAS_Prov_Calc_MWG"/>
    <x v="0"/>
    <s v="No"/>
    <x v="37"/>
    <s v="Gerdien Lindhout"/>
    <s v="Yvonne Albers"/>
    <s v="Martin Verkerk"/>
    <s v="Data derived by Finance"/>
    <s v="Kept in own tribe"/>
    <m/>
    <s v="ING Bank Netherlands - Bank"/>
    <s v="Business Application"/>
    <s v="Installed"/>
    <s v="Operational"/>
    <s v="Production"/>
    <s v="be+nl/Finance NL/Office Tooling"/>
  </r>
  <r>
    <s v="FAS_Recon_HPAM_FAR"/>
    <x v="0"/>
    <s v="No"/>
    <x v="37"/>
    <s v="Gerdien Lindhout"/>
    <s v="Yvonne Albers"/>
    <s v="Fatima Bouali"/>
    <s v="Product data"/>
    <s v="Kept in own tribe"/>
    <s v="naming will be adjusted"/>
    <s v="ING Bank Netherlands - Bank"/>
    <s v="Business Application"/>
    <s v="Installed"/>
    <s v="Operational"/>
    <s v="Production"/>
    <s v="be+nl/Finance NL/Office Tooling"/>
  </r>
  <r>
    <s v="FAS_Reconc_OFA_FAR"/>
    <x v="0"/>
    <s v="No"/>
    <x v="37"/>
    <s v="Gerdien Lindhout"/>
    <s v="Yvonne Albers"/>
    <s v="Rene van Putten"/>
    <s v="Product data"/>
    <s v="Kept in own tribe"/>
    <s v="naming will be adjusted"/>
    <s v="ING Bank Netherlands - Bank"/>
    <s v="Business Application"/>
    <s v="Installed"/>
    <s v="Operational"/>
    <s v="Production"/>
    <s v="be+nl/Finance NL/Office Tooling"/>
  </r>
  <r>
    <s v="FAS_Res_Revaluation"/>
    <x v="0"/>
    <s v="No"/>
    <x v="37"/>
    <s v="Gerdien Lindhout"/>
    <s v="Yvonne Albers"/>
    <s v="Rene van Putten"/>
    <s v="Data derived by Finance"/>
    <s v="Kept in own tribe"/>
    <m/>
    <s v="ING Bank Netherlands - Bank"/>
    <s v="Business Application"/>
    <s v="Installed"/>
    <s v="Operational"/>
    <s v="Production"/>
    <s v="be+nl/Finance NL/Office Tooling"/>
  </r>
  <r>
    <s v="FAS_Saldo_Analysis"/>
    <x v="0"/>
    <s v="No"/>
    <x v="37"/>
    <s v="Gerdien Lindhout"/>
    <s v="Yvonne Albers"/>
    <s v="Benny Verbiest"/>
    <s v="Product data"/>
    <s v="Kept in own tribe"/>
    <m/>
    <s v="ING Bank Netherlands - Bank"/>
    <s v="Business Application"/>
    <s v="Installed"/>
    <s v="Operational"/>
    <s v="Production"/>
    <s v="be+nl/Finance NL/Office Tooling"/>
  </r>
  <r>
    <s v="FCS_NIFI"/>
    <x v="0"/>
    <s v="No"/>
    <x v="7"/>
    <s v="Adine Wempe - Kalff"/>
    <s v="Adine Wempe - Kalff"/>
    <s v="Ali Al Sawad"/>
    <s v="Data derived by other data users"/>
    <s v="Exchanged across domains"/>
    <m/>
    <s v="ING Bank Netherlands - Bank"/>
    <s v="Business Application"/>
    <s v="Installed"/>
    <s v="Operational"/>
    <s v="Production"/>
    <s v="be+nl/Fraud &amp; Cyber Security NL/Detection/Risk Data Squad"/>
  </r>
  <r>
    <s v="FCS_NIFI_Fraud"/>
    <x v="0"/>
    <s v="No"/>
    <x v="7"/>
    <s v="Adine Wempe - Kalff"/>
    <s v="Adine Wempe - Kalff"/>
    <s v="Ali Al sawad"/>
    <s v="Data derived by other data users"/>
    <s v="Kept in own tribe"/>
    <m/>
    <s v="ING Bank Netherlands - Bank"/>
    <s v="Business Application"/>
    <s v="Installed"/>
    <s v="Operational"/>
    <s v="Production"/>
    <s v="be+nl/Fraud &amp; Cyber Security NL/Detection/Risk Data Squad"/>
  </r>
  <r>
    <s v="FCS_NiFi_XTC"/>
    <x v="0"/>
    <s v="No"/>
    <x v="7"/>
    <s v="Michel Tetteroo"/>
    <s v="Michel Tetteroo"/>
    <s v="NA"/>
    <m/>
    <m/>
    <s v="An interface transporting data, not generating new data."/>
    <s v="ING Bank Netherlands - Bank"/>
    <s v="Business Application"/>
    <s v="Installed"/>
    <s v="Operational"/>
    <s v="Production"/>
    <s v="be+nl/Digital &amp; Customer Interaction/CI&amp;A NL/Optimus Squad"/>
  </r>
  <r>
    <s v="FDW (Factoring Data Warehouse)"/>
    <x v="0"/>
    <s v="Yes"/>
    <x v="27"/>
    <s v="Peter Bas Oosthoek"/>
    <s v="Ronald de Vries"/>
    <s v="Wichert van den Hoorn"/>
    <s v="Agreement data"/>
    <s v="Exchanged across domains"/>
    <m/>
    <s v="ING Bank Netherlands - Bank"/>
    <s v="Business Application"/>
    <s v="Installed"/>
    <s v="Operational"/>
    <s v="Production"/>
    <s v="be+nl/ComFin/Magnifactors"/>
  </r>
  <r>
    <s v="KIMMigration-CaseManagement"/>
    <x v="1"/>
    <s v="No"/>
    <x v="30"/>
    <s v="Sven Schenkel"/>
    <s v="Sven Schenkel"/>
    <s v="Ariane Swets"/>
    <s v="Party data"/>
    <s v="Kept in own tribe"/>
    <m/>
    <s v="ING Bank Netherlands - Bank"/>
    <s v="Business Application"/>
    <s v="Installed"/>
    <s v="Operational"/>
    <s v="Production"/>
    <s v="be+nl/Digital Business Banking/CD-NL/klantoverzichten"/>
  </r>
  <r>
    <s v="CoCoS"/>
    <x v="1"/>
    <s v="No"/>
    <x v="38"/>
    <s v="Ed Spitteler"/>
    <s v="Ed Spitteler"/>
    <s v="Antoon Starink"/>
    <s v="Operational System Process Organisational data"/>
    <s v="Kept in own tribe"/>
    <s v="Standard communication templates stored without enrichment of any party or product data"/>
    <s v="ING Bank Netherlands - Bank"/>
    <s v="Business Application"/>
    <s v="Installed"/>
    <s v="Operational"/>
    <s v="Production"/>
    <s v="be+nl/Document &amp; Content Services/Deliver Your Message/EmpowerING"/>
  </r>
  <r>
    <s v="Bike Sharing"/>
    <x v="1"/>
    <s v="No"/>
    <x v="39"/>
    <s v="Giuseppe Pasanisi"/>
    <s v="Giuseppe Pasanisi"/>
    <s v="NA"/>
    <s v="Operational System Process Organisational data"/>
    <s v="Kept in own tribe"/>
    <m/>
    <s v="ING Bank Netherlands - Bank"/>
    <s v="Business Application"/>
    <s v="Installed"/>
    <s v="Operational"/>
    <s v="Production"/>
    <s v="be+nl/Facilitymgt NL/CREFS NL Business IT"/>
  </r>
  <r>
    <s v="FIATOVK_RPL"/>
    <x v="0"/>
    <s v="No"/>
    <x v="28"/>
    <s v="Paul Schaper"/>
    <s v="Narjiss Aydoun"/>
    <s v="Martijn Greuter"/>
    <s v="Agreement data"/>
    <s v="Exchanged across domains"/>
    <m/>
    <s v="ING Bank Netherlands - Bank"/>
    <s v="Business Application"/>
    <s v="Installed"/>
    <s v="Operational"/>
    <s v="Production"/>
    <s v="be+nl/CoreBanking/WCA"/>
  </r>
  <r>
    <s v="Fiatvoorwaardentool"/>
    <x v="0"/>
    <m/>
    <x v="40"/>
    <s v="Harm Jongedijk"/>
    <m/>
    <m/>
    <s v="Data derived by Risk"/>
    <m/>
    <s v="Decom 2022 as per Scheeper, O. (Oscar) &lt;Oscar.Scheeper@ing.com&gt;"/>
    <s v="ING Bank Netherlands - Bank"/>
    <s v="Business Application"/>
    <s v="Installed"/>
    <s v="Operational"/>
    <s v="Production"/>
    <s v="be+nl/Asset Based Finance/Office tooling"/>
  </r>
  <r>
    <s v="Fincal"/>
    <x v="0"/>
    <s v="No"/>
    <x v="41"/>
    <s v="Ronald de Vries"/>
    <s v="Michiel van Hes"/>
    <s v="Michiel van Hes"/>
    <s v="Transaction data"/>
    <s v="Kept in own tribe"/>
    <m/>
    <s v="ING Bank Netherlands - Bank"/>
    <s v="Business Application"/>
    <s v="Installed"/>
    <s v="Operational"/>
    <s v="Production"/>
    <s v="be+nl/Lease/The Order of the Holy Flow"/>
  </r>
  <r>
    <s v="FINREPCollat"/>
    <x v="2"/>
    <m/>
    <x v="9"/>
    <s v="Christophe Van Campfort"/>
    <m/>
    <m/>
    <m/>
    <m/>
    <m/>
    <s v="ING Bank Netherlands - Bank"/>
    <s v="Business Application"/>
    <s v="Installed"/>
    <s v="Operational"/>
    <s v="Production"/>
    <s v="be+nl/Finance NL/Office Tooling"/>
  </r>
  <r>
    <s v="FINREPCollCF"/>
    <x v="2"/>
    <m/>
    <x v="9"/>
    <s v="Christophe Van Campfort"/>
    <m/>
    <m/>
    <m/>
    <m/>
    <m/>
    <s v="ING Bank Netherlands - Bank"/>
    <s v="Business Application"/>
    <s v="Installed"/>
    <s v="Operational"/>
    <s v="Production"/>
    <s v="be+nl/Finance NL/Office Tooling"/>
  </r>
  <r>
    <s v="FINREPCollMrtg"/>
    <x v="2"/>
    <m/>
    <x v="9"/>
    <s v="Christophe Van Campfort"/>
    <m/>
    <m/>
    <m/>
    <m/>
    <m/>
    <s v="ING Bank Netherlands - Bank"/>
    <s v="Business Application"/>
    <s v="Installed"/>
    <s v="Operational"/>
    <s v="Production"/>
    <s v="be+nl/Finance NL/Office Tooling"/>
  </r>
  <r>
    <s v="FINREPCredRisk"/>
    <x v="2"/>
    <m/>
    <x v="9"/>
    <s v="Christophe Van Campfort"/>
    <m/>
    <m/>
    <m/>
    <m/>
    <m/>
    <s v="ING Bank Netherlands - Bank"/>
    <s v="Business Application"/>
    <s v="Installed"/>
    <s v="Operational"/>
    <s v="Production"/>
    <s v="be+nl/Finance NL/Office Tooling"/>
  </r>
  <r>
    <s v="FIRI_OFSAA_UKBEACON"/>
    <x v="0"/>
    <s v="No"/>
    <x v="42"/>
    <s v="Philippe Stroobandt"/>
    <m/>
    <m/>
    <m/>
    <m/>
    <m/>
    <s v="ING Bank Netherlands - Bank"/>
    <s v="Business Application"/>
    <s v="Installed"/>
    <s v="Operational"/>
    <s v="Production"/>
    <s v="be+nl/Finance &amp; Risk Support Chain/Tech/GS/F&amp;R Tribe Support (FWK)"/>
  </r>
  <r>
    <s v="Cura "/>
    <x v="1"/>
    <s v="No"/>
    <x v="39"/>
    <s v="Ben Jansen"/>
    <s v="Ben Jansen"/>
    <s v="NA"/>
    <s v="Operational System Process Organisational data"/>
    <s v="Kept in own tribe"/>
    <m/>
    <s v="ING Bank Netherlands - Bank"/>
    <s v="Business Application"/>
    <s v="Installed"/>
    <s v="Operational"/>
    <s v="Production"/>
    <s v="be+nl/Facilitymgt NL/CREFS NL Business IT"/>
  </r>
  <r>
    <s v="Flowix"/>
    <x v="0"/>
    <s v="No"/>
    <x v="12"/>
    <s v="Miente Bakker"/>
    <m/>
    <m/>
    <m/>
    <m/>
    <m/>
    <s v="ING Bank Netherlands - Bank"/>
    <s v="Business Application"/>
    <s v="Installed"/>
    <s v="Operational"/>
    <s v="Production"/>
    <s v="be+nl/Assisted channels/PA3_PhCh NL/Business Support Applications"/>
  </r>
  <r>
    <s v="FMU_MSH_Templ"/>
    <x v="0"/>
    <m/>
    <x v="43"/>
    <s v="Annemieke Tromp"/>
    <m/>
    <m/>
    <m/>
    <m/>
    <s v="Obsolete and to removed in CMDB"/>
    <s v="ING Bank Netherlands - Bank"/>
    <s v="Business Application"/>
    <s v="Installed"/>
    <s v="Operational"/>
    <s v="Production"/>
    <s v="be+nl/CRO NL/MRM/Office Tooling"/>
  </r>
  <r>
    <s v="FMU_Template"/>
    <x v="0"/>
    <m/>
    <x v="43"/>
    <s v="Annemieke Tromp"/>
    <m/>
    <m/>
    <m/>
    <m/>
    <s v="Obsolete and to removed in CMDB"/>
    <s v="ING Bank Netherlands - Bank"/>
    <s v="Business Application"/>
    <s v="Installed"/>
    <s v="Operational"/>
    <s v="Production"/>
    <s v="be+nl/CRO NL/MRM/Office Tooling"/>
  </r>
  <r>
    <s v="Energie Monitoring System (EMS)"/>
    <x v="1"/>
    <s v="No"/>
    <x v="39"/>
    <s v="Rene Bijlenga"/>
    <s v="Rene Bijlenga"/>
    <s v="Ben jansen"/>
    <s v="Operational System Process Organisational data"/>
    <s v="Kept in own tribe"/>
    <m/>
    <s v="ING Bank Netherlands - Bank"/>
    <s v="Business Application"/>
    <s v="Installed"/>
    <s v="Operational"/>
    <s v="Production"/>
    <s v="be+nl/Facilitymgt NL/CREFS NL Business IT"/>
  </r>
  <r>
    <s v="FR_Analysis"/>
    <x v="0"/>
    <m/>
    <x v="43"/>
    <s v="Annemieke Tromp"/>
    <m/>
    <m/>
    <m/>
    <m/>
    <s v="Obsolete and to removed in CMDB"/>
    <s v="ING Bank Netherlands - Bank"/>
    <s v="Business Application"/>
    <s v="Installed"/>
    <s v="Operational"/>
    <s v="Production"/>
    <s v="be+nl/CRO NL/MRM/Office Tooling"/>
  </r>
  <r>
    <s v="Gebouwen Beheer Systeem (GBS)"/>
    <x v="1"/>
    <s v="No"/>
    <x v="39"/>
    <s v="Vincent Geluk"/>
    <s v="Vincent Geluk"/>
    <s v="NA"/>
    <s v="Operational System Process Organisational data"/>
    <s v="Kept in own tribe"/>
    <m/>
    <s v="ING Bank Netherlands - Bank"/>
    <s v="Business Application"/>
    <s v="Installed"/>
    <s v="Operational"/>
    <s v="Production"/>
    <s v="be+nl/Facilitymgt NL/CREFS NL Business IT"/>
  </r>
  <r>
    <s v="Fraud_ActionExecutor"/>
    <x v="0"/>
    <s v="No"/>
    <x v="7"/>
    <s v="Adine Wempe - Kalff"/>
    <s v="Adine Wempe - Kalff"/>
    <s v="Britt Grimpe"/>
    <s v="Data derived by other data users"/>
    <s v="Kept in own tribe"/>
    <m/>
    <s v="ING Bank Netherlands - Bank"/>
    <s v="Business Application"/>
    <s v="Installed"/>
    <s v="Operational"/>
    <s v="Production"/>
    <s v="be+nl/Fraud &amp; Cyber Security NL/Detection/Justice League"/>
  </r>
  <r>
    <s v="Fraud_Cyber_Data_Analytics_Platform"/>
    <x v="0"/>
    <s v="No"/>
    <x v="7"/>
    <s v="Adine Wempe - Kalff"/>
    <s v="Adine Wempe - Kalff"/>
    <s v="Ali Al Sawad"/>
    <s v="Data derived by other data users"/>
    <s v="Kept in own tribe"/>
    <s v="This application will be decom in Q4 2022"/>
    <s v="ING Bank Netherlands - Bank"/>
    <s v="Business Application"/>
    <s v="Installed"/>
    <s v="Operational"/>
    <s v="Production"/>
    <s v="be+nl/Fraud &amp; Cyber Security NL/Detection/Risk Data Squad"/>
  </r>
  <r>
    <s v="FrontendConfigAPI"/>
    <x v="0"/>
    <s v="No"/>
    <x v="3"/>
    <s v="Elles Ogink"/>
    <s v="DO per country -&gt; Local Ass. Channel TL or CC Head"/>
    <s v="Jan van Hoek"/>
    <m/>
    <m/>
    <m/>
    <s v="ING Bank Netherlands - Bank"/>
    <s v="Business Application"/>
    <s v="Installed"/>
    <s v="Operational"/>
    <s v="Production"/>
    <s v="be+nl/Assisted channels/PA1_IRIS Platform/One4All"/>
  </r>
  <r>
    <s v="FundsAcceptCheck"/>
    <x v="0"/>
    <s v="No"/>
    <x v="16"/>
    <s v="Nick van Boven"/>
    <m/>
    <m/>
    <s v="Product data"/>
    <s v="Kept in own tribe"/>
    <m/>
    <s v="ING Bank Netherlands - Bank"/>
    <s v="Business Application"/>
    <s v="Installed"/>
    <s v="Operational"/>
    <s v="Production"/>
    <s v="be+nl/Investments/Operational Journeys &amp; Ordering/EP Transaction Management"/>
  </r>
  <r>
    <s v="FundsControl"/>
    <x v="0"/>
    <s v="No"/>
    <x v="16"/>
    <s v="Nick van Boven"/>
    <m/>
    <m/>
    <m/>
    <m/>
    <s v="identical to FundsAcceptCheck"/>
    <s v="ING Bank Netherlands - Bank"/>
    <s v="Business Application"/>
    <s v="Installed"/>
    <s v="Operational"/>
    <s v="Production"/>
    <s v="be+nl/Investments/Operational Journeys &amp; Ordering/EP Transaction Management"/>
  </r>
  <r>
    <s v="Fundsettle_Browser_[P]"/>
    <x v="0"/>
    <s v="No"/>
    <x v="10"/>
    <s v="Nick van Boven"/>
    <m/>
    <m/>
    <m/>
    <m/>
    <s v="External application"/>
    <s v="ING Bank Netherlands - Bank"/>
    <s v="Business Application"/>
    <s v="Installed"/>
    <s v="Operational"/>
    <s v="Production"/>
    <s v="be+nl/Investments/Operational Journeys &amp; Ordering/EP Transaction Management"/>
  </r>
  <r>
    <s v="IM Connect"/>
    <x v="1"/>
    <s v="No"/>
    <x v="39"/>
    <s v="Giuseppe Pasanisi"/>
    <s v="Giuseppe Pasanisi"/>
    <s v="NA"/>
    <s v="Operational System Process Organisational data"/>
    <s v="Kept in own tribe"/>
    <m/>
    <s v="ING Bank Netherlands - Bank"/>
    <s v="Business Application"/>
    <s v="Installed"/>
    <s v="Operational"/>
    <s v="Production"/>
    <s v="be+nl/Facilitymgt NL/CREFS NL Business IT"/>
  </r>
  <r>
    <s v="gAcctsInqAPI"/>
    <x v="0"/>
    <s v="No"/>
    <x v="1"/>
    <s v="Hans Krak"/>
    <s v="Narjiss Aydoun"/>
    <s v="Hans Krak"/>
    <m/>
    <m/>
    <m/>
    <s v="ING Bank Netherlands - Bank"/>
    <s v="Business Application"/>
    <s v="Installed"/>
    <s v="Operational"/>
    <s v="Production"/>
    <s v="be+nl/Payments NL/Products/GeckoS"/>
  </r>
  <r>
    <s v="gACRRegisterAgreementsAPI"/>
    <x v="0"/>
    <s v="No"/>
    <x v="1"/>
    <s v="Hans Krak"/>
    <s v="Narjiss Aydoun"/>
    <s v="Hans Krak"/>
    <m/>
    <m/>
    <m/>
    <s v="ING Bank Netherlands - Bank"/>
    <s v="Business Application"/>
    <s v="Installed"/>
    <s v="Operational"/>
    <s v="Production"/>
    <s v="be+nl/Payments NL/Products/GeckoS"/>
  </r>
  <r>
    <s v="MaisFlexis Applicatie"/>
    <x v="1"/>
    <s v="No"/>
    <x v="39"/>
    <s v="Annette Sibma"/>
    <s v="Annette Sibma"/>
    <s v="NA"/>
    <s v="Operational System Process Organisational data"/>
    <s v="Kept in own tribe"/>
    <m/>
    <s v="ING Bank Netherlands - Bank"/>
    <s v="Business Application"/>
    <s v="Installed"/>
    <s v="Operational"/>
    <s v="Production"/>
    <s v="be+nl/Facilitymgt NL/CREFS NL Business IT"/>
  </r>
  <r>
    <s v="Meetingselect"/>
    <x v="1"/>
    <s v="No"/>
    <x v="39"/>
    <s v="Annette Sibma"/>
    <s v="Annette Sibma"/>
    <s v="NA"/>
    <s v="Operational System Process Organisational data"/>
    <s v="Kept in own tribe"/>
    <m/>
    <s v="ING Bank Netherlands - Bank"/>
    <s v="Business Application"/>
    <s v="Installed"/>
    <s v="Operational"/>
    <s v="Production"/>
    <s v="be+nl/Facilitymgt NL/CREFS NL Business IT"/>
  </r>
  <r>
    <s v="gAddressesApi"/>
    <x v="0"/>
    <s v="No"/>
    <x v="4"/>
    <s v="Sven Schenkel"/>
    <m/>
    <m/>
    <m/>
    <m/>
    <m/>
    <s v="ING Bank Netherlands - Bank"/>
    <s v="Business Application"/>
    <s v="Installed"/>
    <s v="Operational"/>
    <s v="Production"/>
    <s v="be+nl/Digital Business Banking/CD-NL/CRIBS"/>
  </r>
  <r>
    <s v="MyDHL"/>
    <x v="1"/>
    <s v="No"/>
    <x v="39"/>
    <s v="Ben Jansen"/>
    <s v="Ben Jansen"/>
    <s v="NA"/>
    <s v="Operational System Process Organisational data"/>
    <s v="Kept in own tribe"/>
    <m/>
    <s v="ING Bank Netherlands - Bank"/>
    <s v="Business Application"/>
    <s v="Installed"/>
    <s v="Operational"/>
    <s v="Production"/>
    <s v="be+nl/Facilitymgt NL/CREFS NL Business IT"/>
  </r>
  <r>
    <s v="Practicum"/>
    <x v="1"/>
    <s v="No"/>
    <x v="39"/>
    <s v="Giuseppe Pasanisi"/>
    <s v="Giuseppe Pasanisi"/>
    <s v="NA"/>
    <s v="Operational System Process Organisational data"/>
    <s v="Kept in own tribe"/>
    <m/>
    <s v="ING Bank Netherlands - Bank"/>
    <s v="Business Application"/>
    <s v="Installed"/>
    <s v="Operational"/>
    <s v="Production"/>
    <s v="be+nl/Facilitymgt NL/CREFS NL Business IT"/>
  </r>
  <r>
    <s v="gAssetsWA"/>
    <x v="0"/>
    <s v="No"/>
    <x v="12"/>
    <s v="miente bakker"/>
    <m/>
    <m/>
    <m/>
    <m/>
    <m/>
    <s v="ING Bank Netherlands - Bank"/>
    <s v="Business Application"/>
    <s v="Installed"/>
    <s v="Operational"/>
    <s v="Production"/>
    <s v="be+nl/Assisted channels/PA2_Assisted Portal/Indus"/>
  </r>
  <r>
    <s v="PZI"/>
    <x v="1"/>
    <s v="No"/>
    <x v="39"/>
    <s v="Ben Jansen"/>
    <s v="Ben Jansen"/>
    <s v="NA"/>
    <s v="Operational System Process Organisational data"/>
    <s v="Kept in own tribe"/>
    <m/>
    <s v="ING Bank Netherlands - Bank"/>
    <s v="Business Application"/>
    <s v="Installed"/>
    <s v="Operational"/>
    <s v="Production"/>
    <s v="be+nl/Facilitymgt NL/CREFS NL Business IT"/>
  </r>
  <r>
    <s v="AsyncMeansEventsAPI"/>
    <x v="1"/>
    <s v="No"/>
    <x v="7"/>
    <s v="Adine Wempe - Kalff"/>
    <s v="Adine Wempe - Kalff"/>
    <s v="Gertjan Kruijt"/>
    <s v="Party data"/>
    <s v="Kept in own tribe"/>
    <m/>
    <s v="ING Bank Netherlands - Bank"/>
    <s v="Business Application"/>
    <s v="Installed"/>
    <s v="Operational"/>
    <s v="Production"/>
    <s v="be+nl/Fraud &amp; Cyber Security NL/Prevention/JAWAS"/>
  </r>
  <r>
    <s v="gBillingAPI"/>
    <x v="0"/>
    <s v="No"/>
    <x v="15"/>
    <s v="Jeroen Losekoot"/>
    <s v="Jeroen Losekoot"/>
    <s v="GJ Reinders"/>
    <s v="Agreement data"/>
    <s v="Kept in own tribe"/>
    <m/>
    <s v="ING Bank Netherlands - Bank"/>
    <s v="Business Application"/>
    <s v="Installed"/>
    <s v="Operational"/>
    <s v="Production"/>
    <s v="be+nl/Daily Banking Digital First NL/IL/Billing/Q Branch"/>
  </r>
  <r>
    <s v="gBKRClientAPI_Provider"/>
    <x v="0"/>
    <s v="No"/>
    <x v="15"/>
    <s v="Cornelia Coman"/>
    <s v="n..a."/>
    <s v="n.a."/>
    <m/>
    <m/>
    <m/>
    <s v="ING Bank Netherlands - Bank"/>
    <s v="Business Application"/>
    <s v="Installed"/>
    <s v="Operational"/>
    <s v="Production"/>
    <s v="be+nl/Consumer Loans/Evolution"/>
  </r>
  <r>
    <s v="gBKRGatewayAPI_Provider"/>
    <x v="0"/>
    <s v="No"/>
    <x v="15"/>
    <s v="Cornelia Coman"/>
    <s v="n..a."/>
    <s v="n.a."/>
    <m/>
    <m/>
    <m/>
    <s v="ING Bank Netherlands - Bank"/>
    <s v="Business Application"/>
    <s v="Installed"/>
    <s v="Operational"/>
    <s v="Production"/>
    <s v="be+nl/Consumer Loans/Evolution"/>
  </r>
  <r>
    <s v="BatchUtil"/>
    <x v="1"/>
    <s v="No"/>
    <x v="7"/>
    <s v="Adine Wempe - Kalff"/>
    <s v="Adine Wempe - Kalff"/>
    <s v="Gertjan Kruijt"/>
    <s v="Party data"/>
    <s v="Kept in own tribe"/>
    <m/>
    <s v="ING Bank Netherlands - Bank"/>
    <s v="Business Application"/>
    <s v="Installed"/>
    <s v="Operational"/>
    <s v="Production"/>
    <s v="be+nl/Fraud &amp; Cyber Security NL/Prevention/JAWAS"/>
  </r>
  <r>
    <s v="gBusinessFinancingAPI"/>
    <x v="0"/>
    <s v="No"/>
    <x v="26"/>
    <s v="Serkan Turhal"/>
    <m/>
    <m/>
    <m/>
    <m/>
    <m/>
    <s v="ING Bank Netherlands - Bank"/>
    <s v="Business Application"/>
    <s v="Installed"/>
    <s v="Operational"/>
    <s v="Production"/>
    <s v="be+nl/Business lending/Product Engines"/>
  </r>
  <r>
    <s v="btBlockPaymentAgreementByMail"/>
    <x v="1"/>
    <s v="No"/>
    <x v="7"/>
    <s v="Adine Wempe - Kalff"/>
    <s v="Adine Wempe - Kalff"/>
    <s v="Gertjan Kruijt"/>
    <s v="Party data"/>
    <s v="Kept in own tribe"/>
    <m/>
    <s v="ING Bank Netherlands - Bank"/>
    <s v="Business Application"/>
    <s v="Installed"/>
    <s v="Operational"/>
    <s v="Production"/>
    <s v="be+nl/Fraud &amp; Cyber Security NL/Prevention/JAWAS"/>
  </r>
  <r>
    <s v="gCDS4OLiveWA"/>
    <x v="0"/>
    <m/>
    <x v="21"/>
    <s v="Liesbeth Berns"/>
    <m/>
    <m/>
    <m/>
    <m/>
    <m/>
    <s v="ING Bank Netherlands - Bank"/>
    <s v="Business Application"/>
    <s v="Installed"/>
    <s v="Operational"/>
    <s v="Production"/>
    <s v="be+nl/Digital &amp; Customer Interaction/Di NL/Unchained"/>
  </r>
  <r>
    <s v="gCDS4RLiveWA"/>
    <x v="0"/>
    <m/>
    <x v="21"/>
    <s v="Liesbeth Berns"/>
    <m/>
    <m/>
    <m/>
    <m/>
    <m/>
    <s v="ING Bank Netherlands - Bank"/>
    <s v="Business Application"/>
    <s v="Installed"/>
    <s v="Operational"/>
    <s v="Production"/>
    <s v="be+nl/Digital &amp; Customer Interaction/Di NL/Unchained"/>
  </r>
  <r>
    <s v="gCDSUploader"/>
    <x v="0"/>
    <m/>
    <x v="21"/>
    <s v="Liesbeth Berns"/>
    <m/>
    <m/>
    <m/>
    <m/>
    <m/>
    <s v="ING Bank Netherlands - Bank"/>
    <s v="Business Application"/>
    <s v="Installed"/>
    <s v="Operational"/>
    <s v="Production"/>
    <s v="be+nl/Digital &amp; Customer Interaction/Di NL/Unchained"/>
  </r>
  <r>
    <s v="gChangeAccountAPI"/>
    <x v="0"/>
    <m/>
    <x v="2"/>
    <s v="Hans Overeem"/>
    <s v="Hans Overeem"/>
    <s v="GJ Reinders"/>
    <m/>
    <m/>
    <m/>
    <s v="ING Bank Netherlands - Bank"/>
    <s v="Business Application"/>
    <s v="Installed"/>
    <s v="Operational"/>
    <s v="Production"/>
    <s v="be+nl/Daily Banking Digital First NL/O&amp;A/Acquisition/Youth&amp;Students"/>
  </r>
  <r>
    <s v="gCMS"/>
    <x v="0"/>
    <m/>
    <x v="5"/>
    <s v="Liesbeth Berns"/>
    <m/>
    <m/>
    <m/>
    <m/>
    <m/>
    <s v="ING Bank Netherlands - Bank"/>
    <s v="Business Application"/>
    <s v="Installed"/>
    <s v="Operational"/>
    <s v="Production"/>
    <s v="be+nl/Digital &amp; Customer Interaction/Di NL/Unchained"/>
  </r>
  <r>
    <s v="gCommissionAPI"/>
    <x v="0"/>
    <m/>
    <x v="5"/>
    <s v="Liesbeth Berns"/>
    <m/>
    <m/>
    <m/>
    <m/>
    <m/>
    <s v="ING Bank Netherlands - Bank"/>
    <s v="Business Application"/>
    <s v="Installed"/>
    <s v="Operational"/>
    <s v="Production"/>
    <s v="be+nl/Digital &amp; Customer Interaction/DiPr SSE/Team One"/>
  </r>
  <r>
    <s v="btExportInternetPaymentAgreementDetailsToIFM"/>
    <x v="1"/>
    <s v="No"/>
    <x v="7"/>
    <s v="Adine Wempe - Kalff"/>
    <s v="Adine Wempe - Kalff"/>
    <s v="Gertjan Kruijt"/>
    <s v="Party data"/>
    <s v="Kept in own tribe"/>
    <m/>
    <s v="ING Bank Netherlands - Bank"/>
    <s v="Business Application"/>
    <s v="Installed"/>
    <s v="Operational"/>
    <s v="Production"/>
    <s v="be+nl/Fraud &amp; Cyber Security NL/Prevention/JAWAS"/>
  </r>
  <r>
    <s v="gContactingBatchAPI"/>
    <x v="0"/>
    <s v="No"/>
    <x v="3"/>
    <s v="Elles Ogink"/>
    <s v="DO per country -&gt; Local Ass. Channel TL or CC Head"/>
    <s v="Pettie Booij"/>
    <m/>
    <m/>
    <m/>
    <s v="ING Bank Netherlands - Bank"/>
    <s v="Business Application"/>
    <s v="Installed"/>
    <s v="Operational"/>
    <s v="Production"/>
    <s v="be+nl/Assisted channels/PA1_CC2.0/Twix (CC2.0 Twilio - TeleOpti)"/>
  </r>
  <r>
    <s v="btExportTelToTTP"/>
    <x v="1"/>
    <s v="No"/>
    <x v="7"/>
    <s v="Adine Wempe - Kalff"/>
    <s v="Adine Wempe - Kalff"/>
    <s v="Gertjan Kruijt"/>
    <s v="Party data"/>
    <s v="Exchanged across domains"/>
    <m/>
    <s v="ING Bank Netherlands - Bank"/>
    <s v="Business Application"/>
    <s v="Installed"/>
    <s v="Operational"/>
    <s v="Production"/>
    <s v="be+nl/Fraud &amp; Cyber Security NL/Prevention/JAWAS"/>
  </r>
  <r>
    <s v="btTangoBEActBrieven"/>
    <x v="1"/>
    <s v="No"/>
    <x v="7"/>
    <s v="Adine Wempe - Kalff"/>
    <s v="Adine Wempe - Kalff"/>
    <s v="Gertjan Kruijt"/>
    <s v="Party data"/>
    <s v="Exchanged across domains"/>
    <m/>
    <s v="ING Bank Netherlands - Bank"/>
    <s v="Business Application"/>
    <s v="Installed"/>
    <s v="Operational"/>
    <s v="Production"/>
    <s v="be+nl/Fraud &amp; Cyber Security NL/Prevention/JAWAS"/>
  </r>
  <r>
    <s v="CrontoHardwareTokenMeansAPI"/>
    <x v="1"/>
    <s v="No"/>
    <x v="7"/>
    <s v="Adine Wempe - Kalff"/>
    <s v="Adine Wempe - Kalff"/>
    <s v="Aurora Montoya Guillen"/>
    <s v="Party data"/>
    <s v="Kept in own tribe"/>
    <m/>
    <s v="ING Bank Netherlands - Bank"/>
    <s v="Business Application"/>
    <s v="Installed"/>
    <s v="Operational"/>
    <s v="Production"/>
    <s v="be+nl/Fraud &amp; Cyber Security NL/Prevention/Wookiee"/>
  </r>
  <r>
    <s v="FaceScanMeansAPI"/>
    <x v="1"/>
    <s v="No"/>
    <x v="7"/>
    <s v="Adine Wempe - Kalff"/>
    <s v="Adine Wempe - Kalff"/>
    <s v="Joni Gunneweg"/>
    <s v="Party data"/>
    <s v="Exchanged across domains"/>
    <m/>
    <s v="ING Bank Netherlands - Bank"/>
    <s v="Business Application"/>
    <s v="Installed"/>
    <s v="Operational"/>
    <s v="Production"/>
    <s v="be+nl/Fraud &amp; Cyber Security NL/Prevention/Rebel Alliance"/>
  </r>
  <r>
    <s v="gContentLiveAPI"/>
    <x v="0"/>
    <m/>
    <x v="21"/>
    <s v="Liesbeth Berns"/>
    <m/>
    <m/>
    <m/>
    <m/>
    <m/>
    <s v="ING Bank Netherlands - Bank"/>
    <s v="Business Application"/>
    <s v="Installed"/>
    <s v="Operational"/>
    <s v="Production"/>
    <s v="be+nl/Digital &amp; Customer Interaction/Di NL/Unchained"/>
  </r>
  <r>
    <s v="Fraud Casemanagement"/>
    <x v="1"/>
    <s v="Yes"/>
    <x v="7"/>
    <s v="Adine Wempe - Kalff"/>
    <s v="Adine Wempe - Kalff"/>
    <s v="Marco Visser"/>
    <s v="Data derived by other data users"/>
    <s v="Kept in own tribe"/>
    <m/>
    <s v="ING Bank Netherlands - Bank"/>
    <s v="Business Application"/>
    <s v="Installed"/>
    <s v="Operational"/>
    <s v="Production"/>
    <s v="be+nl/Fraud &amp; Cyber Security NL/Detection/Gryffindor"/>
  </r>
  <r>
    <s v="gCurrAcctsInqAPI"/>
    <x v="0"/>
    <s v="No"/>
    <x v="1"/>
    <s v="Hans Krak"/>
    <s v="Narjiss Aydoun"/>
    <s v="Hans Krak"/>
    <m/>
    <m/>
    <m/>
    <s v="ING Bank Netherlands - Bank"/>
    <s v="Business Application"/>
    <s v="Installed"/>
    <s v="Operational"/>
    <s v="Production"/>
    <s v="be+nl/Payments NL/Products/GeckoS"/>
  </r>
  <r>
    <s v="gCustomerRequestAPI"/>
    <x v="0"/>
    <m/>
    <x v="2"/>
    <s v="Hans Overeem"/>
    <s v="Hans Overeem"/>
    <s v="GJ Reinders"/>
    <m/>
    <m/>
    <m/>
    <s v="ING Bank Netherlands - Bank"/>
    <s v="Business Application"/>
    <s v="Installed"/>
    <s v="Operational"/>
    <s v="Production"/>
    <s v="be+nl/Daily Banking Digital First NL/Platform &amp; Enablers/FalconX"/>
  </r>
  <r>
    <s v="gDeveloperAcademy"/>
    <x v="0"/>
    <m/>
    <x v="44"/>
    <s v="Maartje Geven"/>
    <m/>
    <m/>
    <m/>
    <m/>
    <m/>
    <s v="ING Bank Netherlands - Bank"/>
    <s v="Business Application"/>
    <s v="Installed"/>
    <s v="Operational"/>
    <s v="Production"/>
    <s v="be+nl/Digital &amp; Customer Interaction/Di NL/sYnergY"/>
  </r>
  <r>
    <s v="gDigiArchAPI"/>
    <x v="0"/>
    <s v="No"/>
    <x v="29"/>
    <s v="Ed Spitteler"/>
    <s v="Ed Spitteler"/>
    <s v="Suresh Iyyappan"/>
    <m/>
    <m/>
    <s v="Will be decommed end of 2022"/>
    <s v="ING Bank Netherlands - Bank"/>
    <s v="Business Application"/>
    <s v="Installed"/>
    <s v="Operational"/>
    <s v="Production"/>
    <s v="be+nl/Document &amp; Content Services/Deliver Your Message/Hclix"/>
  </r>
  <r>
    <s v="GDMS_[P]"/>
    <x v="0"/>
    <s v="No"/>
    <x v="35"/>
    <s v="Ed Spitteler"/>
    <s v="Ed Spitteler"/>
    <s v="Saurabh Kherdekar"/>
    <s v="Operational System Process Organisational data"/>
    <s v="Exchanged across domains"/>
    <s v="This is a system of copy for the party, agreement and transactional data as the lifecycle is managed in the productsytems e.g. mortgages. We don't know if it is also a system of record. We add data e.g. documentnumber and timestamp of insertion in the archive."/>
    <s v="ING Bank Netherlands - Bank"/>
    <s v="Business Application"/>
    <s v="Installed"/>
    <s v="Operational"/>
    <s v="Production"/>
    <s v="be+nl/Document &amp; Content Services/Dossier Management/Baseline"/>
  </r>
  <r>
    <s v="GDOS-P"/>
    <x v="0"/>
    <s v="No"/>
    <x v="35"/>
    <s v="Ed Spitteler"/>
    <s v="Ed Spitteler"/>
    <s v="Dave Nishit"/>
    <m/>
    <m/>
    <m/>
    <s v="ING Bank Netherlands - Bank"/>
    <s v="Business Application"/>
    <s v="Installed"/>
    <s v="Operational"/>
    <s v="Production"/>
    <s v="be+nl/Document &amp; Content Services/Deliver Your Message/Guardians"/>
  </r>
  <r>
    <s v="gDroSV"/>
    <x v="0"/>
    <s v="No"/>
    <x v="4"/>
    <s v="Sven Schenkel"/>
    <m/>
    <m/>
    <m/>
    <m/>
    <m/>
    <s v="ING Bank Netherlands - Bank"/>
    <s v="Business Application"/>
    <s v="Installed"/>
    <s v="Operational"/>
    <s v="Production"/>
    <s v="be+nl/Digital Business Banking/CD-NL/DRO"/>
  </r>
  <r>
    <s v="gApprovalCustomerAssistedAPI"/>
    <x v="1"/>
    <s v="No"/>
    <x v="7"/>
    <s v="Adine Wempe - Kalff"/>
    <s v="Adine Wempe - Kalff"/>
    <s v="Jan-Bas Pietersen"/>
    <s v="Party data"/>
    <s v="Kept in own tribe"/>
    <m/>
    <s v="ING Bank Netherlands - Bank"/>
    <s v="Business Application"/>
    <s v="Installed"/>
    <s v="Operational"/>
    <s v="Production"/>
    <s v="be+nl/Fraud &amp; Cyber Security NL/Prevention/The Force"/>
  </r>
  <r>
    <s v="gEventToNotificationSV"/>
    <x v="0"/>
    <s v="No"/>
    <x v="1"/>
    <s v="Hans Krak"/>
    <s v="Narjiss Aydoun"/>
    <s v="Hans Krak"/>
    <m/>
    <m/>
    <m/>
    <s v="ING Bank Netherlands - Bank"/>
    <s v="Business Application"/>
    <s v="Installed"/>
    <s v="Operational"/>
    <s v="Production"/>
    <s v="be+nl/Payments NL/Products/Digital Insight"/>
  </r>
  <r>
    <s v="gFrontEndDigitalBank"/>
    <x v="0"/>
    <m/>
    <x v="5"/>
    <s v="Tommy van de Zande"/>
    <m/>
    <m/>
    <m/>
    <m/>
    <m/>
    <s v="ING Bank Netherlands - Bank"/>
    <s v="Business Application"/>
    <s v="Installed"/>
    <s v="Operational"/>
    <s v="Production"/>
    <s v="be+nl/Digital &amp; Customer Interaction/DiPr P&amp;C/Back to the feature"/>
  </r>
  <r>
    <s v="gFrontEndLoyaltyShop"/>
    <x v="0"/>
    <m/>
    <x v="21"/>
    <s v="Jeroen Losekoot"/>
    <s v="Jeroen Losekoot"/>
    <s v="GJ Reinders"/>
    <m/>
    <m/>
    <m/>
    <s v="ING Bank Netherlands - Bank"/>
    <s v="Business Application"/>
    <s v="Installed"/>
    <s v="Operational"/>
    <s v="Production"/>
    <s v="be+nl/Daily Banking Digital First NL/IL/Loyalty/Loyalty IT"/>
  </r>
  <r>
    <s v="gIndividualsDirectAPI"/>
    <x v="0"/>
    <m/>
    <x v="30"/>
    <s v="Hans Overeem"/>
    <s v="Hans Overeem"/>
    <s v="GJ Reinders"/>
    <m/>
    <m/>
    <m/>
    <s v="ING Bank Netherlands - Bank"/>
    <s v="Business Application"/>
    <s v="Installed"/>
    <s v="Operational"/>
    <s v="Production"/>
    <s v="be+nl/Daily Banking Digital First NL/O&amp;A/Mobile Onboarding/Galliers"/>
  </r>
  <r>
    <s v="gIndividualsManagementAPI"/>
    <x v="0"/>
    <s v="No"/>
    <x v="4"/>
    <s v="Sven Schenkel"/>
    <m/>
    <m/>
    <m/>
    <m/>
    <m/>
    <s v="ING Bank Netherlands - Bank"/>
    <s v="Business Application"/>
    <s v="Installed"/>
    <s v="Operational"/>
    <s v="Production"/>
    <s v="be+nl/Digital Business Banking/CD-NL/Cake"/>
  </r>
  <r>
    <s v="gAuthorizerAPI"/>
    <x v="1"/>
    <s v="No"/>
    <x v="7"/>
    <s v="Adine Wempe - Kalff"/>
    <s v="Adine Wempe - Kalff"/>
    <s v="Gertjan Kruijt"/>
    <s v="Party data"/>
    <s v="Exchanged across domains"/>
    <m/>
    <s v="ING Bank Netherlands - Bank"/>
    <s v="Business Application"/>
    <s v="Installed"/>
    <s v="Operational"/>
    <s v="Production"/>
    <s v="be+nl/Fraud &amp; Cyber Security NL/Prevention/JAWAS"/>
  </r>
  <r>
    <s v="gKijkglasWA"/>
    <x v="0"/>
    <s v="No"/>
    <x v="12"/>
    <s v="Miente Bakker"/>
    <m/>
    <m/>
    <m/>
    <m/>
    <m/>
    <s v="ING Bank Netherlands - Bank"/>
    <s v="Business Application"/>
    <s v="Installed"/>
    <s v="Operational"/>
    <s v="Production"/>
    <s v="be+nl/Assisted channels/PA2_Portal Foundation/Kijkglas"/>
  </r>
  <r>
    <s v="gLendingBackendAPI"/>
    <x v="0"/>
    <s v="No"/>
    <x v="26"/>
    <s v="Serkan Turhal"/>
    <m/>
    <m/>
    <m/>
    <m/>
    <m/>
    <s v="ING Bank Netherlands - Bank"/>
    <s v="Business Application"/>
    <s v="Installed"/>
    <s v="Operational"/>
    <s v="Production"/>
    <s v="be+nl/Business lending/Product Engines"/>
  </r>
  <r>
    <s v="gListBalancesAPI"/>
    <x v="0"/>
    <s v="No"/>
    <x v="1"/>
    <s v="Hans Krak"/>
    <s v="Narjiss Aydoun"/>
    <s v="Hans Krak"/>
    <m/>
    <m/>
    <m/>
    <s v="ING Bank Netherlands - Bank"/>
    <s v="Business Application"/>
    <s v="Installed"/>
    <s v="Operational"/>
    <s v="Production"/>
    <s v="be+nl/Payments NL/Products/Digital Insight"/>
  </r>
  <r>
    <s v="Global Inbox Services"/>
    <x v="0"/>
    <s v="No"/>
    <x v="29"/>
    <s v="Ed Spitteler"/>
    <s v="Ed Spitteler"/>
    <s v="Thees Brons"/>
    <s v="Operational System Process Organisational data"/>
    <s v="Kept in own tribe"/>
    <s v="Messages in the inbox are only accesible for the customer, he/she can delete the message. We don't know if it is a system of record. We do add data e.g. the inbox-id to the message."/>
    <s v="ING Bank Netherlands - Bank"/>
    <s v="Business Application"/>
    <s v="Installed"/>
    <s v="Operational"/>
    <s v="Production"/>
    <s v="be+nl/Document &amp; Content Services/Deliver Your Message/Obelix"/>
  </r>
  <r>
    <s v="gAuthzMgmtAPI"/>
    <x v="1"/>
    <s v="No"/>
    <x v="7"/>
    <s v="Adine Wempe - Kalff"/>
    <s v="Adine Wempe - Kalff"/>
    <s v="Gertjan Kruijt"/>
    <s v="Party data"/>
    <s v="Kept in own tribe"/>
    <m/>
    <s v="ING Bank Netherlands - Bank"/>
    <s v="Business Application"/>
    <s v="Installed"/>
    <s v="Operational"/>
    <s v="Production"/>
    <s v="be+nl/Fraud &amp; Cyber Security NL/Prevention/JAWAS"/>
  </r>
  <r>
    <s v="GlobalMobileTokenMeansAPI"/>
    <x v="1"/>
    <s v="No"/>
    <x v="7"/>
    <s v="Adine Wempe - Kalff"/>
    <s v="Adine Wempe - Kalff"/>
    <s v="Aurora Montoya Guillen"/>
    <s v="Party data"/>
    <s v="Kept in own tribe"/>
    <m/>
    <s v="ING Bank Netherlands - Bank"/>
    <s v="Business Application"/>
    <s v="Installed"/>
    <s v="Operational"/>
    <s v="Production"/>
    <s v="be+nl/Fraud &amp; Cyber Security NL/Prevention/Wookiee"/>
  </r>
  <r>
    <s v="gLogCredMgtAPI"/>
    <x v="1"/>
    <s v="No"/>
    <x v="7"/>
    <s v="Adine Wempe - Kalff"/>
    <s v="Adine Wempe - Kalff"/>
    <s v="Jan-Bas Pietersen"/>
    <s v="Party data"/>
    <s v="Kept in own tribe"/>
    <m/>
    <s v="ING Bank Netherlands - Bank"/>
    <s v="Business Application"/>
    <s v="Installed"/>
    <s v="Operational"/>
    <s v="Production"/>
    <s v="be+nl/Fraud &amp; Cyber Security NL/Prevention/The Force"/>
  </r>
  <r>
    <s v="gMailAPI"/>
    <x v="0"/>
    <m/>
    <x v="5"/>
    <s v="Liesbeth Berns"/>
    <m/>
    <m/>
    <m/>
    <m/>
    <m/>
    <s v="ING Bank Netherlands - Bank"/>
    <s v="Business Application"/>
    <s v="Installed"/>
    <s v="Operational"/>
    <s v="Production"/>
    <s v="be+nl/Digital &amp; Customer Interaction/DiPr SSE/Team One"/>
  </r>
  <r>
    <s v="GMS_RPL"/>
    <x v="0"/>
    <s v="No"/>
    <x v="28"/>
    <s v="Paul Schaper"/>
    <s v="Narjiss Aydoun"/>
    <s v="Martijn Greuter"/>
    <m/>
    <m/>
    <s v="No data stored"/>
    <s v="ING Bank Netherlands - Bank"/>
    <s v="Business Application"/>
    <s v="Installed"/>
    <s v="Operational"/>
    <s v="Production"/>
    <s v="be+nl/CoreBanking/GMS"/>
  </r>
  <r>
    <s v="gOrderEnvelopesAPI"/>
    <x v="0"/>
    <s v="No"/>
    <x v="1"/>
    <s v="Maarten van Gessel"/>
    <s v="Narjiss Aydoun"/>
    <s v="Hans Krak"/>
    <m/>
    <m/>
    <m/>
    <s v="ING Bank Netherlands - Bank"/>
    <s v="Business Application"/>
    <s v="Installed"/>
    <s v="Operational"/>
    <s v="Production"/>
    <s v="be+nl/Payments NL/Products/SanMiquel"/>
  </r>
  <r>
    <s v="gOrderStatusAPI"/>
    <x v="0"/>
    <s v="No"/>
    <x v="1"/>
    <s v="Maarten van Gessel"/>
    <s v="Narjiss Aydoun"/>
    <s v="Hans Krak"/>
    <m/>
    <m/>
    <m/>
    <s v="ING Bank Netherlands - Bank"/>
    <s v="Business Application"/>
    <s v="Installed"/>
    <s v="Operational"/>
    <s v="Production"/>
    <s v="be+nl/Payments NL/Products/Crafty Unicorns"/>
  </r>
  <r>
    <s v="gOrganisationManagementAPI"/>
    <x v="0"/>
    <s v="No"/>
    <x v="4"/>
    <s v="Sven Schenkel"/>
    <m/>
    <m/>
    <m/>
    <m/>
    <m/>
    <s v="ING Bank Netherlands - Bank"/>
    <s v="Business Application"/>
    <s v="Installed"/>
    <s v="Operational"/>
    <s v="Production"/>
    <s v="be+nl/Digital Business Banking/CD-NL/Cake"/>
  </r>
  <r>
    <s v="gPartiesFiscalCountriesAPI"/>
    <x v="0"/>
    <s v="No"/>
    <x v="30"/>
    <s v="Marieke Bragt"/>
    <m/>
    <m/>
    <m/>
    <m/>
    <m/>
    <s v="ING Bank Netherlands - Bank"/>
    <s v="Business Application"/>
    <s v="Installed"/>
    <s v="Operational"/>
    <s v="Production"/>
    <s v="be+nl/KYC Services NL/Donar"/>
  </r>
  <r>
    <s v="gLoginCredMgtAPI"/>
    <x v="1"/>
    <s v="No"/>
    <x v="7"/>
    <s v="Adine Wempe - Kalff"/>
    <s v="Adine Wempe - Kalff"/>
    <s v="Jan-Bas Pietersen"/>
    <s v="Party data"/>
    <s v="Kept in own tribe"/>
    <m/>
    <s v="ING Bank Netherlands - Bank"/>
    <s v="Business Application"/>
    <s v="Installed"/>
    <s v="Operational"/>
    <s v="Production"/>
    <s v="be+nl/Fraud &amp; Cyber Security NL/Prevention/The Force"/>
  </r>
  <r>
    <s v="GPMS-P"/>
    <x v="0"/>
    <s v="No"/>
    <x v="29"/>
    <s v="Ed Spitteler"/>
    <s v="Ed Spitteler"/>
    <s v="Alexander de Graaff"/>
    <m/>
    <m/>
    <s v="GPMS passes on data (party, product, agreement and transactional) for distribution to customers on paper."/>
    <s v="ING Bank Netherlands - Bank"/>
    <s v="Business Application"/>
    <s v="Installed"/>
    <s v="Operational"/>
    <s v="Production"/>
    <s v="be+nl/Document &amp; Content Services/Deliver Your Message/Paper &amp; Send"/>
  </r>
  <r>
    <s v="gPrintAPI"/>
    <x v="0"/>
    <m/>
    <x v="5"/>
    <s v="Liesbeth Berns"/>
    <m/>
    <m/>
    <m/>
    <m/>
    <m/>
    <s v="ING Bank Netherlands - Bank"/>
    <s v="Business Application"/>
    <s v="Installed"/>
    <s v="Operational"/>
    <s v="Production"/>
    <s v="be+nl/Digital &amp; Customer Interaction/DiPr SSE/Team One"/>
  </r>
  <r>
    <s v="gPRTAutoAnalysisTCS"/>
    <x v="0"/>
    <m/>
    <x v="44"/>
    <s v="Maartje Geven"/>
    <m/>
    <m/>
    <m/>
    <m/>
    <m/>
    <s v="ING Bank Netherlands - Bank"/>
    <s v="Business Application"/>
    <s v="Installed"/>
    <s v="Operational"/>
    <s v="Production"/>
    <s v="be+nl/NL Engineering Enablement/Productie readiness team"/>
  </r>
  <r>
    <s v="gPayContrInformSV"/>
    <x v="1"/>
    <s v="No"/>
    <x v="7"/>
    <s v="Adine Wempe - Kalff"/>
    <s v="Adine Wempe - Kalff"/>
    <s v="Gertjan Kruijt"/>
    <s v="Party data"/>
    <s v="Kept in own tribe"/>
    <s v="Has been decommed"/>
    <s v="ING Bank Netherlands - Bank"/>
    <s v="Business Application"/>
    <s v="Installed"/>
    <s v="Operational"/>
    <s v="Production"/>
    <s v="be+nl/Fraud &amp; Cyber Security NL/Prevention/JAWAS"/>
  </r>
  <r>
    <s v="gRestrictionsAPI"/>
    <x v="0"/>
    <m/>
    <x v="2"/>
    <s v="Jeroen Losekoot"/>
    <s v="Jeroen Losekoot"/>
    <s v="GJ Reinders"/>
    <m/>
    <m/>
    <m/>
    <s v="ING Bank Netherlands - Bank"/>
    <s v="Business Application"/>
    <s v="Installed"/>
    <s v="Operational"/>
    <s v="Production"/>
    <s v="be+nl/Daily Banking Digital First NL/Platform &amp; Enablers/Hopps"/>
  </r>
  <r>
    <s v="gSavingsArrangementsAPI"/>
    <x v="0"/>
    <m/>
    <x v="2"/>
    <s v="Jeroen Losekoot"/>
    <s v="Jeroen Losekoot"/>
    <s v="GJ Reinders"/>
    <m/>
    <m/>
    <m/>
    <s v="ING Bank Netherlands - Bank"/>
    <s v="Business Application"/>
    <s v="Installed"/>
    <s v="Operational"/>
    <s v="Production"/>
    <s v="be+nl/Daily Banking Digital First NL/IL/PS &amp; CA/Nakamoto"/>
  </r>
  <r>
    <s v="gSavingsProductsAPI"/>
    <x v="0"/>
    <m/>
    <x v="2"/>
    <s v="Jeroen Losekoot"/>
    <s v="Jeroen Losekoot"/>
    <s v="GJ Reinders"/>
    <m/>
    <m/>
    <m/>
    <s v="ING Bank Netherlands - Bank"/>
    <s v="Business Application"/>
    <s v="Installed"/>
    <s v="Operational"/>
    <s v="Production"/>
    <s v="be+nl/Daily Banking Digital First NL/IL/PS &amp; CA/Nakamoto"/>
  </r>
  <r>
    <s v="gSearchTransactionsSV"/>
    <x v="0"/>
    <s v="No"/>
    <x v="1"/>
    <s v="Hans Krak"/>
    <s v="Narjiss Aydoun"/>
    <s v="Hans Krak"/>
    <m/>
    <m/>
    <m/>
    <s v="ING Bank Netherlands - Bank"/>
    <s v="Business Application"/>
    <s v="Installed"/>
    <s v="Operational"/>
    <s v="Production"/>
    <s v="be+nl/Payments NL/Products/Digital Insight"/>
  </r>
  <r>
    <s v="gSesamTanMgmtAPI"/>
    <x v="1"/>
    <s v="No"/>
    <x v="7"/>
    <s v="Adine Wempe - Kalff"/>
    <s v="Adine Wempe - Kalff"/>
    <s v="Gertjan Kruijt"/>
    <s v="Party data"/>
    <s v="Kept in own tribe"/>
    <m/>
    <s v="ING Bank Netherlands - Bank"/>
    <s v="Business Application"/>
    <s v="Installed"/>
    <s v="Operational"/>
    <s v="Production"/>
    <s v="be+nl/Fraud &amp; Cyber Security NL/Prevention/Wookiee"/>
  </r>
  <r>
    <s v="gSpectingularPrdC"/>
    <x v="0"/>
    <m/>
    <x v="21"/>
    <s v="Maartje Geven"/>
    <m/>
    <m/>
    <m/>
    <m/>
    <m/>
    <s v="ING Bank Netherlands - Bank"/>
    <s v="Business Application"/>
    <s v="Installed"/>
    <s v="Operational"/>
    <s v="Production"/>
    <s v="be+nl/Digital &amp; Customer Interaction/Di NL/AngularJS"/>
  </r>
  <r>
    <s v="gSpectingularPrdO"/>
    <x v="0"/>
    <m/>
    <x v="21"/>
    <s v="Maartje Geven"/>
    <m/>
    <m/>
    <m/>
    <m/>
    <m/>
    <s v="ING Bank Netherlands - Bank"/>
    <s v="Business Application"/>
    <s v="Installed"/>
    <s v="Operational"/>
    <s v="Production"/>
    <s v="be+nl/Digital &amp; Customer Interaction/Di NL/AngularJS"/>
  </r>
  <r>
    <s v="gSpectingularPrdR"/>
    <x v="0"/>
    <m/>
    <x v="21"/>
    <s v="Maartje Geven"/>
    <m/>
    <m/>
    <m/>
    <m/>
    <m/>
    <s v="ING Bank Netherlands - Bank"/>
    <s v="Business Application"/>
    <s v="Installed"/>
    <s v="Operational"/>
    <s v="Production"/>
    <s v="be+nl/Digital &amp; Customer Interaction/Di NL/AngularJS"/>
  </r>
  <r>
    <s v="gStatementInfoAPI"/>
    <x v="0"/>
    <s v="No"/>
    <x v="1"/>
    <s v="Jan Willem Heurter"/>
    <s v="Narjiss Aydoun"/>
    <s v="Jan Willem Heurter"/>
    <s v="Reference data"/>
    <s v="Exchanged across domains"/>
    <m/>
    <s v="ING Bank Netherlands - Bank"/>
    <s v="Business Application"/>
    <s v="Installed"/>
    <s v="Operational"/>
    <s v="Production"/>
    <s v="be+nl/Payments NL/Products/Statements and invoices"/>
  </r>
  <r>
    <s v="IdDocNFCScanMeansAPI"/>
    <x v="1"/>
    <s v="No"/>
    <x v="7"/>
    <s v="Adine Wempe - Kalff"/>
    <s v="Adine Wempe - Kalff"/>
    <s v="Joni Gunneweg"/>
    <s v="Party data"/>
    <s v="Exchanged across domains"/>
    <m/>
    <s v="ING Bank Netherlands - Bank"/>
    <s v="Business Application"/>
    <s v="Installed"/>
    <s v="Operational"/>
    <s v="Production"/>
    <s v="be+nl/Fraud &amp; Cyber Security NL/Prevention/Rebel Alliance"/>
  </r>
  <r>
    <s v="gSwitchBankAPI"/>
    <x v="0"/>
    <m/>
    <x v="2"/>
    <s v="Hans Overeem"/>
    <s v="Hans Overeem"/>
    <s v="GJ Reinders"/>
    <m/>
    <m/>
    <m/>
    <s v="ING Bank Netherlands - Bank"/>
    <s v="Business Application"/>
    <s v="Installed"/>
    <s v="Operational"/>
    <s v="Production"/>
    <s v="be+nl/Daily Banking Digital First NL/Business Journeys/Genesis"/>
  </r>
  <r>
    <s v="InternetAgreementsOrchestrationAPI"/>
    <x v="1"/>
    <s v="No"/>
    <x v="7"/>
    <s v="Adine Wempe - Kalff"/>
    <s v="Adine Wempe - Kalff"/>
    <s v="Gertjan Kruijt"/>
    <s v="Party data"/>
    <s v="Kept in own tribe"/>
    <m/>
    <s v="ING Bank Netherlands - Bank"/>
    <s v="Business Application"/>
    <s v="Installed"/>
    <s v="Operational"/>
    <s v="Production"/>
    <s v="be+nl/Fraud &amp; Cyber Security NL/Prevention/JAWAS"/>
  </r>
  <r>
    <s v="GUSCAN"/>
    <x v="0"/>
    <s v="No"/>
    <x v="29"/>
    <s v="Ed Spitteler"/>
    <s v="Ed Spitteler"/>
    <s v="Sander Plantenga"/>
    <m/>
    <m/>
    <s v="Guscan is processing incoming mail (both digitally as via post). The documents are scanned, recognized and indexed for further processing by several Business Units, or directly sent to the digital archive."/>
    <s v="ING Bank Netherlands - Bank"/>
    <s v="Business Application"/>
    <s v="Installed"/>
    <s v="Operational"/>
    <s v="Production"/>
    <s v="be+nl/Document &amp; Content Services/Intelligent Automation/Superflow"/>
  </r>
  <r>
    <s v="HaCloud"/>
    <x v="0"/>
    <s v="No"/>
    <x v="28"/>
    <s v="Paul Schaper"/>
    <s v="n.a."/>
    <s v="Martijn Greuter"/>
    <m/>
    <m/>
    <s v="No data stored, technical application"/>
    <s v="ING Bank Netherlands - Bank"/>
    <s v="Business Application"/>
    <s v="Installed"/>
    <s v="Operational"/>
    <s v="Production"/>
    <s v="be+nl/CoreBanking/HaCloud"/>
  </r>
  <r>
    <s v="LightweightRiskEngine"/>
    <x v="1"/>
    <s v="No"/>
    <x v="7"/>
    <s v="Adine Wempe - Kalff"/>
    <s v="Adine Wempe - Kalff"/>
    <s v="Britt Grimpe"/>
    <s v="Data derived by other data users"/>
    <s v="Exchanged across domains"/>
    <m/>
    <s v="ING Bank Netherlands - Bank"/>
    <s v="Business Application"/>
    <s v="Installed"/>
    <s v="Operational"/>
    <s v="Production"/>
    <s v="be+nl/Fraud &amp; Cyber Security NL/Detection/Justice League"/>
  </r>
  <r>
    <s v="LimitMgmtAPI"/>
    <x v="1"/>
    <s v="No"/>
    <x v="7"/>
    <s v="Adine Wempe - Kalff"/>
    <s v="Adine Wempe - Kalff"/>
    <s v="Aurora Montoya Guillen"/>
    <s v="Party data"/>
    <s v="Kept in own tribe"/>
    <m/>
    <s v="ING Bank Netherlands - Bank"/>
    <s v="Business Application"/>
    <s v="Installed"/>
    <s v="Operational"/>
    <s v="Production"/>
    <s v="be+nl/Fraud &amp; Cyber Security NL/Prevention/Wookiee"/>
  </r>
  <r>
    <s v="Heatmap (ALE) Calculator (EUC)"/>
    <x v="0"/>
    <s v="No"/>
    <x v="45"/>
    <s v="Jose Groenevelt"/>
    <s v="Jose Groenevelt"/>
    <s v="Patrick de Haan"/>
    <s v="Data derived by Risk"/>
    <s v="Exchanged across domains"/>
    <s v="Data is used for NFRD Heatmap Score calculation for DB NL."/>
    <s v="ING Bank Netherlands - Bank"/>
    <s v="Business Application"/>
    <s v="Installed"/>
    <s v="Operational"/>
    <s v="Production"/>
    <s v="be+nl/People Services/Employee Experience/Office Tooling"/>
  </r>
  <r>
    <s v="MitekAPI"/>
    <x v="1"/>
    <s v="No"/>
    <x v="7"/>
    <s v="Adine Wempe - Kalff"/>
    <s v="Adine Wempe - Kalff"/>
    <s v="Joni Gunneweg"/>
    <s v="Party data"/>
    <s v="Exchanged across domains"/>
    <m/>
    <s v="ING Bank Netherlands - Bank"/>
    <s v="Business Application"/>
    <s v="Installed"/>
    <s v="Operational"/>
    <s v="Production"/>
    <s v="be+nl/Fraud &amp; Cyber Security NL/Prevention/Rebel Alliance"/>
  </r>
  <r>
    <s v="HoldsAPI"/>
    <x v="0"/>
    <m/>
    <x v="2"/>
    <s v="Jeroen Losekoot"/>
    <s v="Jeroen Losekoot"/>
    <s v="GJ Reinders"/>
    <m/>
    <m/>
    <m/>
    <s v="ING Bank Netherlands - Bank"/>
    <s v="Business Application"/>
    <s v="Installed"/>
    <s v="Operational"/>
    <s v="Production"/>
    <s v="be+nl/Daily Banking Digital First NL/Platform &amp; Enablers/Hopps"/>
  </r>
  <r>
    <s v="HoursRegistration_Tool"/>
    <x v="0"/>
    <s v="No"/>
    <x v="22"/>
    <s v="Robert-Frank Hofland"/>
    <s v="Robert-Frank Hofland"/>
    <s v="Willem de Vries"/>
    <s v="Data derived by other data users"/>
    <s v="Kept in own tribe"/>
    <m/>
    <s v="ING Bank Netherlands - Bank"/>
    <s v="Business Application"/>
    <s v="Installed"/>
    <s v="Operational"/>
    <s v="Production"/>
    <s v="be+nl/Client Services Daily Banking NL/Office Tooling"/>
  </r>
  <r>
    <s v="HybridAdvice"/>
    <x v="0"/>
    <s v="No"/>
    <x v="21"/>
    <s v="Bob Timmerman"/>
    <s v="Bob Timmerman"/>
    <s v="NA"/>
    <m/>
    <m/>
    <s v="Not generating or storing new data."/>
    <s v="ING Bank Netherlands - Bank"/>
    <s v="Business Application"/>
    <s v="Installed"/>
    <s v="Operational"/>
    <s v="Production"/>
    <s v="be+nl/Digital &amp; Customer Interaction/Di NL/Hybrid Advice"/>
  </r>
  <r>
    <s v="PacMeansAPI"/>
    <x v="1"/>
    <s v="No"/>
    <x v="7"/>
    <s v="Adine Wempe - Kalff"/>
    <s v="Adine Wempe - Kalff"/>
    <s v="Aurora Montoya Guillen"/>
    <s v="Party data"/>
    <s v="Kept in own tribe"/>
    <m/>
    <s v="ING Bank Netherlands - Bank"/>
    <s v="Business Application"/>
    <s v="Installed"/>
    <s v="Operational"/>
    <s v="Production"/>
    <s v="be+nl/Fraud &amp; Cyber Security NL/Prevention/Wookiee"/>
  </r>
  <r>
    <s v="IBM Info Sphere (IIS)"/>
    <x v="0"/>
    <s v="No"/>
    <x v="32"/>
    <s v="Jos Diekman"/>
    <m/>
    <m/>
    <m/>
    <m/>
    <m/>
    <s v="ING Bank Netherlands - Bank"/>
    <s v="Business Application"/>
    <s v="Installed"/>
    <s v="Operational"/>
    <s v="Production"/>
    <s v="be+nl/Data Management NL/Platform/Poseidon"/>
  </r>
  <r>
    <s v="IBSharepoint"/>
    <x v="0"/>
    <s v="No"/>
    <x v="46"/>
    <s v="Marieke de Boer"/>
    <m/>
    <m/>
    <m/>
    <m/>
    <m/>
    <s v="ING Bank Netherlands - Bank"/>
    <s v="Business Application"/>
    <s v="Installed"/>
    <s v="Operational"/>
    <s v="Production"/>
    <s v="be+nl/CRO Domestic Bank Netherlands/Intensief Beheer/Office Tooling"/>
  </r>
  <r>
    <s v="pChannelAgrmntSV"/>
    <x v="1"/>
    <s v="No"/>
    <x v="7"/>
    <s v="Adine Wempe - Kalff"/>
    <s v="Adine Wempe - Kalff"/>
    <s v="Gertjan Kruijt"/>
    <s v="Party data"/>
    <s v="Kept in own tribe"/>
    <m/>
    <s v="ING Bank Netherlands - Bank"/>
    <s v="Business Application"/>
    <s v="Installed"/>
    <s v="Operational"/>
    <s v="Production"/>
    <s v="be+nl/Fraud &amp; Cyber Security NL/Prevention/JAWAS"/>
  </r>
  <r>
    <s v="RAAPI"/>
    <x v="1"/>
    <s v="No"/>
    <x v="7"/>
    <s v="Adine Wempe - Kalff"/>
    <s v="Adine Wempe - Kalff"/>
    <s v="Britt Grimpe"/>
    <s v="Data derived by other data users"/>
    <s v="Exchanged across domains"/>
    <m/>
    <s v="ING Bank Netherlands - Bank"/>
    <s v="Business Application"/>
    <s v="Installed"/>
    <s v="Operational"/>
    <s v="Production"/>
    <s v="be+nl/Fraud &amp; Cyber Security NL/Detection/Justice League"/>
  </r>
  <r>
    <s v="SessionsAPI"/>
    <x v="1"/>
    <s v="No"/>
    <x v="7"/>
    <s v="Adine Wempe - Kalff"/>
    <s v="Adine Wempe - Kalff"/>
    <s v="Gertjan Kruijt"/>
    <s v="Party data"/>
    <s v="Exchanged across domains"/>
    <m/>
    <s v="ING Bank Netherlands - Bank"/>
    <s v="Business Application"/>
    <s v="Installed"/>
    <s v="Operational"/>
    <s v="Production"/>
    <s v="be+nl/Fraud &amp; Cyber Security NL/Prevention/JAWAS"/>
  </r>
  <r>
    <s v="SIM_Swap_TTP"/>
    <x v="1"/>
    <s v="No"/>
    <x v="7"/>
    <s v="Adine Wempe - Kalff"/>
    <s v="Adine Wempe - Kalff"/>
    <s v="Gertjan Kruijt"/>
    <s v="Party data"/>
    <s v="Kept in own tribe"/>
    <m/>
    <s v="ING Bank Netherlands - Bank"/>
    <s v="Business Application"/>
    <s v="Installed"/>
    <s v="Operational"/>
    <s v="Production"/>
    <s v="be+nl/Fraud &amp; Cyber Security NL/Prevention/JAWAS"/>
  </r>
  <r>
    <s v="SMSMeansAdminAPI"/>
    <x v="1"/>
    <s v="No"/>
    <x v="7"/>
    <s v="Adine Wempe - Kalff"/>
    <s v="Adine Wempe - Kalff"/>
    <s v="Gertjan Kruijt"/>
    <s v="Party data"/>
    <s v="Kept in own tribe"/>
    <m/>
    <s v="ING Bank Netherlands - Bank"/>
    <s v="Business Application"/>
    <s v="Installed"/>
    <s v="Operational"/>
    <s v="Production"/>
    <s v="be+nl/Fraud &amp; Cyber Security NL/Prevention/JAWAS"/>
  </r>
  <r>
    <s v="TIEtoolAPI"/>
    <x v="1"/>
    <s v="No"/>
    <x v="7"/>
    <s v="Adine Wempe - Kalff"/>
    <s v="Adine Wempe - Kalff"/>
    <s v="Gertjan Kruijt"/>
    <s v="Party data"/>
    <s v="Kept in own tribe"/>
    <m/>
    <s v="ING Bank Netherlands - Bank"/>
    <s v="Business Application"/>
    <s v="Installed"/>
    <s v="Operational"/>
    <s v="Production"/>
    <s v="be+nl/Fraud &amp; Cyber Security NL/Prevention/TIE fighters"/>
  </r>
  <r>
    <s v="IdealQrAPI"/>
    <x v="0"/>
    <m/>
    <x v="14"/>
    <s v="Tommy van de Zande"/>
    <m/>
    <m/>
    <m/>
    <m/>
    <m/>
    <s v="ING Bank Netherlands - Bank"/>
    <s v="Business Application"/>
    <s v="Installed"/>
    <s v="Operational"/>
    <s v="Production"/>
    <s v="be+nl/Omnichannel/Mobiel Bankieren"/>
  </r>
  <r>
    <s v="Europort Plus"/>
    <x v="1"/>
    <s v="Yes"/>
    <x v="10"/>
    <s v="Nick van Boven"/>
    <s v="Nick van Boven"/>
    <s v="Peter van den Berg"/>
    <s v="Transaction data"/>
    <s v="Exchanged across domains"/>
    <s v="also agreement data"/>
    <s v="ING Bank Netherlands - Bank"/>
    <s v="Business Application"/>
    <s v="Installed"/>
    <s v="Operational"/>
    <s v="Production"/>
    <s v="be+nl/Investments/Securities"/>
  </r>
  <r>
    <s v="Inbox services"/>
    <x v="0"/>
    <s v="No"/>
    <x v="29"/>
    <s v="Ed Spitteler"/>
    <s v="Ed Spitteler"/>
    <s v="Thees Brons"/>
    <s v="Operational System Process Organisational data"/>
    <s v="Kept in own tribe"/>
    <s v="Messages in the inbox (legacy inbox NL) are only accesible for the customer, he/she can delete the message. We don't know if it is a system of record. We do add data e.g. the inbox-id to the message."/>
    <s v="ING Bank Netherlands - Bank"/>
    <s v="Business Application"/>
    <s v="Installed"/>
    <s v="Operational"/>
    <s v="Production"/>
    <s v="be+nl/Document &amp; Content Services/Deliver Your Message/Obelix"/>
  </r>
  <r>
    <s v="IndividualNameManagementAPI"/>
    <x v="0"/>
    <s v="No"/>
    <x v="4"/>
    <s v="Sven Schenkel"/>
    <m/>
    <m/>
    <m/>
    <m/>
    <m/>
    <s v="ING Bank Netherlands - Bank"/>
    <s v="Business Application"/>
    <s v="Installed"/>
    <s v="Operational"/>
    <s v="Production"/>
    <s v="be+nl/Digital Business Banking/CD-NL/Cake"/>
  </r>
  <r>
    <s v="InfoArchive_[P]"/>
    <x v="0"/>
    <s v="No"/>
    <x v="29"/>
    <s v="Ed Spitteler"/>
    <s v="Ed Spitteler"/>
    <s v="Sebastian Tiemersma"/>
    <s v="Operational System Process Organisational data"/>
    <s v="Exchanged across domains"/>
    <s v="This is a system of copy for the party, agreement and transactional data as the lifecycle is managed in the productsytems e.g. mortgages. We don't know if it is also a system of record. We add data e.g. documentnumber and timestamp of insertion in the archive."/>
    <s v="ING Bank Netherlands - Bank"/>
    <s v="Business Application"/>
    <s v="Installed"/>
    <s v="Operational"/>
    <s v="Production"/>
    <s v="be+nl/Document &amp; Content Services/Dossier Management/Custodian"/>
  </r>
  <r>
    <s v="KiApp_[P]"/>
    <x v="1"/>
    <s v="No"/>
    <x v="10"/>
    <s v="Nick van Boven"/>
    <s v="Katja Kok"/>
    <s v="Martijn Zorn"/>
    <s v="Party data"/>
    <s v="Kept in own tribe"/>
    <s v="External application"/>
    <s v="ING Bank Netherlands - Bank"/>
    <s v="Business Application"/>
    <s v="Installed"/>
    <s v="Operational"/>
    <s v="Production"/>
    <s v="be+nl/Investments/Operational Journeys &amp; Ordering/DevOps_Cloud"/>
  </r>
  <r>
    <s v="ING_Groenbank_Pres"/>
    <x v="0"/>
    <m/>
    <x v="19"/>
    <s v="Stefan Schoemaker"/>
    <m/>
    <m/>
    <m/>
    <m/>
    <m/>
    <s v="ING Bank Netherlands - Bank"/>
    <s v="Business Application"/>
    <s v="Installed"/>
    <s v="Operational"/>
    <s v="Production"/>
    <s v="be+nl/Finance NL/Office Tooling"/>
  </r>
  <r>
    <s v="NVB_(P)"/>
    <x v="1"/>
    <s v="No"/>
    <x v="10"/>
    <s v="Nick van Boven"/>
    <s v="Nick van Boven"/>
    <s v="Peter van den Berg"/>
    <s v="Product data"/>
    <s v="Exchanged across domains"/>
    <m/>
    <s v="ING Bank Netherlands - Bank"/>
    <s v="Business Application"/>
    <s v="Installed"/>
    <s v="Operational"/>
    <s v="Production"/>
    <s v="be+nl/Investments/Operational Journeys &amp; Ordering/BlackOps"/>
  </r>
  <r>
    <s v="ING_Punten"/>
    <x v="0"/>
    <m/>
    <x v="21"/>
    <s v="Jeroen Losekoot"/>
    <s v="Jeroen Losekoot"/>
    <s v="GJ Reinders"/>
    <m/>
    <m/>
    <m/>
    <s v="ING Bank Netherlands - Bank"/>
    <s v="Business Application"/>
    <s v="Installed"/>
    <s v="Operational"/>
    <s v="Production"/>
    <s v="be+nl/Daily Banking Digital First NL/IL/Loyalty/Loyalty IT"/>
  </r>
  <r>
    <s v="ingAppOcAssisted"/>
    <x v="0"/>
    <s v="No"/>
    <x v="3"/>
    <s v="Elles Ogink"/>
    <s v="DO per country -&gt; Local Ass. Channel TL or CC Head"/>
    <s v="Jan van Hoek"/>
    <m/>
    <m/>
    <m/>
    <s v="ING Bank Netherlands - Bank"/>
    <s v="Business Application"/>
    <s v="Installed"/>
    <s v="Operational"/>
    <s v="Production"/>
    <s v="be+nl/Assisted channels/PA1_IRIS Platform/One4All"/>
  </r>
  <r>
    <s v="ingAppTechradar"/>
    <x v="0"/>
    <s v="No"/>
    <x v="47"/>
    <s v="Sergiu Tudorache"/>
    <m/>
    <m/>
    <m/>
    <m/>
    <s v="Developement guidance tool- static website with all content on azure repo and served by TouchPoint Frontend Server."/>
    <s v="ING Bank Netherlands - Bank"/>
    <s v="Business Application"/>
    <s v="Installed"/>
    <s v="Operational"/>
    <s v="Production"/>
    <s v="be+nl/CoE IT Architects/Technology Foundation"/>
  </r>
  <r>
    <s v="InputLiqReport"/>
    <x v="2"/>
    <m/>
    <x v="9"/>
    <s v="Christophe Van Campfort"/>
    <m/>
    <m/>
    <m/>
    <m/>
    <m/>
    <s v="ING Bank Netherlands - Bank"/>
    <s v="Business Application"/>
    <s v="Installed"/>
    <s v="Operational"/>
    <s v="Production"/>
    <s v="be+nl/Finance NL/Office Tooling"/>
  </r>
  <r>
    <s v="InsurancePoliciesAPI"/>
    <x v="0"/>
    <m/>
    <x v="21"/>
    <s v="Tim Lebbe"/>
    <m/>
    <m/>
    <m/>
    <m/>
    <m/>
    <s v="ING Bank Netherlands - Bank"/>
    <s v="Business Application"/>
    <s v="Installed"/>
    <s v="Operational"/>
    <s v="Production"/>
    <s v="be+nl/Insurance/NL/Converting"/>
  </r>
  <r>
    <s v="InsuranceProducts"/>
    <x v="0"/>
    <m/>
    <x v="21"/>
    <s v="Tim Lebbe"/>
    <m/>
    <m/>
    <m/>
    <m/>
    <m/>
    <s v="ING Bank Netherlands - Bank"/>
    <s v="Business Application"/>
    <s v="Installed"/>
    <s v="Operational"/>
    <s v="Production"/>
    <s v="be+nl/Insurance/NL/Converting"/>
  </r>
  <r>
    <s v="InsuranceRequestsAPI"/>
    <x v="0"/>
    <m/>
    <x v="21"/>
    <s v="Tim Lebbe"/>
    <m/>
    <m/>
    <m/>
    <m/>
    <m/>
    <s v="ING Bank Netherlands - Bank"/>
    <s v="Business Application"/>
    <s v="Installed"/>
    <s v="Operational"/>
    <s v="Production"/>
    <s v="be+nl/Insurance/NL/Converting"/>
  </r>
  <r>
    <s v="IntelligentSearch"/>
    <x v="0"/>
    <m/>
    <x v="5"/>
    <s v="Liesbeth Berns"/>
    <m/>
    <m/>
    <m/>
    <m/>
    <m/>
    <s v="ING Bank Netherlands - Bank"/>
    <s v="Business Application"/>
    <s v="Installed"/>
    <s v="Operational"/>
    <s v="Production"/>
    <s v="be+nl/Digital &amp; Customer Interaction/DiPr SSE/Search &amp; Intelligent assistance"/>
  </r>
  <r>
    <s v="InterbankingSFTPAPI"/>
    <x v="0"/>
    <s v="No"/>
    <x v="1"/>
    <s v="Hans Krak"/>
    <s v="Narjiss Aydoun"/>
    <s v="Hans Krak"/>
    <m/>
    <m/>
    <m/>
    <s v="ING Bank Netherlands - Bank"/>
    <s v="Business Application"/>
    <s v="Installed"/>
    <s v="Operational"/>
    <s v="Production"/>
    <s v="be+nl/Payments NL/Products/GeckoS"/>
  </r>
  <r>
    <s v="Interface_Xpression"/>
    <x v="0"/>
    <s v="No"/>
    <x v="48"/>
    <s v="Ronald de Vries"/>
    <s v="Feitze Vogel"/>
    <s v="Feitze Vogel"/>
    <s v="Party data"/>
    <s v="Kept in own tribe"/>
    <s v="will be decommissioned end of 2023"/>
    <s v="ING Bank Netherlands - Bank"/>
    <s v="Business Application"/>
    <s v="Installed"/>
    <s v="Operational"/>
    <s v="Production"/>
    <s v="be+nl/Lease/The Order of the Holy Flow"/>
  </r>
  <r>
    <s v="IntermediairZakelijk_FinancieringsCheck"/>
    <x v="0"/>
    <s v="No"/>
    <x v="26"/>
    <s v="Serkan Turhal"/>
    <m/>
    <m/>
    <m/>
    <m/>
    <m/>
    <s v="ING Bank Netherlands - Bank"/>
    <s v="Business Application"/>
    <s v="Installed"/>
    <s v="Operational"/>
    <s v="Production"/>
    <s v="be+nl/Business lending/Customer Value Proposition/EZ Jet"/>
  </r>
  <r>
    <s v="IntermediairZakelijk_portal"/>
    <x v="0"/>
    <s v="No"/>
    <x v="26"/>
    <s v="Serkan Turhal"/>
    <m/>
    <m/>
    <m/>
    <m/>
    <m/>
    <s v="ING Bank Netherlands - Bank"/>
    <s v="Business Application"/>
    <s v="Installed"/>
    <s v="Operational"/>
    <s v="Production"/>
    <s v="be+nl/Business lending/Customer Value Proposition/EZ Jet"/>
  </r>
  <r>
    <s v="DBNL_DM_CDM"/>
    <x v="1"/>
    <s v="Yes"/>
    <x v="30"/>
    <s v="Steven van Krimpen"/>
    <s v="Harry Duijn/Marco Li Mandri"/>
    <s v="Femke van den End"/>
    <s v="Party data"/>
    <s v="Transferred outside ING"/>
    <s v="Data is sent out to customers and Fircosoft"/>
    <s v="ING Bank Netherlands - Bank"/>
    <s v="Business Application"/>
    <s v="Installed"/>
    <s v="Operational"/>
    <s v="Production"/>
    <s v="be+nl/KYC Services NL/ADAM"/>
  </r>
  <r>
    <s v="InvolvedPartyIdentificationOrchestratorAPI"/>
    <x v="0"/>
    <m/>
    <x v="30"/>
    <s v="Hans Overeem"/>
    <s v="Hans Overeem"/>
    <s v="GJ Reinders"/>
    <m/>
    <m/>
    <m/>
    <s v="ING Bank Netherlands - Bank"/>
    <s v="Business Application"/>
    <s v="Installed"/>
    <s v="Operational"/>
    <s v="Production"/>
    <s v="be+nl/Daily Banking Digital First NL/O&amp;A/Mobile Onboarding/Idefix"/>
  </r>
  <r>
    <s v="IRRBB_Python"/>
    <x v="0"/>
    <s v="No"/>
    <x v="31"/>
    <s v="Annemieke Tromp"/>
    <s v="Annemieke Tromp"/>
    <s v="No formal Data Steward appointed yet after Mo Abarkan left the Tribe"/>
    <s v="Data derived by Risk"/>
    <s v="Kept in own tribe"/>
    <m/>
    <s v="ING Bank Netherlands - Bank"/>
    <s v="Business Application"/>
    <s v="Installed"/>
    <s v="Operational"/>
    <s v="Production"/>
    <s v="be+nl/CRO NL/MRM/Office Tooling"/>
  </r>
  <r>
    <s v="KYC"/>
    <x v="1"/>
    <s v="Yes"/>
    <x v="30"/>
    <s v="Marieke Bragt"/>
    <s v="Marieke Bragt"/>
    <s v="Femke van den End"/>
    <s v="Party data"/>
    <s v="Transferred outside ING"/>
    <s v="Data is sent out to customers "/>
    <s v="ING Bank Netherlands - Bank"/>
    <s v="Business Application"/>
    <s v="Installed"/>
    <s v="Operational"/>
    <s v="Production"/>
    <s v="be+nl/KYC Services NL/KYC on(e) flow"/>
  </r>
  <r>
    <s v="EKIP [P]"/>
    <x v="1"/>
    <s v="No"/>
    <x v="27"/>
    <s v="Vincent van den Houten"/>
    <s v="Ihsan çakir"/>
    <s v="Michiel van Hes"/>
    <s v="Agreement data"/>
    <s v="Kept in own tribe"/>
    <s v="mainly agreement data but also party data"/>
    <s v="ING Bank Netherlands - Bank"/>
    <s v="Business Application"/>
    <s v="Installed"/>
    <s v="Operational"/>
    <s v="Production"/>
    <s v="be+nl/Lease/Contract Administration"/>
  </r>
  <r>
    <s v="Ketenproces"/>
    <x v="2"/>
    <m/>
    <x v="9"/>
    <s v="Christophe Van Campfort"/>
    <m/>
    <m/>
    <m/>
    <m/>
    <m/>
    <s v="ING Bank Netherlands - Bank"/>
    <s v="Business Application"/>
    <s v="Installed"/>
    <s v="Operational"/>
    <s v="Production"/>
    <s v="be+nl/Finance NL/Office Tooling"/>
  </r>
  <r>
    <s v="CenA"/>
    <x v="1"/>
    <s v="No"/>
    <x v="49"/>
    <s v="Andre Jansen"/>
    <s v="Jose Groenevelt"/>
    <s v="Jeroen Uijttenboogaard"/>
    <m/>
    <s v="Kept in own tribe"/>
    <s v="Line-by-line specifications and bank statements are stored herein which allows the total balance to be reconciled with with balance in Suspense Accounts and or ING Owned Accounts"/>
    <s v="ING Bank Netherlands - Bank"/>
    <s v="Business Application"/>
    <s v="Installed"/>
    <s v="Operational"/>
    <s v="Production"/>
    <s v="be+nl/Mortgages NL/Office Tooling"/>
  </r>
  <r>
    <s v="Kidspod"/>
    <x v="0"/>
    <s v="No"/>
    <x v="33"/>
    <s v="Wim Heinstra"/>
    <s v="Wim Heinstra"/>
    <s v="Maarten Post"/>
    <s v="Product data"/>
    <s v="Kept in own tribe"/>
    <m/>
    <s v="ING Bank Netherlands - Bank"/>
    <s v="Business Application"/>
    <s v="Installed"/>
    <s v="Operational"/>
    <s v="Production"/>
    <s v="be+nl/Branches NL/IT Boys"/>
  </r>
  <r>
    <s v="CLT_DataQuality"/>
    <x v="1"/>
    <s v="No"/>
    <x v="49"/>
    <s v="Peter Kuijpers"/>
    <s v="Folkert van der Ploeg"/>
    <s v="Arnold Bussink"/>
    <s v="Operational System Process Organisational data"/>
    <s v="Kept in own tribe"/>
    <m/>
    <s v="ING Bank Netherlands - Bank"/>
    <s v="Business Application"/>
    <s v="Installed"/>
    <s v="Operational"/>
    <s v="Production"/>
    <s v="be+nl/Mortgages NL/Office Tooling"/>
  </r>
  <r>
    <s v="EvaluationBridge"/>
    <x v="1"/>
    <s v="No"/>
    <x v="49"/>
    <s v="Jacques Schram"/>
    <s v="Folkert van der Ploeg"/>
    <s v="Martijn Aikema"/>
    <s v="Reference data"/>
    <s v="Kept in own tribe"/>
    <m/>
    <s v="ING Bank Netherlands - Bank"/>
    <s v="Business Application"/>
    <s v="Installed"/>
    <s v="Operational"/>
    <s v="Production"/>
    <s v="be+nl/Mortgages NL/Origination/Porthos"/>
  </r>
  <r>
    <s v="KOS_Rollover"/>
    <x v="0"/>
    <s v="No"/>
    <x v="31"/>
    <s v="Annemieke Tromp"/>
    <s v="Annemieke Tromp"/>
    <s v="No formal Data Steward appointed yet after Mo Abarkan left the Tribe"/>
    <s v="Data derived by Risk"/>
    <s v="Kept in own tribe"/>
    <m/>
    <s v="ING Bank Netherlands - Bank"/>
    <s v="Business Application"/>
    <s v="Installed"/>
    <s v="Operational"/>
    <s v="Production"/>
    <s v="be+nl/CRO NL/MRM/Office Tooling"/>
  </r>
  <r>
    <s v="Force-hypotheken"/>
    <x v="1"/>
    <s v="Yes"/>
    <x v="49"/>
    <s v="Jacques Schram"/>
    <s v="Folkert van der Ploeg"/>
    <s v="Patrick Huisma"/>
    <s v="Party data"/>
    <s v="Exchanged across domains"/>
    <s v="also product data for existing customers"/>
    <s v="ING Bank Netherlands - Bank"/>
    <s v="Business Application"/>
    <s v="Installed"/>
    <s v="Operational"/>
    <s v="Production"/>
    <s v="be+nl/Mortgages NL/MORTG_AANVRAAG"/>
  </r>
  <r>
    <s v="KostenToolMaatwerk"/>
    <x v="0"/>
    <s v="No"/>
    <x v="50"/>
    <s v="Nick van Boven"/>
    <s v="SQ DPM and Advice"/>
    <s v="NA"/>
    <s v="Pricing data"/>
    <s v="Kept in own tribe"/>
    <s v="It's an excel cost tool for used calculations, our Priba sales peolpe use it."/>
    <s v="ING Bank Netherlands - Bank"/>
    <s v="Business Application"/>
    <s v="Installed"/>
    <s v="Operational"/>
    <s v="Production"/>
    <s v="be+nl/Investments/Operational Journeys &amp; ordering/PMI Front end"/>
  </r>
  <r>
    <s v="KvKGatewayAPI"/>
    <x v="0"/>
    <s v="No"/>
    <x v="4"/>
    <s v="Sven Schenkel"/>
    <m/>
    <m/>
    <m/>
    <m/>
    <m/>
    <s v="ING Bank Netherlands - Bank"/>
    <s v="Business Application"/>
    <s v="Installed"/>
    <s v="Operational"/>
    <s v="Production"/>
    <s v="be+nl/Digital Business Banking/CD-NL/GLaDOS"/>
  </r>
  <r>
    <s v="HDN-SAAS"/>
    <x v="1"/>
    <s v="No"/>
    <x v="49"/>
    <s v="Jacques Schram"/>
    <s v="Folkert van der Ploeg"/>
    <s v="Falco Vriesekoop"/>
    <s v="Party data"/>
    <s v="Kept in own tribe"/>
    <m/>
    <s v="ING Bank Netherlands - Bank"/>
    <s v="Business Application"/>
    <s v="Installed"/>
    <s v="Operational"/>
    <s v="Production"/>
    <s v="be+nl/Mortgages NL/MORTG_AANVRAAG"/>
  </r>
  <r>
    <s v="KYCOnboardingOrchestratorAPI"/>
    <x v="0"/>
    <m/>
    <x v="30"/>
    <s v="Hans Overeem"/>
    <s v="Hans Overeem"/>
    <s v="GJ Reinders"/>
    <m/>
    <m/>
    <m/>
    <s v="ING Bank Netherlands - Bank"/>
    <s v="Business Application"/>
    <s v="Installed"/>
    <s v="Operational"/>
    <s v="Production"/>
    <s v="be+nl/Daily Banking Digital First NL/O&amp;A/Mobile Onboarding/Ten24"/>
  </r>
  <r>
    <s v="LAF"/>
    <x v="0"/>
    <s v="No"/>
    <x v="41"/>
    <s v="Ajdin Causevic"/>
    <s v="Ihsan çakir"/>
    <m/>
    <m/>
    <s v="Kept in own tribe"/>
    <m/>
    <s v="ING Bank Netherlands - Bank"/>
    <s v="Business Application"/>
    <s v="Installed"/>
    <s v="Operational"/>
    <s v="Production"/>
    <s v="be+nl/Asset Based Finance/Office tooling"/>
  </r>
  <r>
    <s v="LET_ING_Green"/>
    <x v="0"/>
    <m/>
    <x v="17"/>
    <s v="Annemieke Tromp"/>
    <m/>
    <m/>
    <m/>
    <m/>
    <s v="Obsolete and to removed in CMDB"/>
    <s v="ING Bank Netherlands - Bank"/>
    <s v="Business Application"/>
    <s v="Installed"/>
    <s v="Operational"/>
    <s v="Production"/>
    <s v="be+nl/CRO NL/MRM/Office Tooling"/>
  </r>
  <r>
    <s v="LET_INGGR_Disc"/>
    <x v="0"/>
    <s v="No"/>
    <x v="31"/>
    <s v="Annemieke Tromp"/>
    <s v="Annemieke Tromp"/>
    <s v="No formal Data Steward appointed yet after Mo Abarkan left the Tribe"/>
    <s v="Data derived by Risk"/>
    <s v="Kept in own tribe"/>
    <m/>
    <s v="ING Bank Netherlands - Bank"/>
    <s v="Business Application"/>
    <s v="Installed"/>
    <s v="Operational"/>
    <s v="Production"/>
    <s v="be+nl/CRO NL/MRM/Office Tooling"/>
  </r>
  <r>
    <s v="LET_MSH"/>
    <x v="0"/>
    <s v="No"/>
    <x v="31"/>
    <s v="Annemieke Tromp"/>
    <s v="Annemieke Tromp"/>
    <s v="No formal Data Steward appointed yet after Mo Abarkan left the Tribe"/>
    <s v="Data derived by Risk"/>
    <s v="Kept in own tribe"/>
    <m/>
    <s v="ING Bank Netherlands - Bank"/>
    <s v="Business Application"/>
    <s v="Installed"/>
    <s v="Operational"/>
    <s v="Production"/>
    <s v="be+nl/CRO NL/MRM/Office Tooling"/>
  </r>
  <r>
    <s v="LET_WUB"/>
    <x v="0"/>
    <m/>
    <x v="17"/>
    <s v="Annemieke Tromp"/>
    <m/>
    <m/>
    <m/>
    <m/>
    <s v="Obsolete and to removed in CMDB"/>
    <s v="ING Bank Netherlands - Bank"/>
    <s v="Business Application"/>
    <s v="Installed"/>
    <s v="Operational"/>
    <s v="Production"/>
    <s v="be+nl/CRO NL/MRM/Office Tooling"/>
  </r>
  <r>
    <s v="Leveringen_Tool"/>
    <x v="0"/>
    <s v="No"/>
    <x v="16"/>
    <s v="Nick van Boven"/>
    <m/>
    <m/>
    <s v="Party data"/>
    <s v="Kept in own tribe"/>
    <m/>
    <s v="ING Bank Netherlands - Bank"/>
    <s v="Business Application"/>
    <s v="Installed"/>
    <s v="Operational"/>
    <s v="Production"/>
    <s v="be+nl/Investments/Operational Journeys &amp; Ordering/EP Transaction Management"/>
  </r>
  <r>
    <s v="Liability_Review"/>
    <x v="0"/>
    <s v="No"/>
    <x v="24"/>
    <s v="Annemieke Tromp"/>
    <s v="Annemieke Tromp"/>
    <s v="No formal Data Steward appointed yet after Mo Abarkan left the Tribe"/>
    <s v="Data derived by Risk"/>
    <s v="Exchanged across domains"/>
    <m/>
    <s v="ING Bank Netherlands - Bank"/>
    <s v="Business Application"/>
    <s v="Installed"/>
    <s v="Operational"/>
    <s v="Production"/>
    <s v="be+nl/CRO NL/MRM/Office Tooling"/>
  </r>
  <r>
    <s v="LifeEvent"/>
    <x v="0"/>
    <m/>
    <x v="2"/>
    <s v="Hans Overeem"/>
    <s v="Hans Overeem"/>
    <s v="GJ Reinders"/>
    <m/>
    <m/>
    <m/>
    <s v="ING Bank Netherlands - Bank"/>
    <s v="Business Application"/>
    <s v="Installed"/>
    <s v="Operational"/>
    <s v="Production"/>
    <s v="be+nl/Daily Banking Digital First NL/Deceased &amp; Seizures/PEGA Life Events"/>
  </r>
  <r>
    <s v="HYPOS"/>
    <x v="1"/>
    <s v="Yes"/>
    <x v="49"/>
    <s v="Marijn Janssen"/>
    <s v="Folkert van der Ploeg"/>
    <s v="Johanna Kostermans"/>
    <s v="Product data"/>
    <s v="Exchanged across domains"/>
    <m/>
    <s v="ING Bank Netherlands - Bank"/>
    <s v="Business Application"/>
    <s v="Installed"/>
    <s v="Operational"/>
    <s v="Production"/>
    <s v="be+nl/Mortgages NL/MORTG_HYPOS"/>
  </r>
  <r>
    <s v="Lijnco"/>
    <x v="0"/>
    <s v="No"/>
    <x v="29"/>
    <s v="Ed Spitteler"/>
    <s v="Ed Spitteler"/>
    <s v="Johan Deen"/>
    <m/>
    <m/>
    <s v="Lijnco as a external printsupplier passes on data (party and agreement / Overschrijvingsboekjes) for distribution to customers on paper."/>
    <s v="ING Bank Netherlands - Bank"/>
    <s v="Business Application"/>
    <s v="Installed"/>
    <s v="Operational"/>
    <s v="Production"/>
    <s v="be+nl/Document &amp; Content Services/Deliver Your Message/Paper &amp; Send"/>
  </r>
  <r>
    <s v="ING Mortgages Mutation"/>
    <x v="1"/>
    <s v="Yes"/>
    <x v="49"/>
    <s v="Marijn Janssen"/>
    <s v="Folkert van der Ploeg"/>
    <s v="Michiel Quee"/>
    <s v="Operational System Process Organisational data"/>
    <s v="Kept in own tribe"/>
    <m/>
    <s v="ING Bank Netherlands - Bank"/>
    <s v="Business Application"/>
    <s v="Installed"/>
    <s v="Operational"/>
    <s v="Production"/>
    <s v="be+nl/Mortgages NL/ILM/Pega/ Unicorn"/>
  </r>
  <r>
    <s v="ING_IMPortal_Hypotheken"/>
    <x v="1"/>
    <s v="No"/>
    <x v="49"/>
    <s v="Jacques Schram"/>
    <s v="Folkert van der Ploeg"/>
    <s v="Matthieu Luijpen"/>
    <s v="Product data"/>
    <s v="Exchanged across domains"/>
    <m/>
    <s v="ING Bank Netherlands - Bank"/>
    <s v="Business Application"/>
    <s v="Installed"/>
    <s v="Operational"/>
    <s v="Production"/>
    <s v="be+nl/Mortgages NL/Origination/Portal"/>
  </r>
  <r>
    <s v="Liq_Markup_Rev_Cr_BL"/>
    <x v="0"/>
    <m/>
    <x v="19"/>
    <s v="Stefan Schoemaker"/>
    <m/>
    <m/>
    <m/>
    <m/>
    <m/>
    <s v="ING Bank Netherlands - Bank"/>
    <s v="Business Application"/>
    <s v="Installed"/>
    <s v="Operational"/>
    <s v="Production"/>
    <s v="be+nl/Finance NL/Office Tooling"/>
  </r>
  <r>
    <s v="ListBalancesAPI"/>
    <x v="0"/>
    <s v="No"/>
    <x v="1"/>
    <s v="Hans Krak"/>
    <s v="Narjiss Aydoun"/>
    <s v="Hans Krak"/>
    <m/>
    <m/>
    <m/>
    <s v="ING Bank Netherlands - Bank"/>
    <s v="Business Application"/>
    <s v="Installed"/>
    <s v="Operational"/>
    <s v="Production"/>
    <s v="be+nl/Payments NL/Products/Digital Insight"/>
  </r>
  <r>
    <s v="ListTransactionsAPI"/>
    <x v="0"/>
    <s v="No"/>
    <x v="1"/>
    <s v="Hans Krak"/>
    <s v="Narjiss Aydoun"/>
    <s v="Hans Krak"/>
    <m/>
    <m/>
    <m/>
    <s v="ING Bank Netherlands - Bank"/>
    <s v="Business Application"/>
    <s v="Installed"/>
    <s v="Operational"/>
    <s v="Production"/>
    <s v="be+nl/Payments NL/Products/Digital Insight"/>
  </r>
  <r>
    <s v="LoadTaxReclaim"/>
    <x v="0"/>
    <s v="No"/>
    <x v="16"/>
    <s v="Nick van Boven"/>
    <m/>
    <m/>
    <s v="Party data"/>
    <s v="Transferred outside ING"/>
    <m/>
    <s v="ING Bank Netherlands - Bank"/>
    <s v="Business Application"/>
    <s v="Installed"/>
    <s v="Operational"/>
    <s v="Production"/>
    <s v="be+nl/Investments/Operational Journeys &amp; Ordering/Reporting &amp; Client Output"/>
  </r>
  <r>
    <s v="LoanPricerService"/>
    <x v="0"/>
    <s v="No"/>
    <x v="15"/>
    <s v="Cornelia Coman"/>
    <s v="n..a."/>
    <s v="n.a."/>
    <m/>
    <m/>
    <m/>
    <s v="ING Bank Netherlands - Bank"/>
    <s v="Business Application"/>
    <s v="Installed"/>
    <s v="Operational"/>
    <s v="Production"/>
    <s v="be+nl/Consumer Loans/Evolution"/>
  </r>
  <r>
    <s v="LoansManagementService"/>
    <x v="0"/>
    <s v="No"/>
    <x v="15"/>
    <s v="Cornelia Coman"/>
    <s v="n.a."/>
    <s v="n.a."/>
    <m/>
    <m/>
    <m/>
    <s v="ING Bank Netherlands - Bank"/>
    <s v="Business Application"/>
    <s v="Installed"/>
    <s v="Operational"/>
    <s v="Production"/>
    <s v="be+nl/Consumer Loans/Tempo Team"/>
  </r>
  <r>
    <s v="LoansRetentionService"/>
    <x v="0"/>
    <s v="No"/>
    <x v="15"/>
    <s v="Cornelia Coman"/>
    <s v="n..a."/>
    <s v="n.a."/>
    <m/>
    <m/>
    <m/>
    <s v="ING Bank Netherlands - Bank"/>
    <s v="Business Application"/>
    <s v="Installed"/>
    <s v="Operational"/>
    <s v="Production"/>
    <s v="be+nl/Consumer Loans/Evolution"/>
  </r>
  <r>
    <s v="LoanToValueService"/>
    <x v="0"/>
    <s v="No"/>
    <x v="49"/>
    <s v="Marijn Janssen"/>
    <s v="Folkert van der Ploeg"/>
    <s v="Richard Weeda"/>
    <s v="Product data"/>
    <s v="Kept in own tribe"/>
    <m/>
    <s v="ING Bank Netherlands - Bank"/>
    <s v="Business Application"/>
    <s v="Installed"/>
    <s v="Operational"/>
    <s v="Production"/>
    <s v="be+nl/Mortgages NL/ILM/Overview &amp; Insights/TRA-lala"/>
  </r>
  <r>
    <s v="Locator"/>
    <x v="0"/>
    <m/>
    <x v="5"/>
    <s v="Liesbeth Berns"/>
    <m/>
    <m/>
    <m/>
    <m/>
    <m/>
    <s v="ING Bank Netherlands - Bank"/>
    <s v="Business Application"/>
    <s v="Installed"/>
    <s v="Operational"/>
    <s v="Production"/>
    <s v="be+nl/Digital &amp; Customer Interaction/DiPr SSE/Search &amp; Intelligent assistance"/>
  </r>
  <r>
    <s v="KortingOpPersoneelshypotheek"/>
    <x v="1"/>
    <s v="No"/>
    <x v="49"/>
    <s v="Peter Kuijpers"/>
    <s v="Folkert van der Ploeg"/>
    <s v="Marcel de Ruiter"/>
    <s v="Product data"/>
    <s v="Exchanged across domains"/>
    <m/>
    <s v="ING Bank Netherlands - Bank"/>
    <s v="Business Application"/>
    <s v="Installed"/>
    <s v="Operational"/>
    <s v="Production"/>
    <s v="be+nl/Mortgages NL/Independent/Triple A"/>
  </r>
  <r>
    <s v="Morpheus"/>
    <x v="1"/>
    <s v="No"/>
    <x v="49"/>
    <s v="Marijn Janssen"/>
    <s v="Folkert van der Ploeg"/>
    <s v="Sanne van Nistelrooij"/>
    <s v="Operational System Process Organisational data"/>
    <s v="Transferred outside ING"/>
    <s v="Will be decommissioned begin of 2023_x000a_Different types of data (party, agreement) are temporarily stored to fulfil the process"/>
    <s v="ING Bank Netherlands - Bank"/>
    <s v="Business Application"/>
    <s v="Installed"/>
    <s v="Operational"/>
    <s v="Production"/>
    <s v="be+nl/Mortgages NL/ILM/Repayments/Move it"/>
  </r>
  <r>
    <s v="ManRepFormCRR"/>
    <x v="2"/>
    <m/>
    <x v="9"/>
    <s v="Christophe Van Campfort"/>
    <m/>
    <m/>
    <m/>
    <m/>
    <m/>
    <s v="ING Bank Netherlands - Bank"/>
    <s v="Business Application"/>
    <s v="Installed"/>
    <s v="Operational"/>
    <s v="Production"/>
    <s v="be+nl/Finance NL/Office Tooling"/>
  </r>
  <r>
    <s v="MatchExceptionTool"/>
    <x v="0"/>
    <s v="No"/>
    <x v="51"/>
    <s v="Niels Mooijer"/>
    <s v="Niels Mooijer"/>
    <s v="NA"/>
    <s v="Operational System Process Organisational data"/>
    <s v="Kept in own tribe"/>
    <m/>
    <s v="ING Bank Netherlands - Bank"/>
    <s v="Business Application"/>
    <s v="Installed"/>
    <s v="Operational"/>
    <s v="Production"/>
    <s v="be+nl/Procurement Bank NL/Office tooling"/>
  </r>
  <r>
    <s v="Meerwaarde"/>
    <x v="0"/>
    <m/>
    <x v="17"/>
    <s v="Annemieke Tromp"/>
    <m/>
    <m/>
    <m/>
    <m/>
    <s v="Obsolete and to removed in CMDB"/>
    <s v="ING Bank Netherlands - Bank"/>
    <s v="Business Application"/>
    <s v="Installed"/>
    <s v="Operational"/>
    <s v="Production"/>
    <s v="be+nl/CRO NL/MRM/Office Tooling"/>
  </r>
  <r>
    <s v="MortgageAffordabilityNLAPI"/>
    <x v="1"/>
    <s v="Yes"/>
    <x v="49"/>
    <s v="Marijn Janssen"/>
    <s v="Folkert van der Ploeg"/>
    <s v="Jeroen Barendse"/>
    <s v="Product data"/>
    <s v="Kept in own tribe"/>
    <m/>
    <s v="ING Bank Netherlands - Bank"/>
    <s v="Business Application"/>
    <s v="Installed"/>
    <s v="Operational"/>
    <s v="Production"/>
    <s v="be+nl/Mortgages NL/ILM/Overview &amp; Insights​/Austin"/>
  </r>
  <r>
    <s v="MERT"/>
    <x v="0"/>
    <s v="No"/>
    <x v="52"/>
    <s v="Aletta Heijnen - Wassenaar"/>
    <m/>
    <m/>
    <s v="Data derived by Finance"/>
    <s v="Exchanged across domains"/>
    <s v="The Marketing Expenses reporting tool is an Access tool and generates excel reporting concerning the expenses of Marketing Expenses, administrated on eProfit projects, using excel eProfit exports"/>
    <s v="ING Bank Netherlands - Bank"/>
    <s v="Business Application"/>
    <s v="Installed"/>
    <s v="Operational"/>
    <s v="Production"/>
    <s v="be+nl/CoE Communications and brand exp/Office Tooling"/>
  </r>
  <r>
    <s v="Message_Center_Tibco_Services"/>
    <x v="0"/>
    <s v="No"/>
    <x v="29"/>
    <s v="Ed Spitteler"/>
    <s v="Ed Spitteler"/>
    <s v="Willian Jacobs"/>
    <m/>
    <m/>
    <s v="Will be decommed the 31st of October 2022."/>
    <s v="ING Bank Netherlands - Bank"/>
    <s v="Business Application"/>
    <s v="Installed"/>
    <s v="Operational"/>
    <s v="Production"/>
    <s v="be+nl/Document &amp; Content Services/Deliver Your Message/Blanco - 3MO"/>
  </r>
  <r>
    <s v="MessageOrchestration"/>
    <x v="0"/>
    <s v="No"/>
    <x v="29"/>
    <s v="Ed Spitteler"/>
    <s v="Ed Spitteler"/>
    <s v="Willian Jacobs"/>
    <m/>
    <m/>
    <s v="Only passing through data."/>
    <s v="ING Bank Netherlands - Bank"/>
    <s v="Business Application"/>
    <s v="Installed"/>
    <s v="Operational"/>
    <s v="Production"/>
    <s v="be+nl/Document &amp; Content Services/Deliver Your Message/Blanco - 3MO"/>
  </r>
  <r>
    <s v="MGU_INGGR"/>
    <x v="0"/>
    <m/>
    <x v="43"/>
    <s v="Annemieke Tromp"/>
    <m/>
    <m/>
    <m/>
    <m/>
    <s v="Obsolete and to removed in CMDB"/>
    <s v="ING Bank Netherlands - Bank"/>
    <s v="Business Application"/>
    <s v="Installed"/>
    <s v="Operational"/>
    <s v="Production"/>
    <s v="be+nl/CRO NL/MRM/Office Tooling"/>
  </r>
  <r>
    <s v="MGU_ING-Templ"/>
    <x v="0"/>
    <m/>
    <x v="43"/>
    <s v="Annemieke Tromp"/>
    <m/>
    <m/>
    <m/>
    <m/>
    <s v="Obsolete and to removed in CMDB"/>
    <s v="ING Bank Netherlands - Bank"/>
    <s v="Business Application"/>
    <s v="Installed"/>
    <s v="Operational"/>
    <s v="Production"/>
    <s v="be+nl/CRO NL/MRM/Office Tooling"/>
  </r>
  <r>
    <s v="MGU_WUB_Templ"/>
    <x v="0"/>
    <m/>
    <x v="43"/>
    <s v="Annemieke Tromp"/>
    <m/>
    <m/>
    <m/>
    <m/>
    <s v="Obsolete and to removed in CMDB"/>
    <s v="ING Bank Netherlands - Bank"/>
    <s v="Business Application"/>
    <s v="Installed"/>
    <s v="Operational"/>
    <s v="Production"/>
    <s v="be+nl/CRO NL/MRM/Office Tooling"/>
  </r>
  <r>
    <s v="MinorBlockerHandler"/>
    <x v="0"/>
    <m/>
    <x v="30"/>
    <s v="Hans Overeem"/>
    <s v="Hans Overeem"/>
    <s v="GJ Reinders"/>
    <m/>
    <m/>
    <m/>
    <s v="ING Bank Netherlands - Bank"/>
    <s v="Business Application"/>
    <s v="Installed"/>
    <s v="Operational"/>
    <s v="Production"/>
    <s v="be+nl/Daily Banking Digital First NL/O&amp;A/Mobile Onboarding/Ten24"/>
  </r>
  <r>
    <s v="MortgageIntermediaryRelationsAPI"/>
    <x v="1"/>
    <s v="Yes"/>
    <x v="49"/>
    <s v="Jacques Schram"/>
    <s v="Folkert van der Ploeg"/>
    <s v="Matthieu Luijpen"/>
    <s v="Agreement data"/>
    <s v="Exchanged across domains"/>
    <m/>
    <s v="ING Bank Netherlands - Bank"/>
    <s v="Business Application"/>
    <s v="Installed"/>
    <s v="Operational"/>
    <s v="Production"/>
    <s v="be+nl/Mortgages NL/Origination/Phoenix"/>
  </r>
  <r>
    <s v="Missing_Savings"/>
    <x v="0"/>
    <m/>
    <x v="17"/>
    <s v="Annemieke Tromp"/>
    <m/>
    <m/>
    <m/>
    <m/>
    <s v="Obsolete and to removed in CMDB"/>
    <s v="ING Bank Netherlands - Bank"/>
    <s v="Business Application"/>
    <s v="Installed"/>
    <s v="Operational"/>
    <s v="Production"/>
    <s v="be+nl/CRO NL/MRM/Office Tooling"/>
  </r>
  <r>
    <s v="MortgagesPrommise_[P]"/>
    <x v="1"/>
    <s v="Yes"/>
    <x v="49"/>
    <s v="Peter Kuijpers"/>
    <s v="Folkert van der Ploeg"/>
    <s v="Marcel de Ruiter"/>
    <s v="Data derived by other data users"/>
    <s v="Exchanged across domains"/>
    <s v="Type could also be &quot;reference data&quot;"/>
    <s v="ING Bank Netherlands - Bank"/>
    <s v="Business Application"/>
    <s v="Installed"/>
    <s v="Operational"/>
    <s v="Production"/>
    <s v="be+nl/Mortgages NL/Independent/Triple A"/>
  </r>
  <r>
    <s v="mobAuthenticationAPI"/>
    <x v="0"/>
    <m/>
    <x v="14"/>
    <s v="Tommy van de Zande"/>
    <m/>
    <m/>
    <m/>
    <m/>
    <m/>
    <s v="ING Bank Netherlands - Bank"/>
    <s v="Business Application"/>
    <s v="Installed"/>
    <s v="Operational"/>
    <s v="Production"/>
    <s v="be+nl/Omnichannel/Mobiel Bankieren"/>
  </r>
  <r>
    <s v="mobAuthorizationAPI"/>
    <x v="0"/>
    <m/>
    <x v="14"/>
    <s v="Tommy van de Zande"/>
    <m/>
    <m/>
    <m/>
    <m/>
    <m/>
    <s v="ING Bank Netherlands - Bank"/>
    <s v="Business Application"/>
    <s v="Installed"/>
    <s v="Operational"/>
    <s v="Production"/>
    <s v="be+nl/Omnichannel/Mobiel Bankieren"/>
  </r>
  <r>
    <s v="mobCardsAPI"/>
    <x v="0"/>
    <m/>
    <x v="14"/>
    <s v="Tommy van de Zande"/>
    <m/>
    <m/>
    <m/>
    <m/>
    <m/>
    <s v="ING Bank Netherlands - Bank"/>
    <s v="Business Application"/>
    <s v="Installed"/>
    <s v="Operational"/>
    <s v="Production"/>
    <s v="be+nl/Omnichannel/Mobiel Bankieren"/>
  </r>
  <r>
    <s v="mobConfigurationAPI"/>
    <x v="0"/>
    <m/>
    <x v="14"/>
    <s v="Tommy van de Zande"/>
    <m/>
    <m/>
    <m/>
    <m/>
    <m/>
    <s v="ING Bank Netherlands - Bank"/>
    <s v="Business Application"/>
    <s v="Installed"/>
    <s v="Operational"/>
    <s v="Production"/>
    <s v="be+nl/Omnichannel/Mobiel Bankieren"/>
  </r>
  <r>
    <s v="Mobiel Bankieren - Android"/>
    <x v="0"/>
    <m/>
    <x v="14"/>
    <s v="Tommy van de Zande"/>
    <m/>
    <m/>
    <m/>
    <m/>
    <m/>
    <s v="ING Bank Netherlands - Bank"/>
    <s v="Business Application"/>
    <s v="Installed"/>
    <s v="Operational"/>
    <s v="Production"/>
    <s v="be+nl/Omnichannel/Mobiel Bankieren"/>
  </r>
  <r>
    <s v="Mobiel Bankieren - iOS"/>
    <x v="0"/>
    <m/>
    <x v="14"/>
    <s v="Tommy van de Zande"/>
    <m/>
    <m/>
    <m/>
    <m/>
    <m/>
    <s v="ING Bank Netherlands - Bank"/>
    <s v="Business Application"/>
    <s v="Installed"/>
    <s v="Operational"/>
    <s v="Production"/>
    <s v="be+nl/Omnichannel/Mobiel Bankieren"/>
  </r>
  <r>
    <s v="mobLoansAPI"/>
    <x v="0"/>
    <m/>
    <x v="14"/>
    <s v="Tommy van de Zande"/>
    <m/>
    <m/>
    <m/>
    <m/>
    <m/>
    <s v="ING Bank Netherlands - Bank"/>
    <s v="Business Application"/>
    <s v="Installed"/>
    <s v="Operational"/>
    <s v="Production"/>
    <s v="be+nl/Omnichannel/Mobiel Bankieren"/>
  </r>
  <r>
    <s v="mobPaymentsAPI"/>
    <x v="0"/>
    <m/>
    <x v="14"/>
    <s v="Tommy van de Zande"/>
    <m/>
    <m/>
    <m/>
    <m/>
    <m/>
    <s v="ING Bank Netherlands - Bank"/>
    <s v="Business Application"/>
    <s v="Installed"/>
    <s v="Operational"/>
    <s v="Production"/>
    <s v="be+nl/Omnichannel/Mobiel Bankieren"/>
  </r>
  <r>
    <s v="mobRegistrationAPI"/>
    <x v="0"/>
    <m/>
    <x v="14"/>
    <s v="Tommy van de Zande"/>
    <m/>
    <m/>
    <m/>
    <m/>
    <m/>
    <s v="ING Bank Netherlands - Bank"/>
    <s v="Business Application"/>
    <s v="Installed"/>
    <s v="Operational"/>
    <s v="Production"/>
    <s v="be+nl/Omnichannel/Mobiel Bankieren"/>
  </r>
  <r>
    <s v="mobSavingsAPI"/>
    <x v="0"/>
    <m/>
    <x v="14"/>
    <s v="Tommy van de Zande"/>
    <m/>
    <m/>
    <m/>
    <m/>
    <m/>
    <s v="ING Bank Netherlands - Bank"/>
    <s v="Business Application"/>
    <s v="Installed"/>
    <s v="Operational"/>
    <s v="Production"/>
    <s v="be+nl/Omnichannel/Mobiel Bankieren"/>
  </r>
  <r>
    <s v="mobSecurityProxy"/>
    <x v="0"/>
    <m/>
    <x v="14"/>
    <s v="Tommy van de Zande"/>
    <m/>
    <m/>
    <m/>
    <m/>
    <m/>
    <s v="ING Bank Netherlands - Bank"/>
    <s v="Business Application"/>
    <s v="Installed"/>
    <s v="Operational"/>
    <s v="Production"/>
    <s v="be+nl/Omnichannel/Mobiel Bankieren"/>
  </r>
  <r>
    <s v="MOH_NII_Tool"/>
    <x v="0"/>
    <s v="No"/>
    <x v="43"/>
    <s v="Annemieke Tromp"/>
    <s v="Annemieke Tromp"/>
    <s v="No formal Data Steward appointed yet after Mo Abarkan left the Tribe"/>
    <s v="Data derived by Risk"/>
    <s v="Kept in own tribe"/>
    <m/>
    <s v="ING Bank Netherlands - Bank"/>
    <s v="Business Application"/>
    <s v="Installed"/>
    <s v="Operational"/>
    <s v="Production"/>
    <s v="be+nl/CRO NL/MRM/Office Tooling"/>
  </r>
  <r>
    <s v="MOH_Templ"/>
    <x v="0"/>
    <m/>
    <x v="43"/>
    <s v="Annemieke Tromp"/>
    <m/>
    <m/>
    <m/>
    <m/>
    <s v="Obsolete and to removed in CMDB"/>
    <s v="ING Bank Netherlands - Bank"/>
    <s v="Business Application"/>
    <s v="Installed"/>
    <s v="Operational"/>
    <s v="Production"/>
    <s v="be+nl/CRO NL/MRM/Office Tooling"/>
  </r>
  <r>
    <s v="MonitoringPortefeuille"/>
    <x v="0"/>
    <s v="No"/>
    <x v="46"/>
    <s v="Marieke de Boer"/>
    <m/>
    <m/>
    <m/>
    <m/>
    <m/>
    <s v="ING Bank Netherlands - Bank"/>
    <s v="Business Application"/>
    <s v="Installed"/>
    <s v="Operational"/>
    <s v="Production"/>
    <s v="be+nl/CRO Domestic Bank Netherlands/Intensief Beheer/Office Tooling"/>
  </r>
  <r>
    <s v="NASA"/>
    <x v="1"/>
    <s v="Yes"/>
    <x v="49"/>
    <s v="Jacques Schram"/>
    <s v="Folkert van der Ploeg"/>
    <s v="Falco Vriesekoop"/>
    <s v="Party data"/>
    <s v="Exchanged across domains"/>
    <m/>
    <s v="ING Bank Netherlands - Bank"/>
    <s v="Business Application"/>
    <s v="Installed"/>
    <s v="Operational"/>
    <s v="Production"/>
    <s v="be+nl/Mortgages NL/Origination/AcceleratING"/>
  </r>
  <r>
    <s v="Price Tool Hypotheken"/>
    <x v="1"/>
    <s v="No"/>
    <x v="49"/>
    <s v="Jan Tijsterman"/>
    <s v="Folkert van der Ploeg"/>
    <s v="Michiel van Bergen"/>
    <s v="Pricing data"/>
    <s v="Transferred outside ING"/>
    <s v="Contains all Mortgages interest rates (public data) "/>
    <s v="ING Bank Netherlands - Bank"/>
    <s v="Business Application"/>
    <s v="Installed"/>
    <s v="Operational"/>
    <s v="Production"/>
    <s v="be+nl/Mortgages NL/COE/EnterPrice"/>
  </r>
  <r>
    <s v="MortgageAuthorizationAPI"/>
    <x v="0"/>
    <s v="No"/>
    <x v="49"/>
    <s v="Marijn Janssen"/>
    <s v="Folkert van der Ploeg"/>
    <s v="Jonathan Torenburg"/>
    <s v="Agreement data"/>
    <m/>
    <s v="Will be decommissioned end of 2022"/>
    <s v="ING Bank Netherlands - Bank"/>
    <s v="Business Application"/>
    <s v="Installed"/>
    <s v="Operational"/>
    <s v="Production"/>
    <s v="be+nl/Mortgages NL/ILM/BoomeRRang Vikings/Vikings"/>
  </r>
  <r>
    <s v="MortgageConstructionDepositDeclarationAPI"/>
    <x v="0"/>
    <s v="No"/>
    <x v="49"/>
    <s v="Marijn Janssen"/>
    <s v="Folkert van der Ploeg"/>
    <s v="Charlotte Nicolaij"/>
    <s v="Product data"/>
    <s v="Kept in own tribe"/>
    <m/>
    <s v="ING Bank Netherlands - Bank"/>
    <s v="Business Application"/>
    <s v="Installed"/>
    <s v="Operational"/>
    <s v="Production"/>
    <s v="be+nl/Mortgages NL/Origination/Simplicity"/>
  </r>
  <r>
    <s v="MortgageDataFetcherAPI"/>
    <x v="0"/>
    <s v="No"/>
    <x v="49"/>
    <s v="Marijn Janssen"/>
    <s v="Folkert van der Ploeg"/>
    <s v="Edgar Kotte"/>
    <s v="Product data"/>
    <s v="Exchanged across domains"/>
    <s v="Application is stateless, no data contained"/>
    <s v="ING Bank Netherlands - Bank"/>
    <s v="Business Application"/>
    <s v="Installed"/>
    <s v="Operational"/>
    <s v="Production"/>
    <s v="be+nl/Mortgages NL/ILM/Overview &amp; Insights/Sputnik"/>
  </r>
  <r>
    <s v="MortgageDueAmountsCalculatorAPI"/>
    <x v="0"/>
    <s v="No"/>
    <x v="49"/>
    <s v="Marijn Janssen"/>
    <s v="Folkert van der Ploeg"/>
    <s v="Richard Weeda"/>
    <s v="Product data"/>
    <s v="Kept in own tribe"/>
    <s v="The Mortgage Due Amounts Calculator API helps to calculate the amounts to be paid at the next prolongation, remaining debt after a mutation and also to calculate saving balance for a particular mortgage / savings account."/>
    <s v="ING Bank Netherlands - Bank"/>
    <s v="Business Application"/>
    <s v="Installed"/>
    <s v="Operational"/>
    <s v="Production"/>
    <s v="be+nl/Mortgages NL/ILM/Overview &amp; Insights/TRA-lala"/>
  </r>
  <r>
    <s v="MortgageExternalDataAggregator"/>
    <x v="0"/>
    <s v="Yes"/>
    <x v="49"/>
    <s v="Jacques Schram"/>
    <s v="Folkert van der Ploeg"/>
    <s v="Frans Muthert"/>
    <s v="Party data"/>
    <s v="Exchanged across domains"/>
    <s v="Both party and product/agreement data are processed by MEDA"/>
    <s v="ING Bank Netherlands - Bank"/>
    <s v="Business Application"/>
    <s v="Installed"/>
    <s v="Operational"/>
    <s v="Production"/>
    <s v="be+nl/Mortgages NL/Origination/D'ArTagnAn"/>
  </r>
  <r>
    <s v="MortgageInquiryAPI"/>
    <x v="0"/>
    <s v="No"/>
    <x v="49"/>
    <s v="Marijn Janssen"/>
    <s v="Folkert van der Ploeg"/>
    <s v="Edgar Kotte"/>
    <s v="Product data"/>
    <s v="Exchanged across domains"/>
    <s v="Applications are stateless, no data contained"/>
    <s v="ING Bank Netherlands - Bank"/>
    <s v="Business Application"/>
    <s v="Installed"/>
    <s v="Operational"/>
    <s v="Production"/>
    <s v="be+nl/Mortgages NL/ILM/Overview &amp; Insights/Sputnik"/>
  </r>
  <r>
    <s v="MortgageInstalmentChangeService"/>
    <x v="0"/>
    <s v="No"/>
    <x v="49"/>
    <s v="Marijn Janssen"/>
    <s v="Folkert van der Ploeg"/>
    <s v="Jonathan Torenburg"/>
    <s v="Product data"/>
    <s v="Exchanged across domains"/>
    <s v="MING connected API without DB"/>
    <s v="ING Bank Netherlands - Bank"/>
    <s v="Business Application"/>
    <s v="Installed"/>
    <s v="Operational"/>
    <s v="Production"/>
    <s v="be+nl/Mortgages NL/ILM/Repayments/No Worries"/>
  </r>
  <r>
    <s v="WOEF"/>
    <x v="1"/>
    <s v="No"/>
    <x v="53"/>
    <s v="Vincent Mahler"/>
    <s v="Tim Kok"/>
    <s v="Rob van Caspel"/>
    <s v="Party data"/>
    <s v="Kept in own tribe"/>
    <m/>
    <s v="ING Bank Netherlands - Bank"/>
    <s v="Business Application"/>
    <s v="Installed"/>
    <s v="Operational"/>
    <s v="Production"/>
    <s v="be+nl/mortgages NL/WU/Office Tooling"/>
  </r>
  <r>
    <s v="MortgageMaxLoanCalculatorAPI"/>
    <x v="0"/>
    <s v="No"/>
    <x v="49"/>
    <s v="Jan Tijsterman"/>
    <s v="Folkert van der Ploeg"/>
    <s v="Michiel van Bergen"/>
    <m/>
    <m/>
    <s v="Application is stateless, no data contained"/>
    <s v="ING Bank Netherlands - Bank"/>
    <s v="Business Application"/>
    <s v="Installed"/>
    <s v="Operational"/>
    <s v="Production"/>
    <s v="be+nl/Mortgages NL/COE/EnterPrice"/>
  </r>
  <r>
    <s v="MortgageOverviewAPI"/>
    <x v="0"/>
    <s v="No"/>
    <x v="49"/>
    <s v="Marijn Janssen"/>
    <s v="Folkert van der Ploeg"/>
    <s v="Edgar Kotte"/>
    <s v="Product data"/>
    <s v="Kept in own tribe"/>
    <m/>
    <s v="ING Bank Netherlands - Bank"/>
    <s v="Business Application"/>
    <s v="Installed"/>
    <s v="Operational"/>
    <s v="Production"/>
    <s v="be+nl/Mortgages NL/ILM/Overview &amp; Insights/Sputnik"/>
  </r>
  <r>
    <s v="MortgageRepaymentNLAPI"/>
    <x v="0"/>
    <s v="No"/>
    <x v="49"/>
    <s v="Marijn Janssen"/>
    <s v="Folkert van der Ploeg"/>
    <s v="Richard Weeda"/>
    <s v="Product data"/>
    <s v="Exchanged across domains"/>
    <s v="MING connected API without DB"/>
    <s v="ING Bank Netherlands - Bank"/>
    <s v="Business Application"/>
    <s v="Installed"/>
    <s v="Operational"/>
    <s v="Production"/>
    <s v="be+nl/Mortgages NL/ILM/Repayments/No Worries"/>
  </r>
  <r>
    <s v="MortgagesCalculatorBox_P"/>
    <x v="0"/>
    <s v="No"/>
    <x v="49"/>
    <s v="Jan Tijsterman"/>
    <s v="Folkert van der Ploeg"/>
    <s v="Michiel van Bergen"/>
    <m/>
    <m/>
    <s v="Applications are stateless, no data contained"/>
    <s v="ING Bank Netherlands - Bank"/>
    <s v="Business Application"/>
    <s v="Installed"/>
    <s v="Operational"/>
    <s v="Production"/>
    <s v="be+nl/Mortgages NL/COE/EnterPrice"/>
  </r>
  <r>
    <s v="MortgagesIAM"/>
    <x v="0"/>
    <s v="Yes"/>
    <x v="49"/>
    <s v="Marijn Janssen"/>
    <s v="Folkert van der Ploeg"/>
    <s v="Edgar Kotte"/>
    <s v="Product data"/>
    <s v="Kept in own tribe"/>
    <m/>
    <s v="ING Bank Netherlands - Bank"/>
    <s v="Business Application"/>
    <s v="Installed"/>
    <s v="Operational"/>
    <s v="Production"/>
    <s v="be+nl/Mortgages NL/ILM/Overview &amp; Insights/Sputnik"/>
  </r>
  <r>
    <s v="MortgagesInterestComponents"/>
    <x v="0"/>
    <s v="No"/>
    <x v="49"/>
    <s v="Marijn Janssen"/>
    <s v="Folkert van der Ploeg"/>
    <s v="Richard Weeda"/>
    <s v="Product data"/>
    <s v="Kept in own tribe"/>
    <m/>
    <s v="ING Bank Netherlands - Bank"/>
    <s v="Business Application"/>
    <s v="Installed"/>
    <s v="Operational"/>
    <s v="Production"/>
    <s v="be+nl/Mortgages NL/ILM/Overview &amp; Insights/TRA-lala"/>
  </r>
  <r>
    <s v="WU Spirit"/>
    <x v="1"/>
    <s v="Yes"/>
    <x v="49"/>
    <s v="Vincent Mahler"/>
    <s v="Vincent Mahler"/>
    <s v="Robert de Horde"/>
    <s v="Product data"/>
    <s v="Exchanged across domains"/>
    <m/>
    <s v="ING Bank Netherlands - Bank"/>
    <s v="Business Application"/>
    <s v="Installed"/>
    <s v="Operational"/>
    <s v="Production"/>
    <s v="be+nl/Mortgages NL/WU/IT-Fire"/>
  </r>
  <r>
    <s v="MoveMoneyExperienceAPI"/>
    <x v="0"/>
    <s v="No"/>
    <x v="1"/>
    <s v="Maarten van Gessel"/>
    <s v="Narjiss Aydoun"/>
    <s v="Hans Krak"/>
    <m/>
    <m/>
    <m/>
    <s v="ING Bank Netherlands - Bank"/>
    <s v="Business Application"/>
    <s v="Installed"/>
    <s v="Operational"/>
    <s v="Production"/>
    <s v="be+nl/Payments NL/Products/Crafty Unicorns"/>
  </r>
  <r>
    <s v="WUB_Adviestool"/>
    <x v="1"/>
    <s v="No"/>
    <x v="53"/>
    <s v="Vincent Mahler"/>
    <s v="Tim Kok"/>
    <s v="Suzanne van Londen"/>
    <s v="Reference data"/>
    <s v="Kept in own tribe"/>
    <m/>
    <s v="ING Bank Netherlands - Bank"/>
    <s v="Business Application"/>
    <s v="Installed"/>
    <s v="Operational"/>
    <s v="Production"/>
    <s v="be+nl/mortgages NL/WU/Office Tooling"/>
  </r>
  <r>
    <s v="Mysteryshop"/>
    <x v="0"/>
    <s v="No"/>
    <x v="54"/>
    <s v="Wim Heinstra"/>
    <s v="Wim Heinstra"/>
    <s v="Luuk Schouten"/>
    <s v="Product data"/>
    <s v="Kept in own tribe"/>
    <m/>
    <s v="ING Bank Netherlands - Bank"/>
    <s v="Business Application"/>
    <s v="Installed"/>
    <s v="Operational"/>
    <s v="Production"/>
    <s v="be+nl/Branches NL/IT Boys"/>
  </r>
  <r>
    <s v="WUB_CAM-tooling"/>
    <x v="1"/>
    <s v="No"/>
    <x v="53"/>
    <s v="Vincent Mahler"/>
    <s v="Tim Kok"/>
    <s v="Daan Grool"/>
    <s v="Transaction data"/>
    <s v="Kept in own tribe"/>
    <m/>
    <s v="ING Bank Netherlands - Bank"/>
    <s v="Business Application"/>
    <s v="Installed"/>
    <s v="Operational"/>
    <s v="Production"/>
    <s v="be+nl/mortgages NL/WU/Office Tooling"/>
  </r>
  <r>
    <s v="Newsroom"/>
    <x v="0"/>
    <s v="No"/>
    <x v="11"/>
    <s v="Harold Reusken"/>
    <m/>
    <m/>
    <s v="Party data"/>
    <s v="Kept in own tribe"/>
    <m/>
    <s v="ING Bank Netherlands - Bank"/>
    <s v="Business Application"/>
    <s v="Installed"/>
    <s v="Operational"/>
    <s v="Production"/>
    <s v="be+nl/CoE Communications and brand exp/Campagne Team NL"/>
  </r>
  <r>
    <s v="NII_Floater"/>
    <x v="0"/>
    <m/>
    <x v="43"/>
    <s v="Annemieke Tromp"/>
    <m/>
    <m/>
    <m/>
    <m/>
    <s v="Obsolete and to removed in CMDB"/>
    <s v="ING Bank Netherlands - Bank"/>
    <s v="Business Application"/>
    <s v="Installed"/>
    <s v="Operational"/>
    <s v="Production"/>
    <s v="be+nl/CRO NL/MRM/Office Tooling"/>
  </r>
  <r>
    <s v="NL_AccountBalances"/>
    <x v="0"/>
    <s v="No"/>
    <x v="55"/>
    <s v="Chiel Keijzer"/>
    <s v="Chiel Keijzer"/>
    <s v="nvt"/>
    <s v="Transaction data"/>
    <s v="Kept in own tribe"/>
    <s v="Please delete this item, is no asset"/>
    <s v="ING Bank Netherlands - Bank"/>
    <s v="Business Application"/>
    <s v="Installed"/>
    <s v="Operational"/>
    <s v="Production"/>
    <s v="be+nl/Payments/Office Tooling"/>
  </r>
  <r>
    <s v="NoodProcedure"/>
    <x v="0"/>
    <s v="No"/>
    <x v="16"/>
    <s v="Nick van Boven"/>
    <m/>
    <m/>
    <s v="Product data"/>
    <s v="Kept in own tribe"/>
    <s v="Not an application, only a flat excel with macro"/>
    <s v="ING Bank Netherlands - Bank"/>
    <s v="Business Application"/>
    <s v="Installed"/>
    <s v="Operational"/>
    <s v="Production"/>
    <s v="be+nl/Investments/Operational Journeys &amp; Ordering/EP Transaction Management"/>
  </r>
  <r>
    <s v="WUB_Personeelshypotheken"/>
    <x v="1"/>
    <s v="No"/>
    <x v="53"/>
    <s v="Vincent Mahler"/>
    <s v="Tim Kok"/>
    <s v="Rob van Caspel"/>
    <s v="Agreement data"/>
    <s v="Kept in own tribe"/>
    <m/>
    <s v="ING Bank Netherlands - Bank"/>
    <s v="Business Application"/>
    <s v="Installed"/>
    <s v="Operational"/>
    <s v="Production"/>
    <s v="be+nl/mortgages NL/WU/Office Tooling"/>
  </r>
  <r>
    <s v="WUB_Verlengen_AFV"/>
    <x v="1"/>
    <s v="No"/>
    <x v="53"/>
    <s v="Vincent Mahler"/>
    <s v="Tim Kok"/>
    <s v="Suzanne van Londen"/>
    <s v="Reference data"/>
    <s v="Kept in own tribe"/>
    <m/>
    <s v="ING Bank Netherlands - Bank"/>
    <s v="Business Application"/>
    <s v="Installed"/>
    <s v="Operational"/>
    <s v="Production"/>
    <s v="be+nl/mortgages NL/WU/Office Tooling"/>
  </r>
  <r>
    <s v="AgreementPreferencesAPI"/>
    <x v="1"/>
    <s v="No"/>
    <x v="5"/>
    <s v="Tommy van de Zande"/>
    <s v="Tommy van de Zande"/>
    <s v="Tommy van de Zande"/>
    <s v="Agreement data"/>
    <s v="Kept in own tribe"/>
    <s v="Aliasses for agreements are stored"/>
    <s v="ING Bank Netherlands - Bank"/>
    <s v="Business Application"/>
    <s v="Installed"/>
    <s v="Operational"/>
    <s v="Production"/>
    <s v="be+nl/Omnichannel/Mobiel Bankieren"/>
  </r>
  <r>
    <s v="OchapiRTK"/>
    <x v="0"/>
    <s v="No"/>
    <x v="5"/>
    <s v="Rogier Festen"/>
    <s v="na"/>
    <s v="na"/>
    <s v="Reference data"/>
    <s v="Exchanged across domains"/>
    <s v="Only metrics data from prometheus pods"/>
    <s v="ING Bank Netherlands - Bank"/>
    <s v="Business Application"/>
    <s v="Installed"/>
    <s v="Operational"/>
    <s v="Production"/>
    <s v="be+nl/Omnichannel/Mobiel Bankieren"/>
  </r>
  <r>
    <s v="OnboardingIndividualOrchestrationAPI"/>
    <x v="0"/>
    <m/>
    <x v="30"/>
    <s v="Hans Overeem"/>
    <s v="Hans Overeem"/>
    <s v="GJ Reinders"/>
    <m/>
    <m/>
    <m/>
    <s v="ING Bank Netherlands - Bank"/>
    <s v="Business Application"/>
    <s v="Installed"/>
    <s v="Operational"/>
    <s v="Production"/>
    <s v="be+nl/Daily Banking Digital First NL/O&amp;A/Mobile Onboarding/Galliërs Mobile "/>
  </r>
  <r>
    <s v="Onderhanden_Werken"/>
    <x v="0"/>
    <s v="No"/>
    <x v="48"/>
    <s v="Harm Jongedijk"/>
    <m/>
    <m/>
    <m/>
    <s v="Kept in own tribe"/>
    <m/>
    <s v="ING Bank Netherlands - Bank"/>
    <s v="Business Application"/>
    <s v="Installed"/>
    <s v="Operational"/>
    <s v="Production"/>
    <s v="be+nl/Asset Based Finance/Office tooling"/>
  </r>
  <r>
    <s v="OneAppAlertAPI"/>
    <x v="0"/>
    <m/>
    <x v="14"/>
    <s v="Tommy van de Zande"/>
    <m/>
    <m/>
    <m/>
    <m/>
    <m/>
    <s v="ING Bank Netherlands - Bank"/>
    <s v="Business Application"/>
    <s v="Installed"/>
    <s v="Operational"/>
    <s v="Production"/>
    <s v="be+nl/Omnichannel/Mobiel Bankieren"/>
  </r>
  <r>
    <s v="OneAppFeatureToggleAPI"/>
    <x v="0"/>
    <m/>
    <x v="5"/>
    <s v="Tommy van de Zande"/>
    <m/>
    <m/>
    <m/>
    <m/>
    <m/>
    <s v="ING Bank Netherlands - Bank"/>
    <s v="Business Application"/>
    <s v="Installed"/>
    <s v="Operational"/>
    <s v="Production"/>
    <s v="be+nl/Omnichannel/Mobiel Bankieren"/>
  </r>
  <r>
    <s v="OnePamToCorebank"/>
    <x v="0"/>
    <m/>
    <x v="2"/>
    <s v="Jeroen Losekoot"/>
    <s v="Jeroen Losekoot"/>
    <s v="GJ Reinders"/>
    <m/>
    <m/>
    <m/>
    <s v="ING Bank Netherlands - Bank"/>
    <s v="Business Application"/>
    <s v="Installed"/>
    <s v="Operational"/>
    <s v="Production"/>
    <s v="be+nl/Daily Banking Digital First NL/Platform &amp; Enablers/Hopps"/>
  </r>
  <r>
    <s v="OPAL - Goal-Based Planning"/>
    <x v="0"/>
    <s v="No"/>
    <x v="10"/>
    <s v="Nick van Boven"/>
    <s v="Katja Kok"/>
    <m/>
    <s v="Party data"/>
    <s v="Kept in own tribe"/>
    <s v="External application"/>
    <s v="ING Bank Netherlands - Bank"/>
    <s v="Business Application"/>
    <s v="Installed"/>
    <s v="Operational"/>
    <s v="Production"/>
    <s v="be+nl/Investments/Operational Journeys &amp; Ordering/DevOps_Cloud"/>
  </r>
  <r>
    <s v="OpenBusinessCurrentAccount"/>
    <x v="0"/>
    <m/>
    <x v="2"/>
    <s v="Hans Overeem"/>
    <s v="Hans Overeem"/>
    <s v="GJ Reinders"/>
    <m/>
    <m/>
    <m/>
    <s v="ING Bank Netherlands - Bank"/>
    <s v="Business Application"/>
    <s v="Installed"/>
    <s v="Operational"/>
    <s v="Production"/>
    <s v="be+nl/Daily Banking Digital First NL/Business Journeys/Genesis"/>
  </r>
  <r>
    <s v="Operational-ToolING-PRD"/>
    <x v="0"/>
    <m/>
    <x v="2"/>
    <s v="Hans Overeem"/>
    <s v="Hans Overeem"/>
    <s v="GJ Reinders"/>
    <m/>
    <m/>
    <m/>
    <s v="ING Bank Netherlands - Bank"/>
    <s v="Business Application"/>
    <s v="Installed"/>
    <s v="Operational"/>
    <s v="Production"/>
    <s v="be+nl/Daily Banking Digital First NL/Business Journeys/Genesis"/>
  </r>
  <r>
    <s v="OperationsTool"/>
    <x v="0"/>
    <s v="No"/>
    <x v="48"/>
    <s v="Ajdin Causevic"/>
    <s v="Ihsan çakir"/>
    <m/>
    <s v="Operational System Process Organisational data"/>
    <s v="Kept in own tribe"/>
    <m/>
    <s v="ING Bank Netherlands - Bank"/>
    <s v="Business Application"/>
    <s v="Installed"/>
    <s v="Operational"/>
    <s v="Production"/>
    <s v="be+nl/Asset Based Finance/Office tooling"/>
  </r>
  <r>
    <s v="OrderAPI"/>
    <x v="0"/>
    <m/>
    <x v="14"/>
    <s v="Tommy van de Zande"/>
    <m/>
    <m/>
    <m/>
    <m/>
    <m/>
    <s v="ING Bank Netherlands - Bank"/>
    <s v="Business Application"/>
    <s v="Installed"/>
    <s v="Operational"/>
    <s v="Production"/>
    <s v="be+nl/Omnichannel/Mobiel Bankieren"/>
  </r>
  <r>
    <s v="OrderReconciliationInvestments"/>
    <x v="0"/>
    <s v="No"/>
    <x v="16"/>
    <s v="Nick van Boven"/>
    <m/>
    <m/>
    <s v="Product data"/>
    <s v="Kept in own tribe"/>
    <m/>
    <s v="ING Bank Netherlands - Bank"/>
    <s v="Business Application"/>
    <s v="Installed"/>
    <s v="Operational"/>
    <s v="Production"/>
    <s v="be+nl/Investments/Operational Journeys &amp; Ordering/EP Transaction Management"/>
  </r>
  <r>
    <s v="OS_PMS"/>
    <x v="0"/>
    <m/>
    <x v="32"/>
    <s v="Jinto Jose"/>
    <m/>
    <s v="Nanne Koopmans"/>
    <m/>
    <m/>
    <m/>
    <s v="ING Bank Netherlands - Bank"/>
    <s v="Business Application"/>
    <s v="Installed"/>
    <s v="Operational"/>
    <s v="Production"/>
    <s v="be+nl/Data Management NL/InteractING/Spot On 101"/>
  </r>
  <r>
    <s v="Outstand_Overview"/>
    <x v="0"/>
    <s v="No"/>
    <x v="31"/>
    <s v="Annemieke Tromp"/>
    <s v="Annemieke Tromp"/>
    <s v="No formal Data Steward appointed yet after Mo Abarkan left the Tribe"/>
    <s v="Data derived by Risk"/>
    <s v="Exchanged across domains"/>
    <m/>
    <s v="ING Bank Netherlands - Bank"/>
    <s v="Business Application"/>
    <s v="Installed"/>
    <s v="Operational"/>
    <s v="Production"/>
    <s v="be+nl/CRO NL/MRM/Office Tooling"/>
  </r>
  <r>
    <s v="OverstapService"/>
    <x v="0"/>
    <s v="No"/>
    <x v="16"/>
    <s v="Nick van Boven"/>
    <m/>
    <m/>
    <s v="Party data"/>
    <s v="Kept in own tribe"/>
    <m/>
    <s v="ING Bank Netherlands - Bank"/>
    <s v="Business Application"/>
    <s v="Installed"/>
    <s v="Operational"/>
    <s v="Production"/>
    <s v="be+nl/Investments/Operational Journeys &amp; Ordering/EP Transaction Management"/>
  </r>
  <r>
    <s v="pAccountHoldersAPI"/>
    <x v="0"/>
    <m/>
    <x v="2"/>
    <s v="Hans Overeem"/>
    <s v="Hans Overeem"/>
    <s v="GJ Reinders"/>
    <m/>
    <m/>
    <m/>
    <s v="ING Bank Netherlands - Bank"/>
    <s v="Business Application"/>
    <s v="Installed"/>
    <s v="Operational"/>
    <s v="Production"/>
    <s v="be+nl/Daily Banking Digital First NL/Deceased &amp; Seizures/FooFighters"/>
  </r>
  <r>
    <s v="PackageManagementAPI"/>
    <x v="0"/>
    <m/>
    <x v="2"/>
    <s v="Jeroen Losekoot"/>
    <s v="Jeroen Losekoot"/>
    <s v="GJ Reinders"/>
    <m/>
    <m/>
    <m/>
    <s v="ING Bank Netherlands - Bank"/>
    <s v="Business Application"/>
    <s v="Installed"/>
    <s v="Operational"/>
    <s v="Production"/>
    <s v="be+nl/Daily Banking Digital First NL/IL/PS &amp; CA/Rocket"/>
  </r>
  <r>
    <s v="MaintenanceAPI"/>
    <x v="1"/>
    <s v="No"/>
    <x v="5"/>
    <s v="Rogier Festen"/>
    <s v="Tommy van der Zande *actually role does not exist but if any question you can contact rogier festen"/>
    <s v="Rogier Festen *actually role does not exist but if any question you can contact me"/>
    <s v="Reference data"/>
    <s v="Exchanged across domains"/>
    <s v="Logs go to Kibana do you consider that a datalake"/>
    <s v="ING Bank Netherlands - Bank"/>
    <s v="Business Application"/>
    <s v="Installed"/>
    <s v="Operational"/>
    <s v="Production"/>
    <s v="be+nl/Omnichannel/Mobiel Bankieren"/>
  </r>
  <r>
    <s v="pAddAccountHolderAPI"/>
    <x v="0"/>
    <m/>
    <x v="2"/>
    <s v="Jeroen Losekoot"/>
    <s v="Jeroen Losekoot"/>
    <s v="GJ Reinders"/>
    <m/>
    <m/>
    <m/>
    <s v="ING Bank Netherlands - Bank"/>
    <s v="Business Application"/>
    <s v="Installed"/>
    <s v="Operational"/>
    <s v="Production"/>
    <s v="be+nl/Daily Banking Digital First NL/IL/PS &amp; CA/Sombrero"/>
  </r>
  <r>
    <s v="PAMQualificationChecksAPI"/>
    <x v="0"/>
    <s v="No"/>
    <x v="4"/>
    <s v="Sven Schenkel"/>
    <m/>
    <m/>
    <m/>
    <m/>
    <m/>
    <s v="ING Bank Netherlands - Bank"/>
    <s v="Business Application"/>
    <s v="Installed"/>
    <s v="Operational"/>
    <s v="Production"/>
    <s v="be+nl/Digital Business Banking/CD-NL/DaVinci"/>
  </r>
  <r>
    <s v="PAMRequestManagementAPI"/>
    <x v="0"/>
    <s v="No"/>
    <x v="4"/>
    <s v="Sven Schenkel"/>
    <m/>
    <m/>
    <m/>
    <m/>
    <m/>
    <s v="ING Bank Netherlands - Bank"/>
    <s v="Business Application"/>
    <s v="Installed"/>
    <s v="Operational"/>
    <s v="Production"/>
    <s v="be+nl/Digital Business Banking/CD-NL/DaVinci"/>
  </r>
  <r>
    <s v="PartyAuthoritiesAPI"/>
    <x v="0"/>
    <s v="No"/>
    <x v="4"/>
    <s v="Sven Schenkel"/>
    <m/>
    <m/>
    <m/>
    <m/>
    <m/>
    <s v="ING Bank Netherlands - Bank"/>
    <s v="Business Application"/>
    <s v="Installed"/>
    <s v="Operational"/>
    <s v="Production"/>
    <s v="be+nl/Digital Business Banking/CD-NL/DaVinci"/>
  </r>
  <r>
    <s v="PartyCompliancyAssessmentAPI"/>
    <x v="0"/>
    <s v="No"/>
    <x v="30"/>
    <s v="Marieke Bragt"/>
    <m/>
    <m/>
    <m/>
    <m/>
    <m/>
    <s v="ING Bank Netherlands - Bank"/>
    <s v="Business Application"/>
    <s v="Installed"/>
    <s v="Operational"/>
    <s v="Production"/>
    <s v="be+nl/KYC Services NL/Donar"/>
  </r>
  <r>
    <s v="partyLifeCycleManagementSV"/>
    <x v="0"/>
    <s v="No"/>
    <x v="4"/>
    <s v="Sven Schenkel"/>
    <m/>
    <m/>
    <m/>
    <m/>
    <m/>
    <s v="ING Bank Netherlands - Bank"/>
    <s v="Business Application"/>
    <s v="Installed"/>
    <s v="Operational"/>
    <s v="Production"/>
    <s v="be+nl/Digital Business Banking/CD-NL/Beast"/>
  </r>
  <r>
    <s v="PartyReferencesAPI"/>
    <x v="0"/>
    <s v="No"/>
    <x v="4"/>
    <s v="Sven Schenkel"/>
    <m/>
    <m/>
    <m/>
    <m/>
    <m/>
    <s v="ING Bank Netherlands - Bank"/>
    <s v="Business Application"/>
    <s v="Installed"/>
    <s v="Operational"/>
    <s v="Production"/>
    <s v="be+nl/Digital Business Banking/CD-NL/GLaDOS"/>
  </r>
  <r>
    <s v="partyRetentionSV"/>
    <x v="0"/>
    <s v="No"/>
    <x v="4"/>
    <s v="Sven Schenkel"/>
    <m/>
    <m/>
    <m/>
    <m/>
    <m/>
    <s v="ING Bank Netherlands - Bank"/>
    <s v="Business Application"/>
    <s v="Installed"/>
    <s v="Operational"/>
    <s v="Production"/>
    <s v="be+nl/Digital Business Banking/CD-NL/Beast"/>
  </r>
  <r>
    <s v="PayconiqAPI"/>
    <x v="0"/>
    <m/>
    <x v="14"/>
    <s v="Tommy van de Zande"/>
    <m/>
    <m/>
    <m/>
    <m/>
    <m/>
    <s v="ING Bank Netherlands - Bank"/>
    <s v="Business Application"/>
    <s v="Installed"/>
    <s v="Operational"/>
    <s v="Production"/>
    <s v="be+nl/Digital &amp; Customer Interaction/DiPr P&amp;C/Shiba Inu"/>
  </r>
  <r>
    <s v="PaymentOrderManagementAPI"/>
    <x v="0"/>
    <s v="No"/>
    <x v="1"/>
    <s v="Maarten van Gessel"/>
    <s v="Narjiss Aydoun"/>
    <s v="Hans Krak"/>
    <m/>
    <m/>
    <m/>
    <s v="ING Bank Netherlands - Bank"/>
    <s v="Business Application"/>
    <s v="Installed"/>
    <s v="Operational"/>
    <s v="Production"/>
    <s v="be+nl/Payments NL/Products/Crafty Unicorns"/>
  </r>
  <r>
    <s v="Payments Incasso"/>
    <x v="0"/>
    <s v="No"/>
    <x v="1"/>
    <s v="Naomi Claassens"/>
    <s v="Narjiss Aydoun"/>
    <s v="Naomi Classens"/>
    <m/>
    <m/>
    <m/>
    <s v="ING Bank Netherlands - Bank"/>
    <s v="Business Application"/>
    <s v="Installed"/>
    <s v="Operational"/>
    <s v="Production"/>
    <s v="be+nl/Payments NL/Products/Squad Incasso"/>
  </r>
  <r>
    <s v="PaymentTokenizationAPI"/>
    <x v="0"/>
    <m/>
    <x v="14"/>
    <s v="Tommy van de Zande"/>
    <m/>
    <m/>
    <m/>
    <m/>
    <m/>
    <s v="ING Bank Netherlands - Bank"/>
    <s v="Business Application"/>
    <s v="Installed"/>
    <s v="Operational"/>
    <s v="Production"/>
    <s v="be+nl/Omnichannel/Mobiel Bankieren"/>
  </r>
  <r>
    <s v="BASE24"/>
    <x v="1"/>
    <s v="Yes"/>
    <x v="13"/>
    <s v="Chris Teerhuis"/>
    <s v="Narjiss Aydoun"/>
    <s v="Eric Wassenaar"/>
    <s v="Transaction data"/>
    <s v="Kept in own tribe"/>
    <m/>
    <s v="ING Bank Netherlands - Bank"/>
    <s v="Business Application"/>
    <s v="Installed"/>
    <s v="Operational"/>
    <s v="Production"/>
    <s v="be+nl/Payments NL/Cards/Base24Auth"/>
  </r>
  <r>
    <s v="PCB_I_Support_Tools"/>
    <x v="0"/>
    <s v="No"/>
    <x v="8"/>
    <s v="Joan de Jong"/>
    <m/>
    <m/>
    <m/>
    <m/>
    <s v="Tooling contains no data itself "/>
    <s v="ING Bank Netherlands - Bank"/>
    <s v="Business Application"/>
    <s v="Installed"/>
    <s v="Operational"/>
    <s v="Production"/>
    <s v="be+nl/CoreBanking/Profile/Hawkeye"/>
  </r>
  <r>
    <s v="pChangeAccountMaturity"/>
    <x v="0"/>
    <m/>
    <x v="2"/>
    <s v="Hans Overeem"/>
    <s v="Hans Overeem"/>
    <s v="GJ Reinders"/>
    <m/>
    <m/>
    <m/>
    <s v="ING Bank Netherlands - Bank"/>
    <s v="Business Application"/>
    <s v="Installed"/>
    <s v="Operational"/>
    <s v="Production"/>
    <s v="be+nl/Daily Banking Digital First NL/O&amp;A/Acquisition/Youth&amp;Students"/>
  </r>
  <r>
    <s v="Betaalverzoek"/>
    <x v="1"/>
    <s v="No"/>
    <x v="1"/>
    <s v="José van der Voorn"/>
    <s v="Narjiss Aydoun"/>
    <s v="José van der Voorn"/>
    <s v="Product data"/>
    <s v="Kept in own tribe"/>
    <m/>
    <s v="ING Bank Netherlands - Bank"/>
    <s v="Business Application"/>
    <s v="Installed"/>
    <s v="Operational"/>
    <s v="Production"/>
    <s v="be+nl/Payments NL/Products/Betaalverzoek"/>
  </r>
  <r>
    <s v="Cash_Agreement_API_P"/>
    <x v="1"/>
    <s v="No"/>
    <x v="23"/>
    <s v="Jan van Opdorp"/>
    <s v="Narjiss Aydoun"/>
    <s v="Priscilla Pelser"/>
    <s v="Agreement data"/>
    <s v="Exchanged across domains"/>
    <s v="Outside ING (only to Geldmaat) &amp; across ING domains"/>
    <s v="ING Bank Netherlands - Bank"/>
    <s v="Business Application"/>
    <s v="Installed"/>
    <s v="Operational"/>
    <s v="Production"/>
    <s v="be+nl/Payments NL/Cash/Withdrawal"/>
  </r>
  <r>
    <s v="PCPTool"/>
    <x v="2"/>
    <m/>
    <x v="9"/>
    <s v="Christophe Van Campfort"/>
    <m/>
    <m/>
    <m/>
    <m/>
    <m/>
    <s v="ING Bank Netherlands - Bank"/>
    <s v="Business Application"/>
    <s v="Installed"/>
    <s v="Operational"/>
    <s v="Production"/>
    <s v="be+nl/Finance NL/Office Tooling"/>
  </r>
  <r>
    <s v="pCreditcards"/>
    <x v="0"/>
    <s v="Yes"/>
    <x v="13"/>
    <s v="Jacco Kort"/>
    <s v="Narjiss Aydoun"/>
    <m/>
    <s v="Product data"/>
    <m/>
    <m/>
    <s v="ING Bank Netherlands - Bank"/>
    <s v="Business Application"/>
    <s v="Installed"/>
    <s v="Operational"/>
    <s v="Production"/>
    <s v="be+nl/Payments NL/Cards/Arabica"/>
  </r>
  <r>
    <s v="pCurrentAccountOpen"/>
    <x v="0"/>
    <m/>
    <x v="2"/>
    <s v="Hans Overeem"/>
    <s v="Hans Overeem"/>
    <s v="GJ Reinders"/>
    <m/>
    <m/>
    <m/>
    <s v="ING Bank Netherlands - Bank"/>
    <s v="Business Application"/>
    <s v="Installed"/>
    <s v="Operational"/>
    <s v="Production"/>
    <s v="be+nl/Daily Banking Digital First NL/O&amp;A/Acquisition/Cosmonauts"/>
  </r>
  <r>
    <s v="PDCE_Overview"/>
    <x v="0"/>
    <s v="No"/>
    <x v="24"/>
    <s v="Annemieke Tromp"/>
    <s v="Annemieke Tromp"/>
    <s v="No formal Data Steward appointed yet after Mo Abarkan left the Tribe"/>
    <s v="Data derived by Risk"/>
    <s v="Exchanged across domains"/>
    <m/>
    <s v="ING Bank Netherlands - Bank"/>
    <s v="Business Application"/>
    <s v="Installed"/>
    <s v="Operational"/>
    <s v="Production"/>
    <s v="be+nl/CRO NL/MRM/Office Tooling"/>
  </r>
  <r>
    <s v="PermissionsAPI"/>
    <x v="0"/>
    <s v="No"/>
    <x v="4"/>
    <s v="Sven Schenkel"/>
    <m/>
    <m/>
    <m/>
    <m/>
    <m/>
    <s v="ING Bank Netherlands - Bank"/>
    <s v="Business Application"/>
    <s v="Installed"/>
    <s v="Operational"/>
    <s v="Production"/>
    <s v="be+nl/Digital Business Banking/CD-NL/Heimdall"/>
  </r>
  <r>
    <s v="PersonalisedEventsAPI"/>
    <x v="0"/>
    <m/>
    <x v="5"/>
    <s v="Liesbeth Berns"/>
    <m/>
    <m/>
    <m/>
    <m/>
    <m/>
    <s v="ING Bank Netherlands - Bank"/>
    <s v="Business Application"/>
    <s v="Installed"/>
    <s v="Operational"/>
    <s v="Production"/>
    <s v="be+nl/Digital &amp; Customer Interaction/DiPr SSE/Team One"/>
  </r>
  <r>
    <s v="pIaaWA"/>
    <x v="0"/>
    <s v="No"/>
    <x v="4"/>
    <s v="Sven Schenkel"/>
    <m/>
    <m/>
    <m/>
    <m/>
    <m/>
    <s v="ING Bank Netherlands - Bank"/>
    <s v="Business Application"/>
    <s v="Installed"/>
    <s v="Operational"/>
    <s v="Production"/>
    <s v="be+nl/Digital Business Banking/CD-NL/DRO"/>
  </r>
  <r>
    <s v="PIE_RPL"/>
    <x v="0"/>
    <s v="No"/>
    <x v="28"/>
    <s v="Paul Schaper"/>
    <s v="n.a."/>
    <s v="n.a."/>
    <m/>
    <m/>
    <s v="No data stored, technical application"/>
    <s v="ING Bank Netherlands - Bank"/>
    <s v="Business Application"/>
    <s v="Installed"/>
    <s v="Operational"/>
    <s v="Production"/>
    <s v="be+nl/CoreBanking/Orange Pie"/>
  </r>
  <r>
    <s v="PLMverzoeken"/>
    <x v="0"/>
    <s v="No"/>
    <x v="46"/>
    <s v="Marieke de Boer"/>
    <m/>
    <m/>
    <m/>
    <m/>
    <m/>
    <s v="ING Bank Netherlands - Bank"/>
    <s v="Business Application"/>
    <s v="Installed"/>
    <s v="Operational"/>
    <s v="Production"/>
    <s v="be+nl/CRO Domestic Bank Netherlands/Intensief Beheer/Office Tooling"/>
  </r>
  <r>
    <s v="pLoansManagementExperienceAPI"/>
    <x v="0"/>
    <s v="No"/>
    <x v="15"/>
    <s v="Cornelia Coman"/>
    <s v="n.a."/>
    <s v="n.a."/>
    <m/>
    <m/>
    <m/>
    <s v="ING Bank Netherlands - Bank"/>
    <s v="Business Application"/>
    <s v="Installed"/>
    <s v="Operational"/>
    <s v="Production"/>
    <s v="be+nl/Consumer Loans/Tempo Team"/>
  </r>
  <r>
    <s v="pLoyaltyArrangementAPI"/>
    <x v="0"/>
    <m/>
    <x v="21"/>
    <s v="Jeroen Losekoot"/>
    <s v="Jeroen Losekoot"/>
    <s v="GJ Reinders"/>
    <m/>
    <m/>
    <m/>
    <s v="ING Bank Netherlands - Bank"/>
    <s v="Business Application"/>
    <s v="Installed"/>
    <s v="Operational"/>
    <s v="Production"/>
    <s v="be+nl/Daily Banking Digital First NL/IL/Loyalty/Loyalty IT"/>
  </r>
  <r>
    <s v="pLoyaltyShopExperienceAPI"/>
    <x v="0"/>
    <m/>
    <x v="21"/>
    <s v="Jeroen Losekoot"/>
    <s v="Jeroen Losekoot"/>
    <s v="GJ Reinders"/>
    <m/>
    <m/>
    <m/>
    <s v="ING Bank Netherlands - Bank"/>
    <s v="Business Application"/>
    <s v="Installed"/>
    <s v="Operational"/>
    <s v="Production"/>
    <s v="be+nl/Daily Banking Digital First NL/IL/Loyalty/Loyalty IT"/>
  </r>
  <r>
    <s v="pLoyaltyShopManagementAPI"/>
    <x v="0"/>
    <m/>
    <x v="21"/>
    <s v="Jeroen Losekoot"/>
    <s v="Jeroen Losekoot"/>
    <s v="GJ Reinders"/>
    <m/>
    <m/>
    <m/>
    <s v="ING Bank Netherlands - Bank"/>
    <s v="Business Application"/>
    <s v="Installed"/>
    <s v="Operational"/>
    <s v="Production"/>
    <s v="be+nl/Daily Banking Digital First NL/IL/Loyalty/Loyalty IT"/>
  </r>
  <r>
    <s v="pManageLegalRepresentativeAPI"/>
    <x v="0"/>
    <s v="No"/>
    <x v="4"/>
    <s v="Sven Schenkel"/>
    <m/>
    <m/>
    <m/>
    <m/>
    <m/>
    <s v="ING Bank Netherlands - Bank"/>
    <s v="Business Application"/>
    <s v="Installed"/>
    <s v="Operational"/>
    <s v="Production"/>
    <s v="be+nl/Digital Business Banking/CD-NL/DaVinci"/>
  </r>
  <r>
    <s v="pManageLendingWA"/>
    <x v="0"/>
    <s v="No"/>
    <x v="15"/>
    <s v="Cornelia Coman"/>
    <s v="n.a."/>
    <s v="n.a."/>
    <m/>
    <m/>
    <m/>
    <s v="ING Bank Netherlands - Bank"/>
    <s v="Business Application"/>
    <s v="Installed"/>
    <s v="Operational"/>
    <s v="Production"/>
    <s v="be+nl/Consumer Loans/Zorro"/>
  </r>
  <r>
    <s v="PMCDC"/>
    <x v="0"/>
    <s v="No"/>
    <x v="28"/>
    <s v="Sven Schenkel"/>
    <s v="n.a."/>
    <s v="n.a."/>
    <m/>
    <m/>
    <m/>
    <s v="ING Bank Netherlands - Bank"/>
    <s v="Business Application"/>
    <s v="Installed"/>
    <s v="Operational"/>
    <s v="Production"/>
    <s v="be+nl/CoreBanking/DBMS"/>
  </r>
  <r>
    <s v="PMSERV"/>
    <x v="0"/>
    <s v="No"/>
    <x v="4"/>
    <s v="Sven Schenkel"/>
    <m/>
    <m/>
    <m/>
    <m/>
    <m/>
    <s v="ING Bank Netherlands - Bank"/>
    <s v="Business Application"/>
    <s v="Installed"/>
    <s v="Operational"/>
    <s v="Production"/>
    <s v="be+nl/Digital Business Banking/CD-NL/Nexis"/>
  </r>
  <r>
    <s v="pOpenFirstBusinessAccountAPI"/>
    <x v="0"/>
    <s v="No"/>
    <x v="4"/>
    <s v="Sven Schenkel"/>
    <m/>
    <m/>
    <m/>
    <m/>
    <m/>
    <s v="ING Bank Netherlands - Bank"/>
    <s v="Business Application"/>
    <s v="Installed"/>
    <s v="Operational"/>
    <s v="Production"/>
    <s v="be+nl/Digital Business Banking/CD-NL/Stonehenge"/>
  </r>
  <r>
    <s v="pOverdraftManagementAPI"/>
    <x v="0"/>
    <s v="No"/>
    <x v="15"/>
    <s v="Cornelia Coman"/>
    <s v="n.a."/>
    <s v="n.a."/>
    <m/>
    <m/>
    <m/>
    <s v="ING Bank Netherlands - Bank"/>
    <s v="Business Application"/>
    <s v="Installed"/>
    <s v="Operational"/>
    <s v="Production"/>
    <s v="be+nl/Consumer Loans/X23"/>
  </r>
  <r>
    <s v="POWERCURVE"/>
    <x v="0"/>
    <s v="Yes"/>
    <x v="28"/>
    <s v="Herman Ouwerkerk"/>
    <s v="Marco Roos"/>
    <s v="Masih Nassiri"/>
    <s v="Product data"/>
    <s v="Transferred outside ING"/>
    <s v="Some arrears data is shared with DCA's outside of ING"/>
    <s v="ING Bank Netherlands - Bank"/>
    <s v="Business Application"/>
    <s v="Installed"/>
    <s v="Operational"/>
    <s v="Production"/>
    <s v="be+nl/Collections NL/Atlas"/>
  </r>
  <r>
    <s v="pProofOfStudentSubscriptionAPI"/>
    <x v="0"/>
    <m/>
    <x v="2"/>
    <s v="Hans Overeem"/>
    <s v="Hans Overeem"/>
    <s v="GJ Reinders"/>
    <m/>
    <m/>
    <m/>
    <s v="ING Bank Netherlands - Bank"/>
    <s v="Business Application"/>
    <s v="Installed"/>
    <s v="Operational"/>
    <s v="Production"/>
    <s v="be+nl/Daily Banking Digital First NL/O&amp;A/Acquisition/Youth&amp;Students"/>
  </r>
  <r>
    <s v="Cash_CaRe"/>
    <x v="1"/>
    <s v="No"/>
    <x v="23"/>
    <s v="Jan van Opdorp"/>
    <s v="Narjiss Aydoun"/>
    <s v="Priscilla Pelser"/>
    <s v="Data derived by Finance"/>
    <s v="Exchanged across domains"/>
    <m/>
    <s v="ING Bank Netherlands - Bank"/>
    <s v="Business Application"/>
    <s v="Installed"/>
    <s v="Operational"/>
    <s v="Production"/>
    <s v="be+nl/Payments NL/Cash/Deposit"/>
  </r>
  <r>
    <s v="PREF"/>
    <x v="0"/>
    <s v="No"/>
    <x v="26"/>
    <s v="Ben Harmsen"/>
    <s v="Hein Wegdam"/>
    <s v="Tim Hameeteman"/>
    <s v="Product data"/>
    <s v="Kept in own tribe"/>
    <m/>
    <s v="ING Bank Netherlands - Bank"/>
    <s v="Business Application"/>
    <s v="Installed"/>
    <s v="Operational"/>
    <s v="Production"/>
    <s v="be+nl/Real Estate Finance NL/Employee Journey Squad"/>
  </r>
  <r>
    <s v="Priba_Tool"/>
    <x v="0"/>
    <s v="No"/>
    <x v="16"/>
    <s v="Nick van Boven"/>
    <m/>
    <m/>
    <s v="Party data"/>
    <s v="Kept in own tribe"/>
    <m/>
    <s v="ING Bank Netherlands - Bank"/>
    <s v="Business Application"/>
    <s v="Installed"/>
    <s v="Operational"/>
    <s v="Production"/>
    <s v="be+nl/Investments/Operational Journeys &amp; Ordering/EP Transaction Management"/>
  </r>
  <r>
    <s v="Cassys_[P]"/>
    <x v="1"/>
    <s v="Yes"/>
    <x v="13"/>
    <s v="Cavide Yazar"/>
    <s v="Narjiss Aydoun"/>
    <s v="Adriana Tritapepe"/>
    <s v="Transaction data"/>
    <s v="Kept in own tribe"/>
    <s v="Only the ADACP part of Cassys is in Datalake. The ACI part is not yet connected to Datalake. "/>
    <s v="ING Bank Netherlands - Bank"/>
    <s v="Business Application"/>
    <s v="Installed"/>
    <s v="Operational"/>
    <s v="Production"/>
    <s v="be+nl/Payments NL/Cards/Bookmakers"/>
  </r>
  <r>
    <s v="ProductShopAPI"/>
    <x v="0"/>
    <m/>
    <x v="5"/>
    <s v="Liesbeth Berns"/>
    <m/>
    <m/>
    <m/>
    <m/>
    <m/>
    <s v="ING Bank Netherlands - Bank"/>
    <s v="Business Application"/>
    <s v="Installed"/>
    <s v="Operational"/>
    <s v="Production"/>
    <s v="be+nl/Digital &amp; Customer Interaction/DiPr SSE/Ivy"/>
  </r>
  <r>
    <s v="ProfileNotificationSyncSV"/>
    <x v="0"/>
    <s v="No"/>
    <x v="4"/>
    <s v="Sven Schenkel"/>
    <m/>
    <m/>
    <m/>
    <m/>
    <m/>
    <s v="ING Bank Netherlands - Bank"/>
    <s v="Business Application"/>
    <s v="Installed"/>
    <s v="Operational"/>
    <s v="Production"/>
    <s v="be+nl/Digital Business Banking/CD-NL/Heimdall"/>
  </r>
  <r>
    <s v="Provision calcualation for leave hours "/>
    <x v="0"/>
    <s v="No"/>
    <x v="0"/>
    <s v="Ward Torrekens"/>
    <m/>
    <m/>
    <m/>
    <m/>
    <m/>
    <s v="ING Bank Netherlands - Bank"/>
    <s v="Business Application"/>
    <s v="Installed"/>
    <s v="Operational"/>
    <s v="Production"/>
    <s v="be+nl/People Services/Employee Experience/Office Tooling"/>
  </r>
  <r>
    <s v="CategorisedTransactionsAPI"/>
    <x v="1"/>
    <s v="No"/>
    <x v="1"/>
    <s v="Hans Krak"/>
    <s v="Narjiss Aydoun"/>
    <s v="Martijn Greuter"/>
    <s v="Data derived by other data users"/>
    <s v="Kept in own tribe"/>
    <m/>
    <s v="ING Bank Netherlands - Bank"/>
    <s v="Business Application"/>
    <s v="Installed"/>
    <s v="Operational"/>
    <s v="Production"/>
    <s v="be+nl/Payments NL/Products/Digital Insight"/>
  </r>
  <r>
    <s v="PureData_PDA_P_Platform"/>
    <x v="0"/>
    <s v="No"/>
    <x v="32"/>
    <s v="Jos Diekman"/>
    <m/>
    <m/>
    <m/>
    <m/>
    <m/>
    <s v="ING Bank Netherlands - Bank"/>
    <s v="Business Application"/>
    <s v="Installed"/>
    <s v="Operational"/>
    <s v="Production"/>
    <s v="be+nl/Data Management NL/Platform/Poseidon"/>
  </r>
  <r>
    <s v="PushAPI"/>
    <x v="0"/>
    <s v="No"/>
    <x v="12"/>
    <s v="Miente Bakker"/>
    <m/>
    <m/>
    <m/>
    <m/>
    <m/>
    <s v="ING Bank Netherlands - Bank"/>
    <s v="Business Application"/>
    <s v="Installed"/>
    <s v="Operational"/>
    <s v="Production"/>
    <s v="be+nl/Assisted channels/PA2_Portal Foundation/Kijkglas"/>
  </r>
  <r>
    <s v="CEMS"/>
    <x v="1"/>
    <s v="Yes"/>
    <x v="13"/>
    <s v="Ekaterina Dmitrieva"/>
    <s v="Narjiss Aydoun"/>
    <s v="Jessica Schoehuis"/>
    <s v="Product data"/>
    <s v="Transferred outside ING"/>
    <s v="Type of data: Product and Agreement data_x000a_Debit Card and Debit Card LifeCycle information"/>
    <s v="ING Bank Netherlands - Bank"/>
    <s v="Business Application"/>
    <s v="Installed"/>
    <s v="Operational"/>
    <s v="Production"/>
    <s v="be+nl/Payments NL/Cards/SherPAS"/>
  </r>
  <r>
    <s v="QlikSense_Lease_[P]"/>
    <x v="0"/>
    <s v="No"/>
    <x v="27"/>
    <s v="Cedric Istasse"/>
    <s v="Ihsan çakir"/>
    <s v="Michiel van Hes"/>
    <s v="Agreement data"/>
    <s v="Kept in own tribe"/>
    <m/>
    <s v="ING Bank Netherlands - Bank"/>
    <s v="Business Application"/>
    <s v="Installed"/>
    <s v="Operational"/>
    <s v="Production"/>
    <s v="be+nl/Lease/Lease Data &amp; Reporting"/>
  </r>
  <r>
    <s v="QlikView_[P]"/>
    <x v="0"/>
    <s v="No"/>
    <x v="7"/>
    <s v="Michel Tetteroo"/>
    <s v="Michel Tetteroo"/>
    <s v="NA"/>
    <m/>
    <m/>
    <s v="A view on or derived from DM_CAN and some other data sources."/>
    <s v="ING Bank Netherlands - Bank"/>
    <s v="Business Application"/>
    <s v="Installed"/>
    <s v="Operational"/>
    <s v="Production"/>
    <s v="be+nl/Digital &amp; Customer Interaction/CI&amp;A NL/Analytical Engine"/>
  </r>
  <r>
    <s v="QualityControle_Tool"/>
    <x v="0"/>
    <s v="No"/>
    <x v="56"/>
    <s v="Robert-Frank Hofland"/>
    <s v="Robert-Frank Hofland"/>
    <s v="Colin Hennevelt"/>
    <s v="Data derived by other data users"/>
    <s v="Kept in own tribe"/>
    <m/>
    <s v="ING Bank Netherlands - Bank"/>
    <s v="Business Application"/>
    <s v="Installed"/>
    <s v="Operational"/>
    <s v="Production"/>
    <s v="be+nl/Client Services Daily Banking NL/Office Tooling"/>
  </r>
  <r>
    <s v="QuarterlyRecon_QI"/>
    <x v="0"/>
    <s v="No"/>
    <x v="16"/>
    <s v="Nick van Boven"/>
    <m/>
    <m/>
    <s v="Product data"/>
    <s v="Kept in own tribe"/>
    <m/>
    <s v="ING Bank Netherlands - Bank"/>
    <s v="Business Application"/>
    <s v="Installed"/>
    <s v="Operational"/>
    <s v="Production"/>
    <s v="be+nl/Investments/Operational Journeys &amp; Ordering/Reporting &amp; Client Output"/>
  </r>
  <r>
    <s v="QuickCheck"/>
    <x v="0"/>
    <s v="No"/>
    <x v="26"/>
    <s v="Serkan Turhal"/>
    <m/>
    <m/>
    <m/>
    <m/>
    <m/>
    <s v="ING Bank Netherlands - Bank"/>
    <s v="Business Application"/>
    <s v="Installed"/>
    <s v="Operational"/>
    <s v="Production"/>
    <s v="be+nl/Business lending/Customer Value Proposition/EZ Jet"/>
  </r>
  <r>
    <s v="R2F"/>
    <x v="2"/>
    <m/>
    <x v="9"/>
    <s v="Christophe Van Campfort"/>
    <m/>
    <m/>
    <m/>
    <m/>
    <m/>
    <s v="ING Bank Netherlands - Bank"/>
    <s v="Business Application"/>
    <s v="Installed"/>
    <s v="Operational"/>
    <s v="Production"/>
    <s v="be+nl/Finance NL/Office Tooling"/>
  </r>
  <r>
    <s v="CHAPP"/>
    <x v="1"/>
    <s v="No"/>
    <x v="1"/>
    <s v="Maarten van Gessel"/>
    <s v="Narjiss Aydoun"/>
    <s v="Hans Krak"/>
    <s v="Transaction data"/>
    <s v="Transferred outside ING"/>
    <m/>
    <s v="ING Bank Netherlands - Bank"/>
    <s v="Business Application"/>
    <s v="Installed"/>
    <s v="Operational"/>
    <s v="Production"/>
    <s v="be+nl/Payments NL/Products/GeckoS"/>
  </r>
  <r>
    <s v="RAF-1"/>
    <x v="0"/>
    <s v="No"/>
    <x v="7"/>
    <s v="Michel Tetteroo"/>
    <s v="Michel Tetteroo"/>
    <s v="NA"/>
    <m/>
    <m/>
    <s v="Not generating or storing new data, only giving insight in future transactions (Kijk Vooruit)."/>
    <s v="ING Bank Netherlands - Bank"/>
    <s v="Business Application"/>
    <s v="Installed"/>
    <s v="Operational"/>
    <s v="Production"/>
    <s v="be+nl/Digital &amp; Customer Interaction/Di NL/ARTA"/>
  </r>
  <r>
    <s v="Commercial Card Issuing &amp; Processing Platform (TSYS)"/>
    <x v="1"/>
    <s v="Yes"/>
    <x v="13"/>
    <s v="Paola Mulder - Kaalen"/>
    <s v="Narjiss Aydoun"/>
    <s v="Ilse Brouwer/Frank ten Veen"/>
    <s v="Party data"/>
    <s v="Transferred outside ING"/>
    <s v="Type of data: Party, Product, Transaction, Agreement, Pricing &amp; Reference data/Type of consumption: Exchanged across domains"/>
    <s v="ING Bank Netherlands - Bank"/>
    <s v="Business Application"/>
    <s v="Installed"/>
    <s v="Operational"/>
    <s v="Production"/>
    <s v="be+nl/Payments NL/Cards/Heart of Cards"/>
  </r>
  <r>
    <s v="ReconcDepository"/>
    <x v="0"/>
    <s v="No"/>
    <x v="16"/>
    <s v="Nick van Boven"/>
    <m/>
    <m/>
    <s v="Product data"/>
    <s v="Kept in own tribe"/>
    <m/>
    <s v="ING Bank Netherlands - Bank"/>
    <s v="Business Application"/>
    <s v="Installed"/>
    <s v="Operational"/>
    <s v="Production"/>
    <s v="be+nl/Investments/Operational Journeys &amp; Ordering/EP Transaction Management"/>
  </r>
  <r>
    <s v="ReconRRE"/>
    <x v="2"/>
    <m/>
    <x v="9"/>
    <s v="Christophe Van Campfort"/>
    <m/>
    <m/>
    <m/>
    <m/>
    <m/>
    <s v="ING Bank Netherlands - Bank"/>
    <s v="Business Application"/>
    <s v="Installed"/>
    <s v="Operational"/>
    <s v="Production"/>
    <s v="be+nl/Finance NL/Office Tooling"/>
  </r>
  <r>
    <s v="ReconSEregelsCR"/>
    <x v="2"/>
    <m/>
    <x v="9"/>
    <s v="Christophe Van Campfort"/>
    <m/>
    <m/>
    <m/>
    <m/>
    <m/>
    <s v="ING Bank Netherlands - Bank"/>
    <s v="Business Application"/>
    <s v="Installed"/>
    <s v="Operational"/>
    <s v="Production"/>
    <s v="be+nl/Finance NL/Office Tooling"/>
  </r>
  <r>
    <s v="REF_CFP"/>
    <x v="0"/>
    <s v="No"/>
    <x v="26"/>
    <s v="Ben Harmsen"/>
    <s v="Hein Wegdam"/>
    <s v="Tim Hameeteman"/>
    <s v="Product data"/>
    <s v="Kept in own tribe"/>
    <m/>
    <s v="ING Bank Netherlands - Bank"/>
    <s v="Business Application"/>
    <s v="Installed"/>
    <s v="Operational"/>
    <s v="Production"/>
    <s v="be+nl/Real Estate Finance NL/Customer Journey Squad"/>
  </r>
  <r>
    <s v="REFPORTAL"/>
    <x v="0"/>
    <s v="No"/>
    <x v="26"/>
    <s v="Ben Harmsen"/>
    <s v="Hein Wegdam"/>
    <s v="Tim Hameeteman"/>
    <s v="Product data"/>
    <s v="Kept in own tribe"/>
    <m/>
    <s v="ING Bank Netherlands - Bank"/>
    <s v="Business Application"/>
    <s v="Installed"/>
    <s v="Operational"/>
    <s v="Production"/>
    <s v="be+nl/Real Estate Finance NL/Customer Journey Squad"/>
  </r>
  <r>
    <s v="RegulationNewShares"/>
    <x v="0"/>
    <s v="No"/>
    <x v="16"/>
    <s v="Nick van Boven"/>
    <m/>
    <m/>
    <s v="Product data"/>
    <s v="Kept in own tribe"/>
    <m/>
    <s v="ING Bank Netherlands - Bank"/>
    <s v="Business Application"/>
    <s v="Installed"/>
    <s v="Operational"/>
    <s v="Production"/>
    <s v="be+nl/Investments/Operational Journeys &amp; Ordering/EP Transaction Management"/>
  </r>
  <r>
    <s v="RendementsBerekening"/>
    <x v="0"/>
    <s v="No"/>
    <x v="57"/>
    <s v="Nick van Boven"/>
    <m/>
    <m/>
    <m/>
    <m/>
    <m/>
    <s v="ING Bank Netherlands - Bank"/>
    <s v="Business Application"/>
    <s v="Installed"/>
    <s v="Operational"/>
    <s v="Production"/>
    <s v="be+nl/Investments/Operational Journeys &amp; Ordering/Markets&amp;instruments"/>
  </r>
  <r>
    <s v="RepDGSExAnU127"/>
    <x v="2"/>
    <m/>
    <x v="9"/>
    <s v="Christophe Van Campfort"/>
    <m/>
    <m/>
    <m/>
    <m/>
    <m/>
    <s v="ING Bank Netherlands - Bank"/>
    <s v="Business Application"/>
    <s v="Installed"/>
    <s v="Operational"/>
    <s v="Production"/>
    <s v="be+nl/Finance NL/Office Tooling"/>
  </r>
  <r>
    <s v="RepDGSExAnU211"/>
    <x v="2"/>
    <m/>
    <x v="9"/>
    <s v="Christophe Van Campfort"/>
    <m/>
    <m/>
    <m/>
    <m/>
    <m/>
    <s v="ING Bank Netherlands - Bank"/>
    <s v="Business Application"/>
    <s v="Installed"/>
    <s v="Operational"/>
    <s v="Production"/>
    <s v="be+nl/Finance NL/Office Tooling"/>
  </r>
  <r>
    <s v="Repfm_AR_R2F_U127"/>
    <x v="2"/>
    <m/>
    <x v="9"/>
    <s v="Christophe Van Campfort"/>
    <m/>
    <m/>
    <m/>
    <m/>
    <m/>
    <s v="ING Bank Netherlands - Bank"/>
    <s v="Business Application"/>
    <s v="Installed"/>
    <s v="Operational"/>
    <s v="Production"/>
    <s v="be+nl/Finance NL/Office Tooling"/>
  </r>
  <r>
    <s v="Repfm_AR_R2F_U211"/>
    <x v="2"/>
    <m/>
    <x v="9"/>
    <s v="Christophe Van Campfort"/>
    <m/>
    <m/>
    <m/>
    <m/>
    <m/>
    <s v="ING Bank Netherlands - Bank"/>
    <s v="Business Application"/>
    <s v="Installed"/>
    <s v="Operational"/>
    <s v="Production"/>
    <s v="be+nl/Finance NL/Office Tooling"/>
  </r>
  <r>
    <s v="ReplinesSEHFM"/>
    <x v="2"/>
    <m/>
    <x v="9"/>
    <s v="Christophe Van Campfort"/>
    <s v="Vincent Geluk"/>
    <m/>
    <m/>
    <m/>
    <m/>
    <s v="ING Bank Netherlands - Bank"/>
    <s v="Business Application"/>
    <s v="Installed"/>
    <s v="Operational"/>
    <s v="Production"/>
    <s v="be+nl/Finance NL/Office Tooling"/>
  </r>
  <r>
    <s v="Reporting_BusinessLendingLeads"/>
    <x v="0"/>
    <s v="No"/>
    <x v="26"/>
    <s v="Serkan Turhal"/>
    <m/>
    <m/>
    <m/>
    <m/>
    <m/>
    <s v="ING Bank Netherlands - Bank"/>
    <s v="Business Application"/>
    <s v="Installed"/>
    <s v="Operational"/>
    <s v="Production"/>
    <s v="be+nl/Business lending/Customer Value Proposition/EZ Jet"/>
  </r>
  <r>
    <s v="RequestPointOfSalesService"/>
    <x v="0"/>
    <s v="No"/>
    <x v="1"/>
    <s v="Maaike Teeuwen"/>
    <s v="n/a"/>
    <s v="n/a"/>
    <s v="Product data"/>
    <s v="Transferred outside ING"/>
    <s v="Temporarily process data stored"/>
    <s v="ING Bank Netherlands - Bank"/>
    <s v="Business Application"/>
    <s v="Installed"/>
    <s v="Operational"/>
    <s v="Production"/>
    <s v="be+nl/Payments NL/Products/InsightOut"/>
  </r>
  <r>
    <s v="RES_Database"/>
    <x v="0"/>
    <m/>
    <x v="2"/>
    <s v="Hans Overeem"/>
    <m/>
    <m/>
    <m/>
    <m/>
    <m/>
    <s v="ING Bank Netherlands - Bank"/>
    <s v="Business Application"/>
    <s v="Installed"/>
    <s v="Operational"/>
    <s v="Production"/>
    <s v="be+nl/Daily Banking Digital First NL/Business Journeys/ACDC"/>
  </r>
  <r>
    <s v="RiskShield_BE"/>
    <x v="0"/>
    <s v="No"/>
    <x v="7"/>
    <s v="Adine Wempe - Kalff"/>
    <s v="Richard Emerencia"/>
    <s v="Judith Hanou"/>
    <s v="Data derived by other data users"/>
    <s v="Exchanged across domains"/>
    <m/>
    <s v="ING Bank Netherlands - Bank"/>
    <s v="Business Application"/>
    <s v="Installed"/>
    <s v="Operational"/>
    <s v="Production"/>
    <s v="be+nl/Fraud &amp; Cyber Security NL/Detection/Risk Data Squad"/>
  </r>
  <r>
    <s v="RiskShield_NL"/>
    <x v="0"/>
    <s v="No"/>
    <x v="7"/>
    <s v="Adine Wempe - Kalff"/>
    <s v="Adine Wempe - Kalff"/>
    <s v="Rene Scholte"/>
    <s v="Data derived by other data users"/>
    <s v="Kept in own tribe"/>
    <m/>
    <s v="ING Bank Netherlands - Bank"/>
    <s v="Business Application"/>
    <s v="Installed"/>
    <s v="Operational"/>
    <s v="Production"/>
    <s v="be+nl/Fraud &amp; Cyber Security NL/Detection/Risk Data Squad"/>
  </r>
  <r>
    <s v="Rotaform"/>
    <x v="0"/>
    <s v="No"/>
    <x v="29"/>
    <s v="Ed Spitteler"/>
    <s v="Ed Spitteler"/>
    <s v="Johan Deen"/>
    <m/>
    <m/>
    <s v="Rotaform as a external printsupplier passes on data (party, product, agreement and transactional) for distribution to customers on paper. "/>
    <s v="ING Bank Netherlands - Bank"/>
    <s v="Business Application"/>
    <s v="Installed"/>
    <s v="Operational"/>
    <s v="Production"/>
    <s v="be+nl/Document &amp; Content Services/Deliver Your Message/Paper &amp; Send"/>
  </r>
  <r>
    <s v="RPU_Template"/>
    <x v="0"/>
    <m/>
    <x v="43"/>
    <s v="Annemieke Tromp"/>
    <m/>
    <m/>
    <m/>
    <m/>
    <s v="Obsolete and to removed in CMDB"/>
    <s v="ING Bank Netherlands - Bank"/>
    <s v="Business Application"/>
    <s v="Installed"/>
    <s v="Operational"/>
    <s v="Production"/>
    <s v="be+nl/CRO NL/MRM/Office Tooling"/>
  </r>
  <r>
    <s v="RRUPortfolioMonthly"/>
    <x v="0"/>
    <s v="No"/>
    <x v="46"/>
    <s v="Marieke de Boer"/>
    <m/>
    <m/>
    <m/>
    <m/>
    <m/>
    <s v="ING Bank Netherlands - Bank"/>
    <s v="Business Application"/>
    <s v="Installed"/>
    <s v="Operational"/>
    <s v="Production"/>
    <s v="be+nl/CRO Domestic Bank Netherlands/Intensief Beheer/Office Tooling"/>
  </r>
  <r>
    <s v="SAMOS_HYP"/>
    <x v="0"/>
    <s v="No"/>
    <x v="49"/>
    <s v="Marijn Janssen"/>
    <s v="Folkert van der Ploeg"/>
    <s v="Job van Wolferen"/>
    <s v="Reference data"/>
    <s v="Exchanged across domains"/>
    <m/>
    <s v="ING Bank Netherlands - Bank"/>
    <s v="Business Application"/>
    <s v="Installed"/>
    <s v="Operational"/>
    <s v="Production"/>
    <s v="be+nl/Mortgages NL/ILM/Repayments/No Worries"/>
  </r>
  <r>
    <s v="SAMOS_ZKV"/>
    <x v="0"/>
    <s v="No"/>
    <x v="26"/>
    <s v="Serkan Turhal"/>
    <m/>
    <m/>
    <m/>
    <m/>
    <m/>
    <s v="ING Bank Netherlands - Bank"/>
    <s v="Business Application"/>
    <s v="Installed"/>
    <s v="Operational"/>
    <s v="Production"/>
    <s v="be+nl/Business lending/Product Engines"/>
  </r>
  <r>
    <s v="CR_ACR"/>
    <x v="1"/>
    <s v="No"/>
    <x v="1"/>
    <s v="Hans Krak"/>
    <s v="Narjiss Aydoun"/>
    <s v="Martijn Greuter"/>
    <s v="Agreement data"/>
    <s v="Transferred outside ING"/>
    <s v="OVK data is shared with Accounting Suppliers"/>
    <s v="ING Bank Netherlands - Bank"/>
    <s v="Business Application"/>
    <s v="Installed"/>
    <s v="Operational"/>
    <s v="Production"/>
    <s v="be+nl/Payments NL/Products/GeckoS"/>
  </r>
  <r>
    <s v="SAS-DI_[P]"/>
    <x v="0"/>
    <s v="Yes"/>
    <x v="27"/>
    <s v="Cedric Istasse"/>
    <s v="Ihsan çakir"/>
    <s v="Michiel van Hes"/>
    <s v="Agreement data"/>
    <s v="Exchanged across domains"/>
    <m/>
    <s v="ING Bank Netherlands - Bank"/>
    <s v="Business Application"/>
    <s v="Installed"/>
    <s v="Operational"/>
    <s v="Production"/>
    <s v="be+nl/Lease/Lease Data &amp; Reporting"/>
  </r>
  <r>
    <s v="SavingsPaymentOrderAdviceAPI"/>
    <x v="0"/>
    <m/>
    <x v="2"/>
    <s v="Jeroen Losekoot"/>
    <s v="Jeroen Losekoot"/>
    <s v="GJ Reinders"/>
    <m/>
    <m/>
    <m/>
    <s v="ING Bank Netherlands - Bank"/>
    <s v="Business Application"/>
    <s v="Installed"/>
    <s v="Operational"/>
    <s v="Production"/>
    <s v="be+nl/Daily Banking Digital First NL/IL/PS &amp; CA/Nakamoto"/>
  </r>
  <r>
    <s v="Schedule_Tool"/>
    <x v="0"/>
    <s v="No"/>
    <x v="22"/>
    <s v="Robert-Frank Hofland"/>
    <s v="Robert-Frank Hofland"/>
    <s v="Willem de Vries"/>
    <s v="Data derived by other data users"/>
    <s v="Kept in own tribe"/>
    <m/>
    <s v="ING Bank Netherlands - Bank"/>
    <s v="Business Application"/>
    <s v="Installed"/>
    <s v="Operational"/>
    <s v="Production"/>
    <s v="be+nl/Client Services Daily Banking NL/Office Tooling"/>
  </r>
  <r>
    <s v="SCI"/>
    <x v="0"/>
    <s v="No"/>
    <x v="29"/>
    <s v="Ed Spitteler"/>
    <s v="Ed Spitteler"/>
    <s v="Thees Brons"/>
    <s v="Operational System Process Organisational data"/>
    <s v="Kept in own tribe"/>
    <s v="Messages in SCI (legacy inbox BE) are only accesible for the customer, he/she can delete the message. We don't know if it is a system of record. We do add data e.g. the inbox-id to the message."/>
    <s v="ING Bank Netherlands - Bank"/>
    <s v="Business Application"/>
    <s v="Installed"/>
    <s v="Operational"/>
    <s v="Production"/>
    <s v="be+nl/Document &amp; Content Services/Deliver Your Message/Obelix"/>
  </r>
  <r>
    <s v="SCORCH"/>
    <x v="0"/>
    <s v="No"/>
    <x v="4"/>
    <s v="Sven Schenkel"/>
    <m/>
    <m/>
    <m/>
    <m/>
    <m/>
    <s v="ING Bank Netherlands - Bank"/>
    <s v="Business Application"/>
    <s v="Installed"/>
    <s v="Operational"/>
    <s v="Production"/>
    <s v="be+nl/Daily Banking Digital First NL/Decom MF/LEGO"/>
  </r>
  <r>
    <s v="Scripts"/>
    <x v="0"/>
    <s v="No"/>
    <x v="16"/>
    <s v="Nick van Boven"/>
    <m/>
    <m/>
    <m/>
    <m/>
    <s v="the application is not used anymore,  please remove"/>
    <s v="ING Bank Netherlands - Bank"/>
    <s v="Business Application"/>
    <s v="Installed"/>
    <s v="Operational"/>
    <s v="Production"/>
    <s v="be+nl/Investments/Operational Journeys &amp; Ordering/EP Transaction Management"/>
  </r>
  <r>
    <s v="Sector Insights"/>
    <x v="0"/>
    <s v="No"/>
    <x v="11"/>
    <s v="Rob van den Biggelaar"/>
    <s v="Rene de Jong"/>
    <s v="Paul den Dulk, Monique Postma-Engelberts"/>
    <m/>
    <s v="Transferred outside ING"/>
    <s v="No data as prescribed by data validation rule in 'H'. It's only a tool to distribute ing.nl published macro-economic / sector trends &amp; developments content. "/>
    <s v="ING Bank Netherlands - Bank"/>
    <s v="Business Application"/>
    <s v="Installed"/>
    <s v="Operational"/>
    <s v="Production"/>
    <s v="be+nl/CoE Communications and brand exp/Campagne Team NL"/>
  </r>
  <r>
    <s v="External_Application_CreditCards-SIA"/>
    <x v="1"/>
    <s v="Yes"/>
    <x v="13"/>
    <s v="Jacco Kort"/>
    <s v="Narjiss Aydoun"/>
    <s v="NA"/>
    <s v="Product data"/>
    <s v="Transferred outside ING"/>
    <s v="SIA is the credit card processing partner and system of records. They offer a number of web based applications to manage the credit cards product."/>
    <s v="ING Bank Netherlands - Bank"/>
    <s v="Business Application"/>
    <s v="Installed"/>
    <s v="Operational"/>
    <s v="Production"/>
    <s v="be+nl/Payments NL/Cards/Fulfillment"/>
  </r>
  <r>
    <s v="gAdditionalTransactionInfoAPI"/>
    <x v="1"/>
    <s v="No"/>
    <x v="1"/>
    <s v="Hans Krak"/>
    <s v="Narjiss Aydoun"/>
    <s v="Martijn Greuter"/>
    <s v="Data derived by other data users"/>
    <s v="Kept in own tribe"/>
    <m/>
    <s v="ING Bank Netherlands - Bank"/>
    <s v="Business Application"/>
    <s v="Installed"/>
    <s v="Operational"/>
    <s v="Production"/>
    <s v="be+nl/Payments NL/Products/Digital Insight"/>
  </r>
  <r>
    <s v="SharpCloud"/>
    <x v="0"/>
    <s v="No"/>
    <x v="58"/>
    <s v="Rik van de Ven"/>
    <m/>
    <m/>
    <m/>
    <s v="Exchanged across domains"/>
    <s v="This is limited to 5 users (architects) who enter high level info on roadmap scenario's for x-domain dependency visualisation purposes "/>
    <s v="ING Bank Netherlands - Bank"/>
    <s v="Business Application"/>
    <s v="Installed"/>
    <s v="Operational"/>
    <s v="Production"/>
    <s v="be+nl/CoE IT Architects/Portfolio"/>
  </r>
  <r>
    <s v="SHSReconLedger"/>
    <x v="2"/>
    <m/>
    <x v="9"/>
    <s v="Christophe Van Campfort"/>
    <m/>
    <m/>
    <m/>
    <m/>
    <m/>
    <s v="ING Bank Netherlands - Bank"/>
    <s v="Business Application"/>
    <s v="Installed"/>
    <s v="Operational"/>
    <s v="Production"/>
    <s v="be+nl/Finance NL/Office Tooling"/>
  </r>
  <r>
    <s v="gAddressBookAPI"/>
    <x v="1"/>
    <s v="No"/>
    <x v="1"/>
    <s v="Maarten van Gessel"/>
    <s v="Narjiss Aydoun"/>
    <s v="Hans Krak"/>
    <s v="Party data"/>
    <s v="Kept in own tribe"/>
    <m/>
    <s v="ING Bank Netherlands - Bank"/>
    <s v="Business Application"/>
    <s v="Installed"/>
    <s v="Operational"/>
    <s v="Production"/>
    <s v="be+nl/Payments NL/Products/Crafty Unicorns"/>
  </r>
  <r>
    <s v="SIRA"/>
    <x v="0"/>
    <s v="No"/>
    <x v="6"/>
    <s v="Arkadiy Gerasenko"/>
    <s v="NA"/>
    <s v="NA"/>
    <s v="NA"/>
    <s v="NA"/>
    <s v="[25/11 7:04 pm] Krimpen, S.R. van (Steven)_x000a_these assets aren't SoR. Info in them is/was populated out of data marts (dm_cdm/dm_kyc) that retrieve data from the SoR mdm/OnePam, or other sources of information._x000a_Nhan.nguyen@ing.com our business architect could also elaborate._x000a_"/>
    <s v="ING Bank Netherlands - Bank"/>
    <s v="Business Application"/>
    <s v="Installed"/>
    <s v="Operational"/>
    <s v="Production"/>
    <s v="be+nl/KYC Services NL"/>
  </r>
  <r>
    <s v="Smart.pr"/>
    <x v="0"/>
    <s v="No"/>
    <x v="11"/>
    <s v="Harold Reusken"/>
    <m/>
    <m/>
    <s v="Party data"/>
    <s v="Kept in own tribe"/>
    <m/>
    <s v="ING Bank Netherlands - Bank"/>
    <s v="Business Application"/>
    <s v="Installed"/>
    <s v="Operational"/>
    <s v="Production"/>
    <s v="be+nl/CoE Communications and brand exp/Campagne Team NL"/>
  </r>
  <r>
    <s v="SmsAPI"/>
    <x v="0"/>
    <s v="No"/>
    <x v="12"/>
    <s v="Miente Bakker"/>
    <m/>
    <m/>
    <m/>
    <m/>
    <m/>
    <s v="ING Bank Netherlands - Bank"/>
    <s v="Business Application"/>
    <s v="Installed"/>
    <s v="Operational"/>
    <s v="Production"/>
    <s v="be+nl/Assisted channels/PA2_Portal Foundation/Kijkglas"/>
  </r>
  <r>
    <s v="gInquireSamAPI"/>
    <x v="1"/>
    <s v="Yes"/>
    <x v="1"/>
    <s v="Hans Krak"/>
    <s v="Narjiss Aydoun"/>
    <s v="Martijn Greuter"/>
    <s v="Transaction data"/>
    <s v="Exchanged across domains"/>
    <m/>
    <s v="ING Bank Netherlands - Bank"/>
    <s v="Business Application"/>
    <s v="Installed"/>
    <s v="Operational"/>
    <s v="Production"/>
    <s v="be+nl/Payments NL/Products/Digital Insight"/>
  </r>
  <r>
    <s v="SOLS_RolesMandatesAPI"/>
    <x v="0"/>
    <s v="No"/>
    <x v="4"/>
    <s v="Sven Schenkel"/>
    <m/>
    <m/>
    <m/>
    <m/>
    <m/>
    <s v="ING Bank Netherlands - Bank"/>
    <s v="Business Application"/>
    <s v="Installed"/>
    <s v="Operational"/>
    <s v="Production"/>
    <s v="be+nl/Digital Business Banking/CD-NL/Houdini"/>
  </r>
  <r>
    <s v="gRepArrManagementAPI"/>
    <x v="1"/>
    <s v="No"/>
    <x v="1"/>
    <s v="Jan Willem Heurter"/>
    <s v="Narjiss Aydoun"/>
    <s v="Jan Willem Heurter"/>
    <s v="Agreement data"/>
    <s v="Kept in own tribe"/>
    <m/>
    <s v="ING Bank Netherlands - Bank"/>
    <s v="Business Application"/>
    <s v="Installed"/>
    <s v="Operational"/>
    <s v="Production"/>
    <s v="be+nl/Payments NL/Products/Statements and invoices"/>
  </r>
  <r>
    <s v="SOR"/>
    <x v="0"/>
    <s v="No"/>
    <x v="16"/>
    <s v="Nick van Boven"/>
    <m/>
    <m/>
    <m/>
    <m/>
    <s v="Unknown application, please remove"/>
    <s v="ING Bank Netherlands - Bank"/>
    <s v="Business Application"/>
    <s v="Installed"/>
    <s v="Operational"/>
    <s v="Production"/>
    <s v="be+nl/Investments/Operational Journeys &amp; Ordering/EP Transaction Management"/>
  </r>
  <r>
    <s v="SOX_AssetSegregation"/>
    <x v="0"/>
    <s v="No"/>
    <x v="16"/>
    <s v="Nick van Boven"/>
    <m/>
    <m/>
    <m/>
    <m/>
    <s v="Not an application, only a flat excel, please remove"/>
    <s v="ING Bank Netherlands - Bank"/>
    <s v="Business Application"/>
    <s v="Installed"/>
    <s v="Operational"/>
    <s v="Production"/>
    <s v="be+nl/Investments/Operational Journeys &amp; Ordering/EP Transaction Management"/>
  </r>
  <r>
    <s v="Spot-On"/>
    <x v="0"/>
    <m/>
    <x v="32"/>
    <s v="Jinto Jose"/>
    <m/>
    <m/>
    <m/>
    <m/>
    <m/>
    <s v="ING Bank Netherlands - Bank"/>
    <s v="Business Application"/>
    <s v="Installed"/>
    <s v="Operational"/>
    <s v="Production"/>
    <s v="be+nl/Data Management NL/InteractING/Spot On 101"/>
  </r>
  <r>
    <s v="Spot-On Platform_P"/>
    <x v="0"/>
    <m/>
    <x v="32"/>
    <s v="Jinto Jose"/>
    <m/>
    <m/>
    <m/>
    <m/>
    <m/>
    <s v="ING Bank Netherlands - Bank"/>
    <s v="Business Application"/>
    <s v="Installed"/>
    <s v="Operational"/>
    <s v="Production"/>
    <s v="be+nl/Data Management NL/InteractING/Spot On 101"/>
  </r>
  <r>
    <s v="SSOMeansAPI"/>
    <x v="0"/>
    <m/>
    <x v="14"/>
    <s v="Tommy van de Zande"/>
    <m/>
    <m/>
    <m/>
    <m/>
    <m/>
    <s v="ING Bank Netherlands - Bank"/>
    <s v="Business Application"/>
    <s v="Installed"/>
    <s v="Operational"/>
    <s v="Production"/>
    <s v="be+nl/Omnichannel/Mobiel Bankieren"/>
  </r>
  <r>
    <s v="gTokenizationManagementApi"/>
    <x v="1"/>
    <s v="Yes"/>
    <x v="13"/>
    <s v="Lindy Volkerts"/>
    <s v="Narjiss Aydoun"/>
    <s v="Bernard Faber"/>
    <s v="Product data"/>
    <s v="Exchanged across domains"/>
    <s v="Tokens + LCM on tokens"/>
    <s v="ING Bank Netherlands - Bank"/>
    <s v="Business Application"/>
    <s v="Installed"/>
    <s v="Operational"/>
    <s v="Production"/>
    <s v="be+nl/Payments NL/Cards/Mobile Payment"/>
  </r>
  <r>
    <s v="StatusTaxReclaim"/>
    <x v="0"/>
    <s v="No"/>
    <x v="16"/>
    <s v="Nick van Boven"/>
    <m/>
    <m/>
    <s v="Party data"/>
    <s v="Exchanged across domains"/>
    <m/>
    <s v="ING Bank Netherlands - Bank"/>
    <s v="Business Application"/>
    <s v="Installed"/>
    <s v="Operational"/>
    <s v="Production"/>
    <s v="be+nl/Investments/Operational Journeys &amp; Ordering/Reporting &amp; Client Output"/>
  </r>
  <r>
    <s v="Stichting_BGS"/>
    <x v="0"/>
    <s v="No"/>
    <x v="16"/>
    <s v="Nick van Boven"/>
    <m/>
    <m/>
    <s v="Product data"/>
    <s v="Kept in own tribe"/>
    <m/>
    <s v="ING Bank Netherlands - Bank"/>
    <s v="Business Application"/>
    <s v="Installed"/>
    <s v="Operational"/>
    <s v="Production"/>
    <s v="be+nl/Investments/Operational Journeys &amp; Ordering/EP Transaction Management"/>
  </r>
  <r>
    <s v="Strategische Omgeving Digital Insight Applicatie"/>
    <x v="0"/>
    <s v="No"/>
    <x v="1"/>
    <s v="Hans Krak"/>
    <s v="Narjiss Aydoun"/>
    <s v="Hans Krak"/>
    <m/>
    <m/>
    <m/>
    <s v="ING Bank Netherlands - Bank"/>
    <s v="Business Application"/>
    <s v="Installed"/>
    <s v="Operational"/>
    <s v="Production"/>
    <s v="be+nl/Payments NL/Products/Digital Insight"/>
  </r>
  <r>
    <s v="SubscriptionManagerAPI"/>
    <x v="0"/>
    <m/>
    <x v="5"/>
    <s v="Liesbeth Berns"/>
    <m/>
    <m/>
    <m/>
    <m/>
    <m/>
    <s v="ING Bank Netherlands - Bank"/>
    <s v="Business Application"/>
    <s v="Installed"/>
    <s v="Operational"/>
    <s v="Production"/>
    <s v="be+nl/Digital &amp; Customer Interaction/DiPr SSE/Ivy"/>
  </r>
  <r>
    <s v="SummAnRevwCRR"/>
    <x v="2"/>
    <m/>
    <x v="9"/>
    <s v="Christophe Van Campfort"/>
    <m/>
    <m/>
    <m/>
    <m/>
    <m/>
    <s v="ING Bank Netherlands - Bank"/>
    <s v="Business Application"/>
    <s v="Installed"/>
    <s v="Operational"/>
    <s v="Production"/>
    <s v="be+nl/Finance NL/Office Tooling"/>
  </r>
  <r>
    <s v="TAPT-tool DBNL"/>
    <x v="0"/>
    <s v="No"/>
    <x v="6"/>
    <s v="Matthias Neuner"/>
    <s v="NA"/>
    <s v="NA"/>
    <s v="NA"/>
    <s v="NA"/>
    <s v="[25/11 7:04 pm] Krimpen, S.R. van (Steven)_x000a_these assets aren't SoR. Info in them is/was populated out of data marts (dm_cdm/dm_kyc) that retrieve data from the SoR mdm/OnePam, or other sources of information._x000a_Nhan.nguyen@ing.com our business architect could also elaborate._x000a_"/>
    <s v="ING Bank Netherlands - Bank"/>
    <s v="Business Application"/>
    <s v="Installed"/>
    <s v="Operational"/>
    <s v="Production"/>
    <s v="be+nl/KYC Services NL/Squad Argus"/>
  </r>
  <r>
    <s v="TargetHours_Tool"/>
    <x v="0"/>
    <s v="No"/>
    <x v="22"/>
    <s v="Robert-Frank Hofland"/>
    <s v="Robert-Frank Hofland"/>
    <s v="Willem de Vries"/>
    <s v="Data derived by other data users"/>
    <s v="Kept in own tribe"/>
    <m/>
    <s v="ING Bank Netherlands - Bank"/>
    <s v="Business Application"/>
    <s v="Installed"/>
    <s v="Operational"/>
    <s v="Production"/>
    <s v="be+nl/Client Services Daily Banking NL/Office Tooling"/>
  </r>
  <r>
    <s v="TekortenProces"/>
    <x v="0"/>
    <s v="No"/>
    <x v="16"/>
    <s v="Nick van Boven"/>
    <m/>
    <m/>
    <s v="Party data"/>
    <s v="Kept in own tribe"/>
    <m/>
    <s v="ING Bank Netherlands - Bank"/>
    <s v="Business Application"/>
    <s v="Installed"/>
    <s v="Operational"/>
    <s v="Production"/>
    <s v="be+nl/Investments/Operational Journeys &amp; Ordering/EP Transaction Management"/>
  </r>
  <r>
    <s v="HEMA_[P]"/>
    <x v="1"/>
    <s v="No"/>
    <x v="1"/>
    <s v="Milan Staalenhoef"/>
    <s v="Narjiss Aydoun"/>
    <s v="Milan Staalenhoef"/>
    <s v="Transaction data"/>
    <s v="Kept in own tribe"/>
    <s v="Milan Staalenhoef is the new Asset Owner (for the mean time) replacing Tom Bettelheim"/>
    <s v="ING Bank Netherlands - Bank"/>
    <s v="Business Application"/>
    <s v="Installed"/>
    <s v="Operational"/>
    <s v="Production"/>
    <s v="be+nl/Payments NL/Products/MIP"/>
  </r>
  <r>
    <s v="Thematics"/>
    <x v="0"/>
    <s v="No"/>
    <x v="59"/>
    <s v="Kris Marx"/>
    <s v="NA"/>
    <s v="NA"/>
    <s v="NA"/>
    <s v="NA"/>
    <s v="had a video call with Dave &amp; Kris, Dennis Hannon also confirmed that it's not an SoR. Kris Marx- New AO ,Arkadiy Gerasenko (old AO)"/>
    <s v="ING Bank Netherlands - Bank"/>
    <s v="Business Application"/>
    <s v="Installed"/>
    <s v="Operational"/>
    <s v="Production"/>
    <s v="be+nl/KYC Services NL"/>
  </r>
  <r>
    <s v="iDEAL Acquiring"/>
    <x v="1"/>
    <s v="Yes"/>
    <x v="1"/>
    <s v="Adriënne Kapiteijn"/>
    <s v="Narjiss Aydoun"/>
    <s v="Adriënne Kapiteijn"/>
    <s v="Transaction data"/>
    <s v="Transferred outside ING"/>
    <m/>
    <s v="ING Bank Netherlands - Bank"/>
    <s v="Business Application"/>
    <s v="Installed"/>
    <s v="Operational"/>
    <s v="Production"/>
    <s v="be+nl/Payments NL/Products/Hasselhoff &amp; Cruise"/>
  </r>
  <r>
    <s v="iDEAL Acquiring (external)"/>
    <x v="1"/>
    <s v="No"/>
    <x v="1"/>
    <s v="Adriënne Kapiteijn"/>
    <s v="Narjiss Aydoun"/>
    <s v="Adriënne Kapiteijn"/>
    <s v="Transaction data"/>
    <s v="Transferred outside ING"/>
    <m/>
    <s v="ING Bank Netherlands - Bank"/>
    <s v="Business Application"/>
    <s v="Installed"/>
    <s v="Operational"/>
    <s v="Production"/>
    <s v="be+nl/Payments NL/Products/iDeal platform"/>
  </r>
  <r>
    <s v="TradeReconciliation"/>
    <x v="0"/>
    <s v="No"/>
    <x v="16"/>
    <s v="Nick van Boven"/>
    <m/>
    <m/>
    <s v="Product data"/>
    <s v="Kept in own tribe"/>
    <m/>
    <s v="ING Bank Netherlands - Bank"/>
    <s v="Business Application"/>
    <s v="Installed"/>
    <s v="Operational"/>
    <s v="Production"/>
    <s v="be+nl/Investments/Operational Journeys &amp; Ordering/EP Transaction Management"/>
  </r>
  <r>
    <s v="TradingApp"/>
    <x v="0"/>
    <s v="No"/>
    <x v="10"/>
    <s v="Nick van Boven"/>
    <s v="Nick van Boven"/>
    <m/>
    <m/>
    <m/>
    <m/>
    <s v="ING Bank Netherlands - Bank"/>
    <s v="Business Application"/>
    <s v="Installed"/>
    <s v="Operational"/>
    <s v="Production"/>
    <s v="be+nl/Investments/Value Proposition/Mobile 1"/>
  </r>
  <r>
    <s v="TransferShortcutsAPI"/>
    <x v="0"/>
    <s v="No"/>
    <x v="7"/>
    <s v="Michel Tetteroo"/>
    <s v="Michel Tetteroo"/>
    <s v="NA"/>
    <m/>
    <m/>
    <s v="Not generating or storing new data, only giving suggestions for money transfers."/>
    <s v="ING Bank Netherlands - Bank"/>
    <s v="Business Application"/>
    <s v="Installed"/>
    <s v="Operational"/>
    <s v="Production"/>
    <s v="be+nl/Digital &amp; Customer Interaction/Di NL/ARTA"/>
  </r>
  <r>
    <s v="TransitionAllowance"/>
    <x v="0"/>
    <s v="No"/>
    <x v="0"/>
    <s v="Ward Torrekens"/>
    <m/>
    <m/>
    <m/>
    <m/>
    <m/>
    <s v="ING Bank Netherlands - Bank"/>
    <s v="Business Application"/>
    <s v="Installed"/>
    <s v="Operational"/>
    <s v="Production"/>
    <s v="be+nl/People Services/Employee Experience/Office Tooling"/>
  </r>
  <r>
    <s v="TRISS_Constructor"/>
    <x v="0"/>
    <s v="No"/>
    <x v="31"/>
    <s v="Annemieke Tromp"/>
    <s v="Annemieke Tromp"/>
    <s v="No formal Data Steward appointed yet after Mo Abarkan left the Tribe"/>
    <s v="Data derived by Risk"/>
    <s v="Exchanged across domains"/>
    <m/>
    <s v="ING Bank Netherlands - Bank"/>
    <s v="Business Application"/>
    <s v="Installed"/>
    <s v="Operational"/>
    <s v="Production"/>
    <s v="be+nl/CRO NL/MRM/Office Tooling"/>
  </r>
  <r>
    <s v="TrusteerAPI"/>
    <x v="0"/>
    <s v="No"/>
    <x v="7"/>
    <s v="Adine Wempe - Kalff"/>
    <s v="Adine Wempe - Kalff"/>
    <s v="Britt Grimpe"/>
    <s v="Data derived by other data users"/>
    <s v="Transferred outside ING"/>
    <m/>
    <s v="ING Bank Netherlands - Bank"/>
    <s v="Business Application"/>
    <s v="Installed"/>
    <s v="Operational"/>
    <s v="Production"/>
    <s v="be+nl/Fraud &amp; Cyber Security NL/Detection/Justice League"/>
  </r>
  <r>
    <s v="UniteMigrationController_P"/>
    <x v="0"/>
    <s v="No"/>
    <x v="4"/>
    <s v="Sven Schenkel"/>
    <m/>
    <m/>
    <m/>
    <m/>
    <m/>
    <s v="ING Bank Netherlands - Bank"/>
    <s v="Business Application"/>
    <s v="Installed"/>
    <s v="Operational"/>
    <s v="Production"/>
    <s v="be+nl/Digital Business Banking/CD-NL/Data Ninjas"/>
  </r>
  <r>
    <s v="UnlikelyToPay"/>
    <x v="0"/>
    <s v="No"/>
    <x v="49"/>
    <s v="Loret Temmerman-Tijhuis"/>
    <s v="Folkert van der Ploeg"/>
    <s v="Mark van Dinter"/>
    <s v="Operational System Process Organisational data"/>
    <s v="Kept in own tribe"/>
    <m/>
    <s v="ING Bank Netherlands - Bank"/>
    <s v="Business Application"/>
    <s v="Installed"/>
    <s v="Operational"/>
    <s v="Production"/>
    <s v="be+nl/Mortgages NL/Office Tooling"/>
  </r>
  <r>
    <s v="Valueing _BL"/>
    <x v="0"/>
    <m/>
    <x v="19"/>
    <s v="Stefan Schoemaker"/>
    <m/>
    <m/>
    <m/>
    <m/>
    <m/>
    <s v="ING Bank Netherlands - Bank"/>
    <s v="Business Application"/>
    <s v="Installed"/>
    <s v="Operational"/>
    <s v="Production"/>
    <s v="be+nl/Finance NL/Office Tooling"/>
  </r>
  <r>
    <s v="VAS tool"/>
    <x v="0"/>
    <s v="No"/>
    <x v="60"/>
    <s v="Nick van Boven"/>
    <m/>
    <m/>
    <s v="Transaction data"/>
    <s v="Exchanged across domains"/>
    <s v=" sales UDA "/>
    <s v="ING Bank Netherlands - Bank"/>
    <s v="Business Application"/>
    <s v="Installed"/>
    <s v="Operational"/>
    <s v="Production"/>
    <s v="be+nl/Investments/Operational Journeys &amp; Ordering/@Vice"/>
  </r>
  <r>
    <s v="iDeal betalen, machtigen en identificeren"/>
    <x v="1"/>
    <s v="Yes"/>
    <x v="1"/>
    <s v="Adriënne Kapiteijn"/>
    <s v="Narjiss Aydoun"/>
    <s v="Adriënne Kapiteijn"/>
    <s v="Transaction data"/>
    <s v="Transferred outside ING"/>
    <s v="Only executed payments are Data Lake via other systems. "/>
    <s v="ING Bank Netherlands - Bank"/>
    <s v="Business Application"/>
    <s v="Installed"/>
    <s v="Operational"/>
    <s v="Production"/>
    <s v="be+nl/Payments NL/Products/iDeal platform"/>
  </r>
  <r>
    <s v="IRS Contractafhandeling"/>
    <x v="1"/>
    <s v="No"/>
    <x v="1"/>
    <s v="Milan Staalenhoef"/>
    <s v="Narjiss Aydoun"/>
    <s v="Maaike Teeuwen"/>
    <s v="Agreement data"/>
    <s v="Kept in own tribe"/>
    <s v="Milan Staalenhoef is the new Asset Owner (for the mean time) replacing Tom Bettelheim"/>
    <s v="ING Bank Netherlands - Bank"/>
    <s v="Business Application"/>
    <s v="Installed"/>
    <s v="Operational"/>
    <s v="Production"/>
    <s v="be+nl/Payments NL/Products/MIP"/>
  </r>
  <r>
    <s v="Vooradvies_Tool"/>
    <x v="0"/>
    <s v="No"/>
    <x v="16"/>
    <s v="Nick van Boven"/>
    <m/>
    <m/>
    <s v="Product data"/>
    <s v="Kept in own tribe"/>
    <m/>
    <s v="ING Bank Netherlands - Bank"/>
    <s v="Business Application"/>
    <s v="Installed"/>
    <s v="Operational"/>
    <s v="Production"/>
    <s v="be+nl/Investments/Operational Journeys &amp; Ordering/EP Transaction Management"/>
  </r>
  <r>
    <s v="VoS_Input"/>
    <x v="0"/>
    <m/>
    <x v="43"/>
    <s v="Annemieke Tromp"/>
    <m/>
    <m/>
    <m/>
    <m/>
    <s v="Obsolete and to removed in CMDB"/>
    <s v="ING Bank Netherlands - Bank"/>
    <s v="Business Application"/>
    <s v="Installed"/>
    <s v="Operational"/>
    <s v="Production"/>
    <s v="be+nl/CRO NL/MRM/Office Tooling"/>
  </r>
  <r>
    <s v="VoS_Input_CBR"/>
    <x v="0"/>
    <s v="No"/>
    <x v="24"/>
    <s v="Annemieke Tromp"/>
    <s v="Annemieke Tromp"/>
    <s v="No formal Data Steward appointed yet after Mo Abarkan left the Tribe"/>
    <s v="Data derived by Risk"/>
    <s v="Kept in own tribe"/>
    <m/>
    <s v="ING Bank Netherlands - Bank"/>
    <s v="Business Application"/>
    <s v="Installed"/>
    <s v="Operational"/>
    <s v="Production"/>
    <s v="be+nl/CRO NL/MRM/Office Tooling"/>
  </r>
  <r>
    <s v="LimitsAPI"/>
    <x v="1"/>
    <s v="No"/>
    <x v="23"/>
    <s v="Jan van Opdorp"/>
    <s v="Narjiss Aydoun"/>
    <s v="Priscilla Pelser"/>
    <s v="Agreement data"/>
    <s v="Transferred outside ING"/>
    <s v="Outside ING (only to Geldmaat) &amp; across ING domains"/>
    <s v="ING Bank Netherlands - Bank"/>
    <s v="Business Application"/>
    <s v="Installed"/>
    <s v="Operational"/>
    <s v="Production"/>
    <s v="be+nl/Payments NL/Cash/Deposit"/>
  </r>
  <r>
    <s v="WorkerPermissionsAPI"/>
    <x v="0"/>
    <s v="No"/>
    <x v="3"/>
    <s v="Elles Ogink"/>
    <s v="DO per country -&gt; Local Ass. Channel TL or CC Head"/>
    <s v="Jan van Hoek"/>
    <m/>
    <m/>
    <m/>
    <s v="ING Bank Netherlands - Bank"/>
    <s v="Business Application"/>
    <s v="Installed"/>
    <s v="Operational"/>
    <s v="Production"/>
    <s v="be+nl/Assisted channels/PA1_IRIS Platform/One4All"/>
  </r>
  <r>
    <s v="MIP2013"/>
    <x v="1"/>
    <s v="No"/>
    <x v="1"/>
    <s v="Milan Staalenhoef"/>
    <s v="Narjiss Aydoun"/>
    <s v="Milan Staalenhoef"/>
    <s v="Transaction data"/>
    <s v="Kept in own tribe"/>
    <s v="Milan Staalenhoef is the new Asset Owner (for the mean time) replacing Tom Bettelheim"/>
    <s v="ING Bank Netherlands - Bank"/>
    <s v="Business Application"/>
    <s v="Installed"/>
    <s v="Operational"/>
    <s v="Production"/>
    <s v="be+nl/Payments NL/Products/MIP"/>
  </r>
  <r>
    <s v="NotificationUserPrefsAPI"/>
    <x v="1"/>
    <s v="No"/>
    <x v="1"/>
    <s v="Hans Krak"/>
    <s v="Narjiss Aydoun"/>
    <s v="Martijn Greuter"/>
    <s v="Agreement data"/>
    <s v="Kept in own tribe"/>
    <m/>
    <s v="ING Bank Netherlands - Bank"/>
    <s v="Business Application"/>
    <s v="Installed"/>
    <s v="Operational"/>
    <s v="Production"/>
    <s v="be+nl/Payments NL/Products/Digital Insight"/>
  </r>
  <r>
    <s v="WUB Public Website"/>
    <x v="0"/>
    <s v="No"/>
    <x v="49"/>
    <s v="Vincent Mahler"/>
    <m/>
    <m/>
    <m/>
    <m/>
    <s v="[25/11 9:05 pm] Beld, M. van den (Maarten)_x000a_WUB public website... seems to me as an informing platform without database_x000a__x000a_[25/11 9:06 pm] Beld, M. van den (Maarten)_x000a_So no SoR_x000a_"/>
    <s v="ING Bank Netherlands - Bank"/>
    <s v="Business Application"/>
    <s v="Installed"/>
    <s v="Operational"/>
    <s v="Production"/>
    <s v="be+nl/Mortgages NL/WU/WUB_public_website"/>
  </r>
  <r>
    <s v="WUB_889-Vrachtbrf"/>
    <x v="0"/>
    <s v="No"/>
    <x v="61"/>
    <s v="Vincent Mahler"/>
    <s v="Fedor Bruins"/>
    <s v="Ruud Fokker"/>
    <s v="Reference data"/>
    <s v="Transferred outside ING"/>
    <m/>
    <s v="ING Bank Netherlands - Bank"/>
    <s v="Business Application"/>
    <s v="Installed"/>
    <s v="Operational"/>
    <s v="Production"/>
    <s v="be+nl/mortgages NL/WU/Office Tooling"/>
  </r>
  <r>
    <s v="WUB_Act-rapport"/>
    <x v="0"/>
    <s v="No"/>
    <x v="61"/>
    <s v="Vincent Mahler"/>
    <s v="Fedor Bruins"/>
    <s v="Ruud Fokker"/>
    <s v="Product data"/>
    <s v="Kept in own tribe"/>
    <m/>
    <s v="ING Bank Netherlands - Bank"/>
    <s v="Business Application"/>
    <s v="Installed"/>
    <s v="Operational"/>
    <s v="Production"/>
    <s v="be+nl/mortgages NL/WU/Office Tooling"/>
  </r>
  <r>
    <s v="pcmc"/>
    <x v="1"/>
    <s v="No"/>
    <x v="62"/>
    <s v="Lindy Volkerts"/>
    <s v="Narjiss Aydoun"/>
    <s v="NA"/>
    <s v="Product data"/>
    <s v="Transferred outside ING"/>
    <s v="Type of data: Product and Agreement data on Mobile Cards / Tokens and LifeCycle information."/>
    <s v="ING Bank Netherlands - Bank"/>
    <s v="Business Application"/>
    <s v="Installed"/>
    <s v="Operational"/>
    <s v="Production"/>
    <s v="be+nl/Payments NL/Cards/Avengers"/>
  </r>
  <r>
    <s v="WUB_Afdr-risicopremies"/>
    <x v="0"/>
    <s v="No"/>
    <x v="61"/>
    <s v="Vincent Mahler"/>
    <s v="Fedor Bruins"/>
    <s v="Ruud Fokker"/>
    <s v="Product data"/>
    <s v="Kept in own tribe"/>
    <m/>
    <s v="ING Bank Netherlands - Bank"/>
    <s v="Business Application"/>
    <s v="Installed"/>
    <s v="Operational"/>
    <s v="Production"/>
    <s v="be+nl/mortgages NL/WU/Office Tooling"/>
  </r>
  <r>
    <s v="WUB_Analyse-Recon"/>
    <x v="0"/>
    <s v="No"/>
    <x v="63"/>
    <s v="Vincent Mahler"/>
    <m/>
    <m/>
    <m/>
    <m/>
    <m/>
    <s v="ING Bank Netherlands - Bank"/>
    <s v="Business Application"/>
    <s v="Installed"/>
    <s v="Operational"/>
    <s v="Production"/>
    <s v="be+nl/mortgages NL/WU/Office Tooling"/>
  </r>
  <r>
    <s v="WUB_Analytical-Review-External_Rep"/>
    <x v="0"/>
    <s v="No"/>
    <x v="63"/>
    <s v="Vincent Mahler"/>
    <m/>
    <m/>
    <m/>
    <m/>
    <m/>
    <s v="ING Bank Netherlands - Bank"/>
    <s v="Business Application"/>
    <s v="Installed"/>
    <s v="Operational"/>
    <s v="Production"/>
    <s v="be+nl/mortgages NL/WU/Office Tooling"/>
  </r>
  <r>
    <s v="WUB_buiten-mandaat"/>
    <x v="0"/>
    <s v="No"/>
    <x v="61"/>
    <s v="Vincent Mahler"/>
    <s v="Fedor Bruins"/>
    <s v="Ruud Fokker"/>
    <s v="Product data"/>
    <s v="Kept in own tribe"/>
    <m/>
    <s v="ING Bank Netherlands - Bank"/>
    <s v="Business Application"/>
    <s v="Installed"/>
    <s v="Operational"/>
    <s v="Production"/>
    <s v="be+nl/mortgages NL/WU/Office Tooling"/>
  </r>
  <r>
    <s v="PTM"/>
    <x v="1"/>
    <s v="No"/>
    <x v="23"/>
    <s v="Jan van Opdorp"/>
    <s v="Narjiss Aydoun"/>
    <s v="Priscilla Pelser"/>
    <s v="Product data"/>
    <s v="Kept in own tribe"/>
    <m/>
    <s v="ING Bank Netherlands - Bank"/>
    <s v="Business Application"/>
    <s v="Installed"/>
    <s v="Operational"/>
    <s v="Production"/>
    <s v="be+nl/Payments NL/Cash/Withdrawal"/>
  </r>
  <r>
    <s v="WUB_Close_Spirit"/>
    <x v="0"/>
    <s v="No"/>
    <x v="63"/>
    <s v="Vincent Mahler"/>
    <m/>
    <m/>
    <m/>
    <m/>
    <m/>
    <s v="ING Bank Netherlands - Bank"/>
    <s v="Business Application"/>
    <s v="Installed"/>
    <s v="Operational"/>
    <s v="Production"/>
    <s v="be+nl/mortgages NL/WU/Office Tooling"/>
  </r>
  <r>
    <s v="WUB_Confirmation_SPV"/>
    <x v="0"/>
    <s v="No"/>
    <x v="63"/>
    <s v="Vincent Mahler"/>
    <m/>
    <m/>
    <m/>
    <m/>
    <m/>
    <s v="ING Bank Netherlands - Bank"/>
    <s v="Business Application"/>
    <s v="Installed"/>
    <s v="Operational"/>
    <s v="Production"/>
    <s v="be+nl/mortgages NL/WU/Office Tooling"/>
  </r>
  <r>
    <s v="WUB_DQF-Actuariaat"/>
    <x v="0"/>
    <s v="No"/>
    <x v="61"/>
    <s v="Vincent Mahler"/>
    <s v="Fedor Bruins"/>
    <s v="Ruud Fokker"/>
    <s v="Product data"/>
    <s v="Kept in own tribe"/>
    <m/>
    <s v="ING Bank Netherlands - Bank"/>
    <s v="Business Application"/>
    <s v="Installed"/>
    <s v="Operational"/>
    <s v="Production"/>
    <s v="be+nl/mortgages NL/WU/Office Tooling"/>
  </r>
  <r>
    <s v="WUB_Feedbackloop_SAS_SPIRIT"/>
    <x v="0"/>
    <s v="No"/>
    <x v="64"/>
    <s v="Vincent Mahler"/>
    <m/>
    <m/>
    <m/>
    <m/>
    <m/>
    <s v="ING Bank Netherlands - Bank"/>
    <s v="Business Application"/>
    <s v="Installed"/>
    <s v="Operational"/>
    <s v="Production"/>
    <s v="be+nl/mortgages NL/WU/Office Tooling"/>
  </r>
  <r>
    <s v="WUB_IC-database"/>
    <x v="0"/>
    <s v="No"/>
    <x v="32"/>
    <s v="Jos Diekman"/>
    <m/>
    <m/>
    <m/>
    <m/>
    <m/>
    <s v="ING Bank Netherlands - Bank"/>
    <s v="Business Application"/>
    <s v="Installed"/>
    <s v="Operational"/>
    <s v="Production"/>
    <s v="be+nl/Data Management NL/Platform/Neptune"/>
  </r>
  <r>
    <s v="WUB_IFRS9-NNHB-FV-model"/>
    <x v="0"/>
    <s v="No"/>
    <x v="65"/>
    <s v="Vincent Mahler"/>
    <m/>
    <m/>
    <m/>
    <m/>
    <m/>
    <s v="ING Bank Netherlands - Bank"/>
    <s v="Business Application"/>
    <s v="Installed"/>
    <s v="Operational"/>
    <s v="Production"/>
    <s v="be+nl/mortgages NL/WU/Office Tooling"/>
  </r>
  <r>
    <s v="WUB_IFRS9-NNHB-FV-model_shocks"/>
    <x v="0"/>
    <s v="No"/>
    <x v="65"/>
    <s v="Vincent Mahler"/>
    <m/>
    <m/>
    <m/>
    <m/>
    <m/>
    <s v="ING Bank Netherlands - Bank"/>
    <s v="Business Application"/>
    <s v="Installed"/>
    <s v="Operational"/>
    <s v="Production"/>
    <s v="be+nl/mortgages NL/WU/Office Tooling"/>
  </r>
  <r>
    <s v="WUB_LCR-DA_Liquidity_Reporting"/>
    <x v="0"/>
    <s v="No"/>
    <x v="63"/>
    <s v="Vincent Mahler"/>
    <m/>
    <m/>
    <m/>
    <m/>
    <m/>
    <s v="ING Bank Netherlands - Bank"/>
    <s v="Business Application"/>
    <s v="Installed"/>
    <s v="Operational"/>
    <s v="Production"/>
    <s v="be+nl/mortgages NL/WU/Office Tooling"/>
  </r>
  <r>
    <s v="WUB_Liquidity-reports_Realm-data"/>
    <x v="0"/>
    <s v="No"/>
    <x v="65"/>
    <s v="Vincent Mahler"/>
    <m/>
    <m/>
    <m/>
    <m/>
    <m/>
    <s v="ING Bank Netherlands - Bank"/>
    <s v="Business Application"/>
    <s v="Installed"/>
    <s v="Operational"/>
    <s v="Production"/>
    <s v="be+nl/mortgages NL/WU/Office Tooling"/>
  </r>
  <r>
    <s v="WUB_LLP"/>
    <x v="0"/>
    <s v="No"/>
    <x v="66"/>
    <s v="Vincent Mahler"/>
    <m/>
    <m/>
    <m/>
    <m/>
    <m/>
    <s v="ING Bank Netherlands - Bank"/>
    <s v="Business Application"/>
    <s v="Installed"/>
    <s v="Operational"/>
    <s v="Production"/>
    <s v="be+nl/mortgages NL/WU/Office Tooling"/>
  </r>
  <r>
    <s v="WUB_MTP-forecast-REALM"/>
    <x v="0"/>
    <s v="No"/>
    <x v="65"/>
    <s v="Vincent Mahler"/>
    <m/>
    <m/>
    <m/>
    <m/>
    <m/>
    <s v="ING Bank Netherlands - Bank"/>
    <s v="Business Application"/>
    <s v="Installed"/>
    <s v="Operational"/>
    <s v="Production"/>
    <s v="be+nl/mortgages NL/WU/Office Tooling"/>
  </r>
  <r>
    <s v="WUB_NNHB-Reset-valuation-model"/>
    <x v="0"/>
    <s v="No"/>
    <x v="65"/>
    <s v="Vincent Mahler"/>
    <m/>
    <m/>
    <m/>
    <m/>
    <m/>
    <s v="ING Bank Netherlands - Bank"/>
    <s v="Business Application"/>
    <s v="Installed"/>
    <s v="Operational"/>
    <s v="Production"/>
    <s v="be+nl/mortgages NL/WU/Office Tooling"/>
  </r>
  <r>
    <s v="WUB_normmodel_hypotheektarieven"/>
    <x v="0"/>
    <s v="No"/>
    <x v="63"/>
    <s v="Vincent Mahler"/>
    <m/>
    <m/>
    <m/>
    <m/>
    <m/>
    <s v="ING Bank Netherlands - Bank"/>
    <s v="Business Application"/>
    <s v="Installed"/>
    <s v="Operational"/>
    <s v="Production"/>
    <s v="be+nl/mortgages NL/WU/Office Tooling"/>
  </r>
  <r>
    <s v="WUB_Offer-hedge"/>
    <x v="0"/>
    <s v="No"/>
    <x v="65"/>
    <s v="Vincent Mahler"/>
    <m/>
    <m/>
    <m/>
    <m/>
    <m/>
    <s v="ING Bank Netherlands - Bank"/>
    <s v="Business Application"/>
    <s v="Installed"/>
    <s v="Operational"/>
    <s v="Production"/>
    <s v="be+nl/mortgages NL/WU/Office Tooling"/>
  </r>
  <r>
    <s v="WUB_PB-model"/>
    <x v="0"/>
    <s v="No"/>
    <x v="67"/>
    <s v="Vincent Mahler"/>
    <m/>
    <m/>
    <m/>
    <m/>
    <m/>
    <s v="ING Bank Netherlands - Bank"/>
    <s v="Business Application"/>
    <s v="Installed"/>
    <s v="Operational"/>
    <s v="Production"/>
    <s v="be+nl/mortgages NL/WU/Office Tooling"/>
  </r>
  <r>
    <s v="Worldline_CIM"/>
    <x v="1"/>
    <s v="No"/>
    <x v="1"/>
    <s v="Maaike Teeuwen"/>
    <s v="External"/>
    <s v="External"/>
    <s v="Agreement data"/>
    <s v="Transferred outside ING"/>
    <s v="External system used by ING employees"/>
    <s v="ING Bank Netherlands - Bank"/>
    <s v="Business Application"/>
    <s v="Installed"/>
    <s v="Operational"/>
    <s v="Production"/>
    <s v="be+nl/Payments NL/Products/Paymission"/>
  </r>
  <r>
    <s v="WUB_Prepayment-data-SAS"/>
    <x v="0"/>
    <s v="No"/>
    <x v="65"/>
    <s v="Vincent Mahler"/>
    <m/>
    <m/>
    <m/>
    <m/>
    <m/>
    <s v="ING Bank Netherlands - Bank"/>
    <s v="Business Application"/>
    <s v="Installed"/>
    <s v="Operational"/>
    <s v="Production"/>
    <s v="be+nl/mortgages NL/WU/Office Tooling"/>
  </r>
  <r>
    <s v="WUB_Replacement-capitals"/>
    <x v="0"/>
    <s v="No"/>
    <x v="65"/>
    <s v="Vincent Mahler"/>
    <m/>
    <m/>
    <m/>
    <m/>
    <m/>
    <s v="ING Bank Netherlands - Bank"/>
    <s v="Business Application"/>
    <s v="Installed"/>
    <s v="Operational"/>
    <s v="Production"/>
    <s v="be+nl/mortgages NL/WU/Office Tooling"/>
  </r>
  <r>
    <s v="AP_DailyManReport"/>
    <x v="1"/>
    <s v="No"/>
    <x v="68"/>
    <s v="Niels Mooijer"/>
    <s v="Niels Mooijer"/>
    <s v="Jeroen van der Weerd"/>
    <s v="Operational System Process Organisational data"/>
    <s v="Exchanged across domains"/>
    <m/>
    <s v="ING Bank Netherlands - Bank"/>
    <s v="Business Application"/>
    <s v="Installed"/>
    <s v="Operational"/>
    <s v="Production"/>
    <s v="be+nl/Procurement Bank NL/Office tooling"/>
  </r>
  <r>
    <s v="SAP_REF"/>
    <x v="1"/>
    <s v="No"/>
    <x v="26"/>
    <s v="Ben Harmsen"/>
    <s v="Hein Wegdam"/>
    <s v="Tim Hameeteman"/>
    <s v="Agreement data"/>
    <s v="Kept in own tribe"/>
    <m/>
    <s v="ING Bank Netherlands - Bank"/>
    <s v="Business Application"/>
    <s v="Installed"/>
    <s v="Operational"/>
    <s v="Production"/>
    <s v="be+nl/Real Estate Finance NL/SAP Core"/>
  </r>
  <r>
    <s v="XU_DM_CAM"/>
    <x v="0"/>
    <s v="Yes"/>
    <x v="32"/>
    <s v="Jos Diekman"/>
    <s v="multiple"/>
    <s v="multiple"/>
    <s v="multiple"/>
    <s v="multiple"/>
    <s v="Party, Product, Agreement data, Transaction data, Post transaction Data"/>
    <s v="ING Bank Netherlands - Bank"/>
    <s v="Business Application"/>
    <s v="Installed"/>
    <s v="Operational"/>
    <s v="Production"/>
    <s v="be+nl/Data Management NL/KYC/Leopards"/>
  </r>
  <r>
    <s v="XU_OS_PPA"/>
    <x v="0"/>
    <s v="Yes"/>
    <x v="32"/>
    <s v="Jos Diekman"/>
    <s v="multiple"/>
    <s v="multiple"/>
    <s v="Party data"/>
    <s v="Exchanged across domains"/>
    <s v="Multiple SOR data stored in OS_PPA for both BE and NL ( this sheet is not made to list everything easily so let me know how we can best do it)"/>
    <s v="ING Bank Netherlands - Bank"/>
    <s v="Business Application"/>
    <s v="Installed"/>
    <s v="Operational"/>
    <s v="Production"/>
    <s v="be+nl/Data Management NL/KYC/Leopards"/>
  </r>
  <r>
    <s v="zCreditCardsAPI"/>
    <x v="0"/>
    <s v="No"/>
    <x v="1"/>
    <s v="tbd"/>
    <s v="n/a"/>
    <s v="n/a"/>
    <s v="Product data"/>
    <m/>
    <s v="Only data caption from other sources"/>
    <s v="ING Bank Netherlands - Bank"/>
    <s v="Business Application"/>
    <s v="Installed"/>
    <s v="Operational"/>
    <s v="Production"/>
    <s v="be+nl/Payments NL/Products/InsightOut"/>
  </r>
  <r>
    <s v="ZKV_Calculation_App"/>
    <x v="0"/>
    <s v="No"/>
    <x v="26"/>
    <s v="Serkan Turhal"/>
    <m/>
    <m/>
    <m/>
    <m/>
    <m/>
    <s v="ING Bank Netherlands - Bank"/>
    <s v="Business Application"/>
    <s v="Installed"/>
    <s v="Operational"/>
    <s v="Production"/>
    <s v="be+nl/Business lending/Customer Value Proposition/Joint Price Fighters"/>
  </r>
  <r>
    <s v="zLendingOnlineAPIs"/>
    <x v="0"/>
    <s v="No"/>
    <x v="26"/>
    <s v="Serkan Turhal"/>
    <m/>
    <m/>
    <m/>
    <m/>
    <m/>
    <s v="ING Bank Netherlands - Bank"/>
    <s v="Business Application"/>
    <s v="Installed"/>
    <s v="Operational"/>
    <s v="Production"/>
    <s v="be+nl/Business lending/Customer Value Proposition/Talos"/>
  </r>
  <r>
    <s v="zLendingOnlineImportServices"/>
    <x v="0"/>
    <s v="No"/>
    <x v="26"/>
    <s v="Serkan Turhal"/>
    <m/>
    <m/>
    <m/>
    <m/>
    <m/>
    <s v="ING Bank Netherlands - Bank"/>
    <s v="Business Application"/>
    <s v="Installed"/>
    <s v="Operational"/>
    <s v="Production"/>
    <s v="be+nl/Business lending/Customer Value Proposition/Talos"/>
  </r>
  <r>
    <s v="zManageBussAccAPI"/>
    <x v="0"/>
    <m/>
    <x v="2"/>
    <s v="Hans Overeem"/>
    <m/>
    <m/>
    <m/>
    <m/>
    <m/>
    <s v="ING Bank Netherlands - Bank"/>
    <s v="Business Application"/>
    <s v="Installed"/>
    <s v="Operational"/>
    <s v="Production"/>
    <s v="be+nl/Daily Banking Digital First NL/Business Journeys/ACDC"/>
  </r>
  <r>
    <s v="zRequestBusinessCardAPI"/>
    <x v="0"/>
    <s v="No"/>
    <x v="1"/>
    <s v="tbd"/>
    <s v="n/a"/>
    <s v="n/a"/>
    <s v="Product data"/>
    <s v="Transferred outside ING"/>
    <s v="Temporarily process data stored"/>
    <s v="ING Bank Netherlands - Bank"/>
    <s v="Business Application"/>
    <s v="Installed"/>
    <s v="Operational"/>
    <s v="Production"/>
    <s v="be+nl/Payments NL/Products/InsightOut"/>
  </r>
  <r>
    <s v="zRequestPosContractAPI"/>
    <x v="0"/>
    <s v="No"/>
    <x v="1"/>
    <s v="Maaike Teeuwen"/>
    <s v="n/a"/>
    <s v="n/a"/>
    <s v="Product data"/>
    <s v="Transferred outside ING"/>
    <s v="Temporarily process data stored"/>
    <s v="ING Bank Netherlands - Bank"/>
    <s v="Business Application"/>
    <s v="Installed"/>
    <s v="Operational"/>
    <s v="Production"/>
    <s v="be+nl/Payments NL/Products/InsightOu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0">
  <r>
    <s v="ABC_Tool"/>
    <x v="0"/>
    <s v="No"/>
    <x v="0"/>
    <s v="Ward Torrekens"/>
    <m/>
    <m/>
    <m/>
    <m/>
    <m/>
    <s v="ING Bank Netherlands - Bank"/>
    <s v="Business Application"/>
    <s v="Installed"/>
    <s v="Operational"/>
    <s v="Production"/>
    <s v="be+nl/People Services/Employee Experience/Office Tooling"/>
    <s v="N"/>
    <x v="0"/>
  </r>
  <r>
    <s v="AccountSwitchNotificationAPI"/>
    <x v="0"/>
    <s v="No"/>
    <x v="1"/>
    <s v="Hans Krak"/>
    <s v="Narjiss Aydoun"/>
    <s v="Hans Krak"/>
    <m/>
    <m/>
    <m/>
    <s v="ING Bank Netherlands - Bank"/>
    <s v="Business Application"/>
    <s v="Installed"/>
    <s v="Operational"/>
    <s v="Production"/>
    <s v="be+nl/Payments NL/Products/GeckoS"/>
    <s v="N"/>
    <x v="1"/>
  </r>
  <r>
    <s v="AcctTypeMngmnt"/>
    <x v="0"/>
    <m/>
    <x v="2"/>
    <s v="Hans Overeem"/>
    <s v="Hans Overeem"/>
    <s v="GJ Reinders"/>
    <m/>
    <m/>
    <m/>
    <s v="ING Bank Netherlands - Bank"/>
    <s v="Business Application"/>
    <s v="Installed"/>
    <s v="Operational"/>
    <s v="Production"/>
    <s v="be+nl/Daily Banking Digital First NL/O&amp;A/Acquisition/Youth&amp;Students"/>
    <s v="N"/>
    <x v="2"/>
  </r>
  <r>
    <s v="ContactingAttachmentsAPI"/>
    <x v="1"/>
    <s v="No"/>
    <x v="3"/>
    <s v="Elles Ogink"/>
    <s v="DO per country -&gt; Local Ass. Channel TL or CC Head"/>
    <s v="Evert-Jan de Raadt"/>
    <s v="Party data"/>
    <s v="Exchanged across domains"/>
    <m/>
    <s v="ING Bank Netherlands - Bank"/>
    <s v="Business Application"/>
    <s v="Installed"/>
    <s v="Operational"/>
    <s v="Production"/>
    <s v="be+nl/Assisted channels/PA1_CC2.0/ChattING"/>
    <s v="N"/>
    <x v="3"/>
  </r>
  <r>
    <s v="ContactingConfigurationAPI"/>
    <x v="1"/>
    <s v="No"/>
    <x v="3"/>
    <s v="Elles Ogink"/>
    <s v="DO per country -&gt; Local Ass. Channel TL or CC Head"/>
    <s v="Jeroen Visser"/>
    <s v="Reference data"/>
    <s v="Exchanged across domains"/>
    <m/>
    <s v="ING Bank Netherlands - Bank"/>
    <s v="Business Application"/>
    <s v="Installed"/>
    <s v="Operational"/>
    <s v="Production"/>
    <s v="be+nl/Assisted channels/PA1_CC2.0/Twilion (CC 2.0 admin &amp; routing &amp; callflows)"/>
    <s v="N"/>
    <x v="3"/>
  </r>
  <r>
    <s v="AddressManagementService"/>
    <x v="0"/>
    <s v="No"/>
    <x v="4"/>
    <s v="Sven Schenkel"/>
    <m/>
    <m/>
    <m/>
    <m/>
    <m/>
    <s v="ING Bank Netherlands - Bank"/>
    <s v="Business Application"/>
    <s v="Installed"/>
    <s v="Operational"/>
    <s v="Production"/>
    <s v="be+nl/Digital Business Banking/CD-NL/CRIBS"/>
    <s v="N"/>
    <x v="4"/>
  </r>
  <r>
    <s v="ContactingContactMeAPI"/>
    <x v="1"/>
    <s v="No"/>
    <x v="3"/>
    <s v="Elles Ogink"/>
    <s v="DO per country -&gt; Local Ass. Channel TL or CC Head"/>
    <s v="Wesley Zeeman"/>
    <s v="Party data"/>
    <s v="Exchanged across domains"/>
    <m/>
    <s v="ING Bank Netherlands - Bank"/>
    <s v="Business Application"/>
    <s v="Installed"/>
    <s v="Operational"/>
    <s v="Production"/>
    <s v="be+nl/Assisted channels/PA1_CC2.0/Manilion"/>
    <s v="Y"/>
    <x v="3"/>
  </r>
  <r>
    <s v="AgreementsOverviewNLAPI"/>
    <x v="0"/>
    <m/>
    <x v="5"/>
    <s v="Tommy van de Zande"/>
    <m/>
    <m/>
    <m/>
    <m/>
    <m/>
    <s v="ING Bank Netherlands - Bank"/>
    <s v="Business Application"/>
    <s v="Installed"/>
    <s v="Operational"/>
    <s v="Production"/>
    <s v="be+nl/Omnichannel/Mobiel Bankieren"/>
    <s v="Y"/>
    <x v="5"/>
  </r>
  <r>
    <s v="Alaska"/>
    <x v="0"/>
    <s v="No"/>
    <x v="6"/>
    <s v="Steven van Krimpen"/>
    <s v="NA"/>
    <s v="NA"/>
    <s v="NA"/>
    <s v="NA"/>
    <s v="[25/11 7:04 pm] Krimpen, S.R. van (Steven)_x000a_these assets aren't SoR. Info in them is/was populated out of data marts (dm_cdm/dm_kyc) that retrieve data from the SoR mdm/OnePam, or other sources of information._x000a_Nhan.nguyen@ing.com our business architect could also elaborate._x000a_"/>
    <s v="ING Bank Netherlands - Bank"/>
    <s v="Business Application"/>
    <s v="Installed"/>
    <s v="Operational"/>
    <s v="Production"/>
    <s v="be+nl/KYC Services NL/ADAM"/>
    <s v="Y"/>
    <x v="6"/>
  </r>
  <r>
    <s v="AMI-Gateway"/>
    <x v="0"/>
    <s v="No"/>
    <x v="7"/>
    <s v="Adine Wempe - Kalff"/>
    <s v="Adine Wempe - Kalff"/>
    <s v="Britt Grimpe"/>
    <s v="Data derived by other data users"/>
    <s v="Transferred outside ING"/>
    <m/>
    <s v="ING Bank Netherlands - Bank"/>
    <s v="Business Application"/>
    <s v="Installed"/>
    <s v="Operational"/>
    <s v="Production"/>
    <s v="be+nl/Fraud &amp; Cyber Security NL/Detection/Justice League"/>
    <s v="Y"/>
    <x v="7"/>
  </r>
  <r>
    <s v="AMSNLService"/>
    <x v="0"/>
    <s v="No"/>
    <x v="8"/>
    <s v="Joan de Jong"/>
    <m/>
    <m/>
    <s v="Transaction data"/>
    <s v="Exchanged across domains"/>
    <s v="API/Interfacing contains no data itself"/>
    <s v="ING Bank Netherlands - Bank"/>
    <s v="Business Application"/>
    <s v="Installed"/>
    <s v="Operational"/>
    <s v="Production"/>
    <s v="be+nl/CoreBanking/Profile/Hawkeye"/>
    <s v="Y"/>
    <x v="8"/>
  </r>
  <r>
    <s v="AnalyseSEMonth"/>
    <x v="2"/>
    <m/>
    <x v="9"/>
    <s v="Christophe Van Campfort"/>
    <m/>
    <m/>
    <m/>
    <m/>
    <m/>
    <s v="ING Bank Netherlands - Bank"/>
    <s v="Business Application"/>
    <s v="Installed"/>
    <s v="Operational"/>
    <s v="Production"/>
    <s v="be+nl/Finance NL/Office Tooling"/>
    <s v="N"/>
    <x v="9"/>
  </r>
  <r>
    <s v="ContactINGMessagingAPI"/>
    <x v="1"/>
    <s v="No"/>
    <x v="3"/>
    <s v="Elles Ogink"/>
    <s v="DO per country -&gt; Local Ass. Channel TL or CC Head"/>
    <s v="Pettie Booij"/>
    <s v="Party data"/>
    <s v="Exchanged across domains"/>
    <m/>
    <s v="ING Bank Netherlands - Bank"/>
    <s v="Business Application"/>
    <s v="Installed"/>
    <s v="Operational"/>
    <s v="Production"/>
    <s v="be+nl/Assisted channels/PA1_CC2.0/TwiTel (CC2.0)"/>
    <s v="Y"/>
    <x v="3"/>
  </r>
  <r>
    <s v="AnCrReconLedgr"/>
    <x v="2"/>
    <m/>
    <x v="9"/>
    <s v="Christophe Van Campfort"/>
    <m/>
    <m/>
    <m/>
    <m/>
    <m/>
    <s v="ING Bank Netherlands - Bank"/>
    <s v="Business Application"/>
    <s v="Installed"/>
    <s v="Operational"/>
    <s v="Production"/>
    <s v="be+nl/Finance NL/Office Tooling"/>
    <s v="N"/>
    <x v="9"/>
  </r>
  <r>
    <s v="AnMandataSE"/>
    <x v="2"/>
    <m/>
    <x v="9"/>
    <s v="Christophe Van Campfort"/>
    <m/>
    <m/>
    <m/>
    <m/>
    <m/>
    <s v="ING Bank Netherlands - Bank"/>
    <s v="Business Application"/>
    <s v="Installed"/>
    <s v="Operational"/>
    <s v="Production"/>
    <s v="be+nl/Finance NL/Office Tooling"/>
    <s v="N"/>
    <x v="9"/>
  </r>
  <r>
    <s v="AnReplinSENMFI"/>
    <x v="2"/>
    <m/>
    <x v="9"/>
    <s v="Christophe Van Campfort"/>
    <m/>
    <m/>
    <m/>
    <m/>
    <m/>
    <s v="ING Bank Netherlands - Bank"/>
    <s v="Business Application"/>
    <s v="Installed"/>
    <s v="Operational"/>
    <s v="Production"/>
    <s v="be+nl/Finance NL/Office Tooling"/>
    <s v="N"/>
    <x v="9"/>
  </r>
  <r>
    <s v="ContactingRecordingAPI"/>
    <x v="1"/>
    <s v="No"/>
    <x v="3"/>
    <s v="Elles Ogink"/>
    <s v="DO per country -&gt; Local Ass. Channel TL or CC Head"/>
    <s v="Wesley Zeeman"/>
    <s v="Party data"/>
    <s v="Exchanged across domains"/>
    <m/>
    <s v="ING Bank Netherlands - Bank"/>
    <s v="Business Application"/>
    <s v="Installed"/>
    <s v="Operational"/>
    <s v="Production"/>
    <s v="be+nl/Assisted channels/PA1_CC2.0/Rosetta (CC2.0 Twilio)"/>
    <s v="Y"/>
    <x v="3"/>
  </r>
  <r>
    <s v="AP-04910 - Datareplicatie"/>
    <x v="0"/>
    <s v="No"/>
    <x v="4"/>
    <s v="Sven Schenkel"/>
    <m/>
    <m/>
    <m/>
    <m/>
    <m/>
    <s v="ING Bank Netherlands - Bank"/>
    <s v="Business Application"/>
    <s v="Installed"/>
    <s v="Operational"/>
    <s v="Production"/>
    <s v="be+nl/Digital Business Banking/CD-NL/DRO"/>
    <s v="Y"/>
    <x v="4"/>
  </r>
  <r>
    <s v="Apollo_[P]"/>
    <x v="0"/>
    <s v="No"/>
    <x v="10"/>
    <s v="Nick van Boven"/>
    <s v="Bob Homan"/>
    <s v="Bas Jan Warmelink"/>
    <s v="Product data"/>
    <s v="Kept in own tribe"/>
    <s v="External application"/>
    <s v="ING Bank Netherlands - Bank"/>
    <s v="Business Application"/>
    <s v="Installed"/>
    <s v="Operational"/>
    <s v="Production"/>
    <s v="be+nl/Investments/Operational Journeys &amp; Ordering/DevOps_Cloud"/>
    <s v="N"/>
    <x v="10"/>
  </r>
  <r>
    <s v="AppConfigurationAPI"/>
    <x v="0"/>
    <m/>
    <x v="5"/>
    <s v="Liesbeth Berns"/>
    <m/>
    <m/>
    <m/>
    <m/>
    <m/>
    <s v="ING Bank Netherlands - Bank"/>
    <s v="Business Application"/>
    <s v="Installed"/>
    <s v="Operational"/>
    <s v="Production"/>
    <s v="be+nl/Digital &amp; Customer Interaction/DiPr SSE/Team One"/>
    <s v="Y"/>
    <x v="11"/>
  </r>
  <r>
    <s v="AR"/>
    <x v="2"/>
    <m/>
    <x v="9"/>
    <s v="Christophe Van Campfort"/>
    <m/>
    <m/>
    <m/>
    <m/>
    <m/>
    <s v="ING Bank Netherlands - Bank"/>
    <s v="Business Application"/>
    <s v="Installed"/>
    <s v="Operational"/>
    <s v="Production"/>
    <s v="be+nl/Finance NL/Office Tooling"/>
    <s v="N"/>
    <x v="9"/>
  </r>
  <r>
    <s v="Artroom"/>
    <x v="0"/>
    <s v="No"/>
    <x v="11"/>
    <s v="Harold Reusken"/>
    <m/>
    <m/>
    <s v="Party data"/>
    <s v="Kept in own tribe"/>
    <m/>
    <s v="ING Bank Netherlands - Bank"/>
    <s v="Business Application"/>
    <s v="Installed"/>
    <s v="Operational"/>
    <s v="Production"/>
    <s v="be+nl/CoE Communications and brand exp/Campagne Team NL"/>
    <s v="N"/>
    <x v="12"/>
  </r>
  <r>
    <s v="AssistedContextAPI"/>
    <x v="0"/>
    <s v="No"/>
    <x v="3"/>
    <s v="Elles Ogink"/>
    <s v="DO per country -&gt; Local Ass. Channel TL or CC Head"/>
    <s v="Jan van Hoek"/>
    <m/>
    <m/>
    <m/>
    <s v="ING Bank Netherlands - Bank"/>
    <s v="Business Application"/>
    <s v="Installed"/>
    <s v="Operational"/>
    <s v="Production"/>
    <s v="be+nl/Assisted channels/PA1_IRIS Platform/Frontrunners"/>
    <s v="Y"/>
    <x v="3"/>
  </r>
  <r>
    <s v="AssistedPermissionsAdapterAPI"/>
    <x v="0"/>
    <s v="No"/>
    <x v="12"/>
    <s v="Miente Bakker"/>
    <m/>
    <m/>
    <m/>
    <m/>
    <m/>
    <s v="ING Bank Netherlands - Bank"/>
    <s v="Business Application"/>
    <s v="Installed"/>
    <s v="Operational"/>
    <s v="Production"/>
    <s v="be+nl/Assisted channels/PA2_Assisted Portal/Musketeers"/>
    <s v="N"/>
    <x v="3"/>
  </r>
  <r>
    <s v="AssistedToolBridgeAPI"/>
    <x v="0"/>
    <s v="No"/>
    <x v="12"/>
    <s v="Miente Bakker"/>
    <m/>
    <m/>
    <m/>
    <m/>
    <m/>
    <s v="ING Bank Netherlands - Bank"/>
    <s v="Business Application"/>
    <s v="Installed"/>
    <s v="Operational"/>
    <s v="Production"/>
    <s v="be+nl/Assisted channels/PA2_Assisted Portal/TROTS"/>
    <s v="Y"/>
    <x v="3"/>
  </r>
  <r>
    <s v="ContactingTeleOptiAPI"/>
    <x v="1"/>
    <s v="No"/>
    <x v="3"/>
    <s v="Elles Ogink"/>
    <s v="DO per country -&gt; Local Ass. Channel TL or CC Head"/>
    <s v="Christiaan Hentzen"/>
    <s v="Reference data"/>
    <s v="Exchanged across domains"/>
    <m/>
    <s v="ING Bank Netherlands - Bank"/>
    <s v="Business Application"/>
    <s v="Installed"/>
    <s v="Operational"/>
    <s v="Production"/>
    <s v="be+nl/Assisted channels/PA1_CC2.0/Twix (CC2.0 Twilio - TeleOpti)"/>
    <s v="Y"/>
    <x v="3"/>
  </r>
  <r>
    <s v="BankAccountNumberAPI"/>
    <x v="0"/>
    <m/>
    <x v="2"/>
    <s v="Jeroen Losekoot"/>
    <s v="Jeroen Losekoot"/>
    <s v="GJ Reinders"/>
    <m/>
    <m/>
    <m/>
    <s v="ING Bank Netherlands - Bank"/>
    <s v="Business Application"/>
    <s v="Installed"/>
    <s v="Operational"/>
    <s v="Production"/>
    <s v="be+nl/Daily Banking Digital First NL/IL/PS &amp; CA/Nakamoto"/>
    <s v="Y"/>
    <x v="2"/>
  </r>
  <r>
    <s v="BankContactCloudAPI"/>
    <x v="0"/>
    <s v="No"/>
    <x v="4"/>
    <s v="Sven Schenkel"/>
    <m/>
    <m/>
    <m/>
    <m/>
    <m/>
    <s v="ING Bank Netherlands - Bank"/>
    <s v="Business Application"/>
    <s v="Installed"/>
    <s v="Operational"/>
    <s v="Production"/>
    <s v="be+nl/Digital Business Banking/CD-NL/Heimdall"/>
    <s v="Y"/>
    <x v="4"/>
  </r>
  <r>
    <s v="BankDataGatewayAPI"/>
    <x v="0"/>
    <s v="No"/>
    <x v="4"/>
    <s v="Sven Schenkel"/>
    <m/>
    <m/>
    <m/>
    <m/>
    <m/>
    <s v="ING Bank Netherlands - Bank"/>
    <s v="Business Application"/>
    <s v="Installed"/>
    <s v="Operational"/>
    <s v="Production"/>
    <s v="be+nl/Digital Business Banking/CD-NL/GLaDOS"/>
    <s v="Y"/>
    <x v="4"/>
  </r>
  <r>
    <s v="ContactingTranscriptsAPI"/>
    <x v="1"/>
    <s v="No"/>
    <x v="3"/>
    <s v="Elles Ogink"/>
    <s v="DO per country -&gt; Local Ass. Channel TL or CC Head"/>
    <s v="Pettie Booij"/>
    <s v="Party data"/>
    <s v="Exchanged across domains"/>
    <m/>
    <s v="ING Bank Netherlands - Bank"/>
    <s v="Business Application"/>
    <s v="Installed"/>
    <s v="Operational"/>
    <s v="Production"/>
    <s v="be+nl/Assisted channels/PA1_CC2.0/TwiTel (CC2.0)"/>
    <s v="N"/>
    <x v="3"/>
  </r>
  <r>
    <s v="BASE24APIGateway"/>
    <x v="0"/>
    <s v="No"/>
    <x v="13"/>
    <s v="Chris Teerhuis"/>
    <s v="Narjiss Aydoun"/>
    <s v="Eric Wassenaar"/>
    <s v="Transaction data"/>
    <m/>
    <m/>
    <s v="ING Bank Netherlands - Bank"/>
    <s v="Business Application"/>
    <s v="Installed"/>
    <s v="Operational"/>
    <s v="Production"/>
    <s v="be+nl/Payments NL/Cards/Base24Auth"/>
    <s v="N"/>
    <x v="1"/>
  </r>
  <r>
    <s v="BASE24MDES"/>
    <x v="0"/>
    <s v="No"/>
    <x v="13"/>
    <s v="Chris Teerhuis"/>
    <s v="Narjiss Aydoun"/>
    <s v="Eric Wassenaar"/>
    <s v="Transaction data"/>
    <m/>
    <m/>
    <s v="ING Bank Netherlands - Bank"/>
    <s v="Business Application"/>
    <s v="Installed"/>
    <s v="Operational"/>
    <s v="Production"/>
    <s v="be+nl/Payments NL/Cards/Base24Auth"/>
    <s v="Y"/>
    <x v="1"/>
  </r>
  <r>
    <s v="ContactingVideoAPI"/>
    <x v="1"/>
    <s v="Yes"/>
    <x v="3"/>
    <s v="Elles Ogink"/>
    <s v="DO per country -&gt; Local Ass. Channel TL or CC Head"/>
    <s v="Pettie Booij"/>
    <s v="Party data"/>
    <s v="Exchanged across domains"/>
    <m/>
    <s v="ING Bank Netherlands - Bank"/>
    <s v="Business Application"/>
    <s v="Installed"/>
    <s v="Operational"/>
    <s v="Production"/>
    <s v="be+nl/Assisted channels/PA1_CC2.0/Twideo"/>
    <s v="N"/>
    <x v="3"/>
  </r>
  <r>
    <s v="BeneficiaryManagementAPI"/>
    <x v="0"/>
    <m/>
    <x v="14"/>
    <s v="Tommy van de Zande"/>
    <m/>
    <m/>
    <m/>
    <m/>
    <m/>
    <s v="ING Bank Netherlands - Bank"/>
    <s v="Business Application"/>
    <s v="Installed"/>
    <s v="Operational"/>
    <s v="Production"/>
    <s v="be+nl/Omnichannel/Mobiel Bankieren"/>
    <s v="Y"/>
    <x v="5"/>
  </r>
  <r>
    <s v="CustomerContactsAPI"/>
    <x v="1"/>
    <s v="Yes"/>
    <x v="3"/>
    <s v="Elles Ogink"/>
    <s v="DO per country -&gt; Local Ass. Channel TL or CC Head"/>
    <s v="Jan van Hoek"/>
    <s v="Party data"/>
    <s v="Exchanged across domains"/>
    <m/>
    <s v="ING Bank Netherlands - Bank"/>
    <s v="Business Application"/>
    <s v="Installed"/>
    <s v="Operational"/>
    <s v="Production"/>
    <s v="be+nl/Assisted channels/PA1_IRIS Platform/CC Top"/>
    <s v="N"/>
    <x v="3"/>
  </r>
  <r>
    <s v="DagobertAPI"/>
    <x v="1"/>
    <s v="Yes"/>
    <x v="12"/>
    <s v="Miente Bakker"/>
    <m/>
    <m/>
    <s v="Transaction data"/>
    <s v="Kept in own tribe"/>
    <s v="Data on compensations to customers - 2xDagobert CIs for a solution."/>
    <s v="ING Bank Netherlands - Bank"/>
    <s v="Business Application"/>
    <s v="Installed"/>
    <s v="Operational"/>
    <s v="Production"/>
    <s v="be+nl/Assisted channels/PA2_Advice/Branch Apps"/>
    <s v="Y"/>
    <x v="3"/>
  </r>
  <r>
    <s v="DagobertCalculate"/>
    <x v="1"/>
    <s v="Yes"/>
    <x v="12"/>
    <s v="Miente Bakker"/>
    <m/>
    <m/>
    <s v="Transaction data"/>
    <s v="Kept in own tribe"/>
    <s v="Data on compensations to customers - 2xDagobert CIs for a solution."/>
    <s v="ING Bank Netherlands - Bank"/>
    <s v="Business Application"/>
    <s v="Installed"/>
    <s v="Operational"/>
    <s v="Production"/>
    <s v="be+nl/Assisted channels/PA2_Advice/Branch Apps"/>
    <s v="N"/>
    <x v="3"/>
  </r>
  <r>
    <s v="BillingPortal"/>
    <x v="0"/>
    <s v="No"/>
    <x v="15"/>
    <s v="Martijn Greuter"/>
    <s v="Narjiss Aydoun"/>
    <s v="Martijn Greuter"/>
    <s v="Transaction data"/>
    <m/>
    <m/>
    <s v="ING Bank Netherlands - Bank"/>
    <s v="Business Application"/>
    <s v="Installed"/>
    <s v="Operational"/>
    <s v="Production"/>
    <s v="be+nl/Daily Banking Digital First NL/IL/Billing/Ilios"/>
    <s v="Y"/>
    <x v="2"/>
  </r>
  <r>
    <s v="gAdvisoryMeetingsAPI"/>
    <x v="1"/>
    <s v="Yes"/>
    <x v="12"/>
    <s v="Miente Bakker"/>
    <m/>
    <m/>
    <s v="Product data"/>
    <s v="Kept in own tribe"/>
    <s v="Records of ING advisors and their availability "/>
    <s v="ING Bank Netherlands - Bank"/>
    <s v="Business Application"/>
    <s v="Installed"/>
    <s v="Operational"/>
    <s v="Production"/>
    <s v="be+nl/Assisted channels/PA2_Assisted Portal/TROTS"/>
    <s v="Y"/>
    <x v="3"/>
  </r>
  <r>
    <s v="gBranchOfficeAPI"/>
    <x v="1"/>
    <s v="No"/>
    <x v="12"/>
    <s v="Miente Bakker"/>
    <m/>
    <m/>
    <s v="Product data"/>
    <s v="Exchanged across domains"/>
    <s v="Information about ING Branch offices"/>
    <s v="ING Bank Netherlands - Bank"/>
    <s v="Business Application"/>
    <s v="Installed"/>
    <s v="Operational"/>
    <s v="Production"/>
    <s v="be+nl/Assisted channels/PA2_Assisted Portal/Nile"/>
    <s v="Y"/>
    <x v="3"/>
  </r>
  <r>
    <s v="Bond_Regulation"/>
    <x v="0"/>
    <s v="No"/>
    <x v="16"/>
    <s v="Nick van Boven"/>
    <m/>
    <m/>
    <s v="Product data"/>
    <s v="Kept in own tribe"/>
    <m/>
    <s v="ING Bank Netherlands - Bank"/>
    <s v="Business Application"/>
    <s v="Installed"/>
    <s v="Operational"/>
    <s v="Production"/>
    <s v="be+nl/Investments/Operational Journeys &amp; Ordering/EP Transaction Management"/>
    <s v="N"/>
    <x v="10"/>
  </r>
  <r>
    <s v="Bonus_Hedge"/>
    <x v="0"/>
    <m/>
    <x v="17"/>
    <s v="Annemieke Tromp"/>
    <m/>
    <m/>
    <m/>
    <m/>
    <s v="Obsolete and to removed in CMDB"/>
    <s v="ING Bank Netherlands - Bank"/>
    <s v="Business Application"/>
    <s v="Installed"/>
    <s v="Operational"/>
    <s v="Production"/>
    <s v="be+nl/CRO NL/MRM/Office Tooling"/>
    <s v="N"/>
    <x v="13"/>
  </r>
  <r>
    <s v="BrowserStack"/>
    <x v="0"/>
    <m/>
    <x v="5"/>
    <s v="Tommy van de Zande"/>
    <m/>
    <m/>
    <m/>
    <m/>
    <m/>
    <s v="ING Bank Netherlands - Bank"/>
    <s v="Business Application"/>
    <s v="Installed"/>
    <s v="Operational"/>
    <s v="Production"/>
    <s v="be+nl/Digital &amp; Customer Interaction/DiPr P&amp;C/Platinum"/>
    <s v="Y"/>
    <x v="11"/>
  </r>
  <r>
    <s v="BT_DP_GrFact_Bk_1019"/>
    <x v="0"/>
    <s v="No"/>
    <x v="18"/>
    <s v="Rick de Boer"/>
    <m/>
    <m/>
    <s v="Data derived by Finance"/>
    <s v="Exchanged across domains"/>
    <m/>
    <s v="ING Bank Netherlands - Bank"/>
    <s v="Business Application"/>
    <s v="Installed"/>
    <s v="Operational"/>
    <s v="Production"/>
    <s v="be+nl/Finance NL/Office Tooling"/>
    <s v="N"/>
    <x v="9"/>
  </r>
  <r>
    <s v="BT_DP_GrFact_Bk_1028"/>
    <x v="0"/>
    <s v="No"/>
    <x v="19"/>
    <s v="Stefan Schoemaker"/>
    <m/>
    <m/>
    <s v="Data derived by Finance"/>
    <s v="Exchanged across domains"/>
    <s v="Debit Card and Debit Card LifeCycle information"/>
    <s v="ING Bank Netherlands - Bank"/>
    <s v="Business Application"/>
    <s v="Installed"/>
    <s v="Operational"/>
    <s v="Production"/>
    <s v="be+nl/Finance NL/Office Tooling"/>
    <s v="N"/>
    <x v="9"/>
  </r>
  <r>
    <s v="BT_DP_GrFact_Bk_1228"/>
    <x v="0"/>
    <s v="No"/>
    <x v="18"/>
    <s v="Rick de Boer"/>
    <m/>
    <m/>
    <s v="Data derived by Finance"/>
    <s v="Exchanged across domains"/>
    <m/>
    <s v="ING Bank Netherlands - Bank"/>
    <s v="Business Application"/>
    <s v="Installed"/>
    <s v="Operational"/>
    <s v="Production"/>
    <s v="be+nl/Finance NL/Office Tooling"/>
    <s v="N"/>
    <x v="9"/>
  </r>
  <r>
    <s v="BT_DP_GrFact_Bk_1234"/>
    <x v="0"/>
    <s v="No"/>
    <x v="19"/>
    <s v="Stefan Schoemaker"/>
    <m/>
    <m/>
    <s v="Data derived by Finance"/>
    <s v="Exchanged across domains"/>
    <m/>
    <s v="ING Bank Netherlands - Bank"/>
    <s v="Business Application"/>
    <s v="Installed"/>
    <s v="Operational"/>
    <s v="Production"/>
    <s v="be+nl/Finance NL/Office Tooling"/>
    <s v="N"/>
    <x v="9"/>
  </r>
  <r>
    <s v="BT_DP_GrFact_Bk_1675"/>
    <x v="0"/>
    <m/>
    <x v="20"/>
    <s v="Pieter van der Aar"/>
    <m/>
    <m/>
    <m/>
    <m/>
    <m/>
    <s v="ING Bank Netherlands - Bank"/>
    <s v="Business Application"/>
    <s v="Installed"/>
    <s v="Operational"/>
    <s v="Production"/>
    <s v="be+nl/Finance NL/Office Tooling"/>
    <s v="N"/>
    <x v="9"/>
  </r>
  <r>
    <s v="btAboInlezen"/>
    <x v="0"/>
    <s v="No"/>
    <x v="4"/>
    <s v="Sven Schenkel"/>
    <m/>
    <m/>
    <m/>
    <m/>
    <m/>
    <s v="ING Bank Netherlands - Bank"/>
    <s v="Business Application"/>
    <s v="Installed"/>
    <s v="Operational"/>
    <s v="Production"/>
    <s v="be+nl/Digital Business Banking/CD-NL/Houdini"/>
    <s v="Y"/>
    <x v="4"/>
  </r>
  <r>
    <s v="btAboVerwerken"/>
    <x v="0"/>
    <s v="No"/>
    <x v="4"/>
    <s v="Sven Schenkel"/>
    <m/>
    <m/>
    <m/>
    <m/>
    <m/>
    <s v="ING Bank Netherlands - Bank"/>
    <s v="Business Application"/>
    <s v="Installed"/>
    <s v="Operational"/>
    <s v="Production"/>
    <s v="be+nl/Digital Business Banking/CD-NL/Houdini"/>
    <s v="Y"/>
    <x v="4"/>
  </r>
  <r>
    <s v="gCalendarsAPI"/>
    <x v="1"/>
    <s v="Yes"/>
    <x v="12"/>
    <s v="Miente Bakker"/>
    <m/>
    <m/>
    <s v="Product data"/>
    <s v="Kept in own tribe"/>
    <s v="Appointments between customers and ING advisors"/>
    <s v="ING Bank Netherlands - Bank"/>
    <s v="Business Application"/>
    <s v="Installed"/>
    <s v="Operational"/>
    <s v="Production"/>
    <s v="be+nl/Assisted channels/PA2_Assisted Portal/Indus"/>
    <s v="Y"/>
    <x v="3"/>
  </r>
  <r>
    <s v="gContactingAPI"/>
    <x v="1"/>
    <s v="Yes"/>
    <x v="3"/>
    <s v="Elles Ogink"/>
    <s v="DO per country -&gt; Local Ass. Channel TL or CC Head"/>
    <s v="Pettie Booij"/>
    <s v="Party data"/>
    <s v="Exchanged across domains"/>
    <m/>
    <s v="ING Bank Netherlands - Bank"/>
    <s v="Business Application"/>
    <s v="Installed"/>
    <s v="Operational"/>
    <s v="Production"/>
    <s v="be+nl/Assisted channels/PA1_CC2.0/TwilioOPS"/>
    <s v="Y"/>
    <x v="3"/>
  </r>
  <r>
    <s v="gContactingCallFlowAPI"/>
    <x v="1"/>
    <s v="Yes"/>
    <x v="3"/>
    <s v="Elles Ogink"/>
    <s v="DO per country -&gt; Local Ass. Channel TL or CC Head"/>
    <s v="Pettie Booij"/>
    <s v="Party data"/>
    <s v="Exchanged across domains"/>
    <m/>
    <s v="ING Bank Netherlands - Bank"/>
    <s v="Business Application"/>
    <s v="Installed"/>
    <s v="Operational"/>
    <s v="Production"/>
    <s v="be+nl/Assisted channels/PA1_CC2.0/Twilion (CC 2.0 admin &amp; routing &amp; callflows)"/>
    <s v="Y"/>
    <x v="3"/>
  </r>
  <r>
    <s v="btIAACopyToDRO"/>
    <x v="0"/>
    <s v="No"/>
    <x v="4"/>
    <s v="Sven Schenkel"/>
    <m/>
    <m/>
    <m/>
    <m/>
    <m/>
    <s v="ING Bank Netherlands - Bank"/>
    <s v="Business Application"/>
    <s v="Installed"/>
    <s v="Operational"/>
    <s v="Production"/>
    <s v="be+nl/Digital Business Banking/CD-NL/DRO"/>
    <s v="Y"/>
    <x v="4"/>
  </r>
  <r>
    <s v="btIAADeltaToDRO"/>
    <x v="0"/>
    <s v="No"/>
    <x v="4"/>
    <s v="Sven Schenkel"/>
    <m/>
    <m/>
    <m/>
    <m/>
    <m/>
    <s v="ING Bank Netherlands - Bank"/>
    <s v="Business Application"/>
    <s v="Installed"/>
    <s v="Operational"/>
    <s v="Production"/>
    <s v="be+nl/Digital Business Banking/CD-NL/DRO"/>
    <s v="Y"/>
    <x v="4"/>
  </r>
  <r>
    <s v="btIAASynchronisatie"/>
    <x v="0"/>
    <s v="No"/>
    <x v="4"/>
    <s v="Sven Schenkel"/>
    <m/>
    <m/>
    <m/>
    <m/>
    <m/>
    <s v="ING Bank Netherlands - Bank"/>
    <s v="Business Application"/>
    <s v="Installed"/>
    <s v="Operational"/>
    <s v="Production"/>
    <s v="be+nl/Digital Business Banking/CD-NL/DRO"/>
    <s v="Y"/>
    <x v="4"/>
  </r>
  <r>
    <s v="gContactingOnlineAPI"/>
    <x v="1"/>
    <s v="Yes"/>
    <x v="3"/>
    <s v="Elles Ogink"/>
    <s v="DO per country -&gt; Local Ass. Channel TL or CC Head"/>
    <s v="Pettie Booij"/>
    <s v="Party data"/>
    <s v="Exchanged across domains"/>
    <m/>
    <s v="ING Bank Netherlands - Bank"/>
    <s v="Business Application"/>
    <s v="Installed"/>
    <s v="Operational"/>
    <s v="Production"/>
    <s v="be+nl/Assisted channels/PA1_CC2.0/ChattING"/>
    <s v="Y"/>
    <x v="3"/>
  </r>
  <r>
    <s v="BusySlotsAPI"/>
    <x v="0"/>
    <s v="No"/>
    <x v="12"/>
    <s v="Miente Bakker"/>
    <m/>
    <m/>
    <m/>
    <m/>
    <m/>
    <s v="ING Bank Netherlands - Bank"/>
    <s v="Business Application"/>
    <s v="Installed"/>
    <s v="Operational"/>
    <s v="Production"/>
    <s v="be+nl/Assisted channels/PA2_Assisted Portal/Indus"/>
    <s v="Y"/>
    <x v="3"/>
  </r>
  <r>
    <s v="Bynder Digital Asset Management"/>
    <x v="0"/>
    <m/>
    <x v="21"/>
    <s v="Liesbeth Berns"/>
    <m/>
    <m/>
    <m/>
    <m/>
    <m/>
    <s v="ING Bank Netherlands - Bank"/>
    <s v="Business Application"/>
    <s v="Installed"/>
    <s v="Operational"/>
    <s v="Production"/>
    <s v="be+nl/Digital &amp; Customer Interaction/Di NL/Unchained"/>
    <s v="Y"/>
    <x v="11"/>
  </r>
  <r>
    <s v="CapacityPlan_Tool"/>
    <x v="0"/>
    <s v="No"/>
    <x v="22"/>
    <s v="Robert-Frank Hofland"/>
    <s v="Robert-Frank Hofland"/>
    <s v="Willem de Vries"/>
    <s v="Data derived by other data users"/>
    <s v="Kept in own tribe"/>
    <m/>
    <s v="ING Bank Netherlands - Bank"/>
    <s v="Business Application"/>
    <s v="Installed"/>
    <s v="Operational"/>
    <s v="Production"/>
    <s v="be+nl/Client Services Daily Banking NL/Office Tooling"/>
    <s v="N"/>
    <x v="14"/>
  </r>
  <r>
    <s v="CapacityPlanner"/>
    <x v="0"/>
    <s v="No"/>
    <x v="16"/>
    <s v="Nick van Boven"/>
    <m/>
    <m/>
    <m/>
    <m/>
    <s v="the application is not used anymore,  please remove"/>
    <s v="ING Bank Netherlands - Bank"/>
    <s v="Business Application"/>
    <s v="Installed"/>
    <s v="Operational"/>
    <s v="Production"/>
    <s v="be+nl/Investments/Operational Journeys &amp; Ordering/EP Transaction Management"/>
    <s v="N"/>
    <x v="10"/>
  </r>
  <r>
    <s v="CardlessCash"/>
    <x v="0"/>
    <s v="No"/>
    <x v="23"/>
    <s v="Jan van Opdorp"/>
    <s v="Narjiss Aydoun"/>
    <s v="Priscilla Pelser"/>
    <s v="Product data"/>
    <s v="Kept in own tribe"/>
    <m/>
    <s v="ING Bank Netherlands - Bank"/>
    <s v="Business Application"/>
    <s v="Installed"/>
    <s v="Operational"/>
    <s v="Production"/>
    <s v="be+nl/Payments NL/Cash/Withdrawal"/>
    <s v="N"/>
    <x v="1"/>
  </r>
  <r>
    <s v="CardManagementAPI"/>
    <x v="0"/>
    <m/>
    <x v="14"/>
    <s v="Tommy van de Zande"/>
    <m/>
    <m/>
    <m/>
    <m/>
    <m/>
    <s v="ING Bank Netherlands - Bank"/>
    <s v="Business Application"/>
    <s v="Installed"/>
    <s v="Operational"/>
    <s v="Production"/>
    <s v="be+nl/Omnichannel/Mobiel Bankieren"/>
    <s v="Y"/>
    <x v="5"/>
  </r>
  <r>
    <s v="gContactingStatisticsAPI"/>
    <x v="1"/>
    <s v="Yes"/>
    <x v="3"/>
    <s v="Elles Ogink"/>
    <s v="DO per country -&gt; Local Ass. Channel TL or CC Head"/>
    <s v="Pettie Booij"/>
    <s v="Party data"/>
    <s v="Exchanged across domains"/>
    <m/>
    <s v="ING Bank Netherlands - Bank"/>
    <s v="Business Application"/>
    <s v="Installed"/>
    <s v="Operational"/>
    <s v="Production"/>
    <s v="be+nl/Assisted channels/PA1_CC2.0/Twix (CC2.0 Twilio - TeleOpti)"/>
    <s v="Y"/>
    <x v="3"/>
  </r>
  <r>
    <s v="gContactingTelephonyAPI"/>
    <x v="1"/>
    <s v="Yes"/>
    <x v="3"/>
    <s v="Elles Ogink"/>
    <s v="DO per country -&gt; Local Ass. Channel TL or CC Head"/>
    <s v="Pettie Booij"/>
    <s v="Party data"/>
    <s v="Exchanged across domains"/>
    <m/>
    <s v="ING Bank Netherlands - Bank"/>
    <s v="Business Application"/>
    <s v="Installed"/>
    <s v="Operational"/>
    <s v="Production"/>
    <s v="be+nl/Assisted channels/PA1_CC2.0/TwiTel (CC2.0)"/>
    <s v="Y"/>
    <x v="3"/>
  </r>
  <r>
    <s v="CashFlow"/>
    <x v="1"/>
    <s v="No"/>
    <x v="5"/>
    <s v="Adam Walendziewski"/>
    <s v="Adam Walendziewski"/>
    <m/>
    <s v="Product data"/>
    <s v="Kept in own tribe"/>
    <m/>
    <s v="ING Bank Netherlands - Bank"/>
    <s v="Business Application"/>
    <s v="Installed"/>
    <s v="Operational"/>
    <s v="Production"/>
    <s v="be+nl/Digital Business Banking/BusChan/Grasshoppers"/>
    <s v="N"/>
    <x v="4"/>
  </r>
  <r>
    <s v="CashOrchestrationAPI"/>
    <x v="0"/>
    <s v="Yes"/>
    <x v="23"/>
    <s v="Jan van Opdorp"/>
    <s v="Narjiss Aydoun"/>
    <s v="Priscilla Pelser"/>
    <s v="Transaction data"/>
    <s v="Transferred outside ING"/>
    <s v="Outside ING (only to Geldmaat) &amp; across ING domains"/>
    <s v="ING Bank Netherlands - Bank"/>
    <s v="Business Application"/>
    <s v="Installed"/>
    <s v="Operational"/>
    <s v="Production"/>
    <s v="be+nl/Payments NL/Cash/Deposit"/>
    <s v="N"/>
    <x v="1"/>
  </r>
  <r>
    <s v="gCourtesyAPI"/>
    <x v="1"/>
    <s v="No"/>
    <x v="12"/>
    <s v="Miente Bakker"/>
    <m/>
    <m/>
    <s v="Product data"/>
    <s v="Kept in own tribe"/>
    <s v="Information about courtesy/compensation to customers (In the event of inconvenience/financial loss)"/>
    <s v="ING Bank Netherlands - Bank"/>
    <s v="Business Application"/>
    <s v="Installed"/>
    <s v="Operational"/>
    <s v="Production"/>
    <s v="be+nl/Assisted channels/PA2_Assisted Portal/Musketeers"/>
    <s v="Y"/>
    <x v="3"/>
  </r>
  <r>
    <s v="CAT_Registration_Tool"/>
    <x v="0"/>
    <s v="No"/>
    <x v="16"/>
    <s v="Nick van Boven"/>
    <m/>
    <m/>
    <s v="Product data"/>
    <s v="Kept in own tribe"/>
    <m/>
    <s v="ING Bank Netherlands - Bank"/>
    <s v="Business Application"/>
    <s v="Installed"/>
    <s v="Operational"/>
    <s v="Production"/>
    <s v="be+nl/Investments/Operational Journeys &amp; Ordering/EP Transaction Management"/>
    <s v="N"/>
    <x v="10"/>
  </r>
  <r>
    <s v="ICONS_[P]"/>
    <x v="1"/>
    <s v="No"/>
    <x v="12"/>
    <s v="Miente Bakker"/>
    <m/>
    <m/>
    <s v="Product data"/>
    <s v="Kept in own tribe"/>
    <s v="Storescontacts / contracts for ING Servicepunten, Geldautomaten en Geldservicepunten. Syncs with Branch Office API"/>
    <s v="ING Bank Netherlands - Bank"/>
    <s v="Business Application"/>
    <s v="Installed"/>
    <s v="Operational"/>
    <s v="Production"/>
    <s v="be+nl/Assisted channels/PA3_PhCh NL/Business Support Applications 2"/>
    <s v="Y"/>
    <x v="3"/>
  </r>
  <r>
    <s v="CBDO_P"/>
    <x v="0"/>
    <s v="No"/>
    <x v="8"/>
    <s v="Joan de Jong"/>
    <s v="Narjiss Aydoun"/>
    <s v="Martijn Greuter"/>
    <s v="Transaction data"/>
    <s v="Exchanged across domains"/>
    <s v="Datamart, contains no data itself"/>
    <s v="ING Bank Netherlands - Bank"/>
    <s v="Business Application"/>
    <s v="Installed"/>
    <s v="Operational"/>
    <s v="Production"/>
    <s v="be+nl/CoreBanking/RUN DM AC"/>
    <s v="Y"/>
    <x v="8"/>
  </r>
  <r>
    <s v="CBR_Convexity"/>
    <x v="0"/>
    <s v="No"/>
    <x v="24"/>
    <s v="Annemieke Tromp"/>
    <s v="Annemieke Tromp"/>
    <s v="No formal Data Steward appointed yet after Mo Abarkan left the Tribe"/>
    <s v="Data derived by Risk"/>
    <s v="Exchanged across domains"/>
    <m/>
    <s v="ING Bank Netherlands - Bank"/>
    <s v="Business Application"/>
    <s v="Installed"/>
    <s v="Operational"/>
    <s v="Production"/>
    <s v="be+nl/CRO NL/MRM/Office Tooling"/>
    <s v="N"/>
    <x v="13"/>
  </r>
  <r>
    <s v="CBR_EC"/>
    <x v="0"/>
    <s v="No"/>
    <x v="24"/>
    <s v="Annemieke Tromp"/>
    <s v="Annemieke Tromp"/>
    <s v="No formal Data Steward appointed yet after Mo Abarkan left the Tribe"/>
    <s v="Data derived by Risk"/>
    <s v="Exchanged across domains"/>
    <m/>
    <s v="ING Bank Netherlands - Bank"/>
    <s v="Business Application"/>
    <s v="Installed"/>
    <s v="Operational"/>
    <s v="Production"/>
    <s v="be+nl/CRO NL/MRM/Office Tooling"/>
    <s v="N"/>
    <x v="13"/>
  </r>
  <r>
    <s v="IZP2014"/>
    <x v="1"/>
    <s v="No"/>
    <x v="12"/>
    <s v="Miente Bakker"/>
    <m/>
    <m/>
    <s v="Product data"/>
    <s v="Kept in own tribe"/>
    <s v="Task assignments of Advisors (similar to a task calendar) - has connections "/>
    <s v="ING Bank Netherlands - Bank"/>
    <s v="Business Application"/>
    <s v="Installed"/>
    <s v="Operational"/>
    <s v="Production"/>
    <s v="be+nl/Assisted channels/PA3_PhCh NL/Business Support Applications 2"/>
    <s v="Y"/>
    <x v="3"/>
  </r>
  <r>
    <s v="StandaardBankVerklaring Sharepoint"/>
    <x v="1"/>
    <s v="Yes"/>
    <x v="12"/>
    <s v="Sven Schenkel"/>
    <s v="Sven Schenkel"/>
    <s v="Ariane Swets"/>
    <s v="Product data"/>
    <s v="Kept in own tribe"/>
    <m/>
    <s v="ING Bank Netherlands - Bank"/>
    <s v="Business Application"/>
    <s v="Installed"/>
    <s v="Operational"/>
    <s v="Production"/>
    <s v="be+nl/Assisted channels/PA3_PhCh NL/Business Support Applications"/>
    <s v="Y"/>
    <x v="3"/>
  </r>
  <r>
    <s v="TeleOpti"/>
    <x v="1"/>
    <s v="Yes"/>
    <x v="3"/>
    <s v="Elles Ogink"/>
    <s v="DO per country -&gt; Local Ass. Channel TL or CC Head"/>
    <s v="Christiaan Hentzen"/>
    <s v="Party data"/>
    <s v="Exchanged across domains"/>
    <m/>
    <s v="ING Bank Netherlands - Bank"/>
    <s v="Business Application"/>
    <s v="Installed"/>
    <s v="Operational"/>
    <s v="Production"/>
    <s v="be+nl/Assisted channels/PA1_CC2.0/Twix (CC2.0 Twilio - TeleOpti)"/>
    <s v="Y"/>
    <x v="3"/>
  </r>
  <r>
    <s v="CEPRA"/>
    <x v="0"/>
    <s v="No"/>
    <x v="14"/>
    <s v="Rogier Festen"/>
    <s v="NA"/>
    <s v="NA"/>
    <s v="Reference data"/>
    <s v="Exchanged across domains"/>
    <s v="Processes log lines to create counters for the metrics in graphite (will be decommed in jan 2023 - and will be replaced by OCHAPIRTK)"/>
    <s v="ING Bank Netherlands - Bank"/>
    <s v="Business Application"/>
    <s v="Installed"/>
    <s v="Operational"/>
    <s v="Production"/>
    <s v="be+nl/Omnichannel/Mobiel Bankieren"/>
    <s v="N"/>
    <x v="5"/>
  </r>
  <r>
    <s v="VbsAPI"/>
    <x v="1"/>
    <s v="Yes"/>
    <x v="12"/>
    <s v="Miente Bakker"/>
    <m/>
    <m/>
    <s v="Product data"/>
    <s v="Kept in own tribe"/>
    <s v="VBS API is a backbone API for saldolijn product arrangements are stored along with authentication information(Access Code)."/>
    <s v="ING Bank Netherlands - Bank"/>
    <s v="Business Application"/>
    <s v="Installed"/>
    <s v="Operational"/>
    <s v="Production"/>
    <s v="be+nl/Assisted channels/PA2_NL/InteractING NL Call &amp; Video"/>
    <s v="Y"/>
    <x v="3"/>
  </r>
  <r>
    <s v="VirtualAssistantAPI"/>
    <x v="1"/>
    <s v="Yes"/>
    <x v="3"/>
    <s v="Elles Ogink"/>
    <s v="DO per country -&gt; Local Ass. Channel TL or CC Head"/>
    <s v="Gregory Beirens"/>
    <s v="Party data"/>
    <s v="Exchanged across domains"/>
    <m/>
    <s v="ING Bank Netherlands - Bank"/>
    <s v="Business Application"/>
    <s v="Installed"/>
    <s v="Operational"/>
    <s v="Production"/>
    <s v="be+nl/Assisted channels/PA1_CC2.0/Twilion (CC 2.0 admin &amp; routing &amp; callflows)"/>
    <s v="Y"/>
    <x v="3"/>
  </r>
  <r>
    <s v="CheckAvailableFundsAPI"/>
    <x v="0"/>
    <s v="No"/>
    <x v="1"/>
    <s v="Hans Krak"/>
    <s v="Narjiss Aydoun"/>
    <s v="Hans Krak"/>
    <m/>
    <m/>
    <m/>
    <s v="ING Bank Netherlands - Bank"/>
    <s v="Business Application"/>
    <s v="Installed"/>
    <s v="Operational"/>
    <s v="Production"/>
    <s v="be+nl/Payments NL/Products/Digital Insight"/>
    <s v="Y"/>
    <x v="1"/>
  </r>
  <r>
    <s v="Checklist_QI"/>
    <x v="0"/>
    <s v="No"/>
    <x v="16"/>
    <s v="Nick van Boven"/>
    <m/>
    <m/>
    <s v="Product data"/>
    <s v="Kept in own tribe"/>
    <m/>
    <s v="ING Bank Netherlands - Bank"/>
    <s v="Business Application"/>
    <s v="Installed"/>
    <s v="Operational"/>
    <s v="Production"/>
    <s v="be+nl/Investments/Operational Journeys &amp; Ordering/Reporting &amp; Client Output"/>
    <s v="N"/>
    <x v="10"/>
  </r>
  <r>
    <s v="ClientEventAPI"/>
    <x v="0"/>
    <s v="Yes"/>
    <x v="7"/>
    <s v="Bob Timmerman"/>
    <s v="Bob Timmerman"/>
    <s v="NA"/>
    <s v="Data derived by other data users"/>
    <s v="Exchanged across domains"/>
    <s v="Processes customer behaviour data, but that data is sent to DM_CAN (already mentioned) and Adobe (BE CI), where it is stored."/>
    <s v="ING Bank Netherlands - Bank"/>
    <s v="Business Application"/>
    <s v="Installed"/>
    <s v="Operational"/>
    <s v="Production"/>
    <s v="be+nl/Digital &amp; Customer Interaction/Di NL/Star Trackers"/>
    <s v="N"/>
    <x v="11"/>
  </r>
  <r>
    <s v="Floor App"/>
    <x v="1"/>
    <s v="No"/>
    <x v="25"/>
    <s v="Wim Heinstra"/>
    <s v="Wim Heinstra"/>
    <s v="Dragos Ion"/>
    <s v="Product data"/>
    <s v="Kept in own tribe"/>
    <m/>
    <s v="ING Bank Netherlands - Bank"/>
    <s v="Business Application"/>
    <s v="Installed"/>
    <s v="Operational"/>
    <s v="Production"/>
    <s v="be+nl/Branches NL/IT Boys"/>
    <s v="N"/>
    <x v="15"/>
  </r>
  <r>
    <s v="CloseMassCurrentAccount"/>
    <x v="0"/>
    <m/>
    <x v="2"/>
    <s v="Hans Overeem"/>
    <m/>
    <m/>
    <m/>
    <m/>
    <m/>
    <s v="ING Bank Netherlands - Bank"/>
    <s v="Business Application"/>
    <s v="Installed"/>
    <s v="Operational"/>
    <s v="Production"/>
    <s v="be+nl/Daily Banking Digital First NL/Business Journeys/ACDC"/>
    <s v="N"/>
    <x v="2"/>
  </r>
  <r>
    <s v="Cloud-Twilio-Solution"/>
    <x v="0"/>
    <s v="No"/>
    <x v="3"/>
    <s v="Elles Ogink"/>
    <s v="DO per country -&gt; Local Ass. Channel TL or CC Head"/>
    <s v="Pettie Booij"/>
    <m/>
    <m/>
    <m/>
    <s v="ING Bank Netherlands - Bank"/>
    <s v="Business Application"/>
    <s v="Installed"/>
    <s v="Operational"/>
    <s v="Production"/>
    <s v="be+nl/Assisted channels/PA1_CC2.0/TwilioOPS"/>
    <s v="N"/>
    <x v="3"/>
  </r>
  <r>
    <s v="BLend"/>
    <x v="1"/>
    <s v="Yes"/>
    <x v="26"/>
    <s v="Serkan Turhal"/>
    <s v="Serkan Turhal"/>
    <s v="Berber Visser and Marlene Metkemeijer"/>
    <s v="Agreement data"/>
    <s v="Kept in own tribe"/>
    <m/>
    <s v="ING Bank Netherlands - Bank"/>
    <s v="Business Application"/>
    <s v="Installed"/>
    <s v="Operational"/>
    <s v="Production"/>
    <s v="be+nl/Business lending/Workflow"/>
    <s v="Y"/>
    <x v="16"/>
  </r>
  <r>
    <s v="ICOS_[P]"/>
    <x v="1"/>
    <s v="Yes"/>
    <x v="26"/>
    <s v="Serkan Turhal"/>
    <s v="Serkan Turhal"/>
    <s v="Berber Visser and Marlene Metkemeijer"/>
    <s v="Product data"/>
    <s v="Kept in own tribe"/>
    <m/>
    <s v="ING Bank Netherlands - Bank"/>
    <s v="Business Application"/>
    <s v="Installed"/>
    <s v="Operational"/>
    <s v="Production"/>
    <s v="be+nl/Business lending/Risk &amp; Competitiveness/CoverUp"/>
    <s v="N"/>
    <x v="16"/>
  </r>
  <r>
    <s v="CoachingsTool"/>
    <x v="0"/>
    <s v="No"/>
    <x v="16"/>
    <s v="Nick van Boven"/>
    <m/>
    <m/>
    <m/>
    <m/>
    <s v="the application is not used anymore,  please remove"/>
    <s v="ING Bank Netherlands - Bank"/>
    <s v="Business Application"/>
    <s v="Installed"/>
    <s v="Operational"/>
    <s v="Production"/>
    <s v="be+nl/Investments/Operational Journeys &amp; Ordering/EP Transaction Management"/>
    <s v="N"/>
    <x v="10"/>
  </r>
  <r>
    <s v="KOS_Wintel"/>
    <x v="1"/>
    <s v="Yes"/>
    <x v="26"/>
    <s v="Serkan Turhal"/>
    <s v="Serkan Turhal"/>
    <s v="Berber Visser and Marlene Metkemeijer"/>
    <s v="Product data"/>
    <s v="Kept in own tribe"/>
    <m/>
    <s v="ING Bank Netherlands - Bank"/>
    <s v="Business Application"/>
    <s v="Installed"/>
    <s v="Operational"/>
    <s v="Production"/>
    <s v="be+nl/Business lending/Product Engines"/>
    <s v="N"/>
    <x v="16"/>
  </r>
  <r>
    <s v="Cognos Analytics"/>
    <x v="0"/>
    <s v="No"/>
    <x v="7"/>
    <s v="Michel Tetteroo"/>
    <s v="Michel Tetteroo"/>
    <s v="NA"/>
    <m/>
    <m/>
    <s v="A view on or derived from DM_CAN and some other data sources."/>
    <s v="ING Bank Netherlands - Bank"/>
    <s v="Business Application"/>
    <s v="Installed"/>
    <s v="Operational"/>
    <s v="Production"/>
    <s v="be+nl/Digital &amp; Customer Interaction/CI&amp;A NL/Analytical Engine"/>
    <s v="N"/>
    <x v="11"/>
  </r>
  <r>
    <s v="Commercial Card Clearing &amp; Reporting Platform (Mastercard)"/>
    <x v="0"/>
    <s v="No"/>
    <x v="13"/>
    <s v="Paola Mulder - Kaalen"/>
    <s v="Narjiss Aydoun"/>
    <s v="NA"/>
    <m/>
    <m/>
    <m/>
    <s v="ING Bank Netherlands - Bank"/>
    <s v="Business Application"/>
    <s v="Installed"/>
    <s v="Operational"/>
    <s v="Production"/>
    <s v="be+nl/Payments NL/Cards/Heart of Cards"/>
    <s v="Y"/>
    <x v="1"/>
  </r>
  <r>
    <s v="Coosto"/>
    <x v="1"/>
    <s v="No"/>
    <x v="11"/>
    <s v="Harold Reusken"/>
    <m/>
    <m/>
    <s v="Party data"/>
    <s v="Kept in own tribe"/>
    <m/>
    <s v="ING Bank Netherlands - Bank"/>
    <s v="Business Application"/>
    <s v="Installed"/>
    <s v="Operational"/>
    <s v="Production"/>
    <s v="be+nl/CoE Communications and brand exp/Campagne Team NL"/>
    <s v="Y"/>
    <x v="12"/>
  </r>
  <r>
    <s v="Commercial Card Online Platform (Fraedom)"/>
    <x v="0"/>
    <s v="No"/>
    <x v="13"/>
    <s v="Paola Mulder - Kaalen"/>
    <s v="Narjiss Aydoun"/>
    <s v="NA"/>
    <m/>
    <m/>
    <m/>
    <s v="ING Bank Netherlands - Bank"/>
    <s v="Business Application"/>
    <s v="Installed"/>
    <s v="Operational"/>
    <s v="Production"/>
    <s v="be+nl/Payments NL/Cards/Heart of Cards"/>
    <s v="Y"/>
    <x v="1"/>
  </r>
  <r>
    <s v="ConfigurableAppFramework"/>
    <x v="0"/>
    <m/>
    <x v="5"/>
    <s v="Tommy van de Zande"/>
    <m/>
    <m/>
    <m/>
    <m/>
    <m/>
    <s v="ING Bank Netherlands - Bank"/>
    <s v="Business Application"/>
    <s v="Installed"/>
    <s v="Operational"/>
    <s v="Production"/>
    <s v="be+nl/Digital &amp; Customer Interaction/DiPr P&amp;C/Platinum"/>
    <s v="Y"/>
    <x v="11"/>
  </r>
  <r>
    <s v="ConsumerLoansManagementService"/>
    <x v="0"/>
    <s v="No"/>
    <x v="15"/>
    <s v="Cornelia Coman"/>
    <s v="n.a."/>
    <s v="n.a."/>
    <m/>
    <m/>
    <m/>
    <s v="ING Bank Netherlands - Bank"/>
    <s v="Business Application"/>
    <s v="Installed"/>
    <s v="Operational"/>
    <s v="Production"/>
    <s v="be+nl/Consumer Loans/Tempo Team"/>
    <s v="N"/>
    <x v="17"/>
  </r>
  <r>
    <s v="Halito"/>
    <x v="1"/>
    <s v="No"/>
    <x v="11"/>
    <s v="Harold Reusken"/>
    <m/>
    <m/>
    <s v="Party data"/>
    <s v="Kept in own tribe"/>
    <m/>
    <s v="ING Bank Netherlands - Bank"/>
    <s v="Business Application"/>
    <s v="Installed"/>
    <s v="Operational"/>
    <s v="Production"/>
    <s v="be+nl/CoE Communications and brand exp/Campagne Team NL"/>
    <s v="Y"/>
    <x v="12"/>
  </r>
  <r>
    <s v="TMS Art Management System"/>
    <x v="1"/>
    <s v="No"/>
    <x v="11"/>
    <s v="Harold Reusken"/>
    <m/>
    <m/>
    <s v="Party data"/>
    <s v="Kept in own tribe"/>
    <m/>
    <s v="ING Bank Netherlands - Bank"/>
    <s v="Business Application"/>
    <s v="Installed"/>
    <s v="Operational"/>
    <s v="Production"/>
    <s v="be+nl/CoE Communications and brand exp/Campagne Team NL"/>
    <s v="N"/>
    <x v="12"/>
  </r>
  <r>
    <s v="EPOS"/>
    <x v="1"/>
    <s v="No"/>
    <x v="15"/>
    <s v="Chris Boosman"/>
    <s v="Gertjan Reinders"/>
    <s v="Gertjan Reinders"/>
    <s v="Product data"/>
    <m/>
    <s v="Updated:_x000a_Asset Owner from Josca van de Rijt - van Roy to Chris Boosman._x000a_DO and DS is Gertjan Reinders_x000a_Type of Data: Product and Pricing."/>
    <s v="ING Bank Netherlands - Bank"/>
    <s v="Business Application"/>
    <s v="Installed"/>
    <s v="Operational"/>
    <s v="Production"/>
    <s v="be+nl/CoE Pricing &amp; Value Creation/Akropolis"/>
    <s v="Y"/>
    <x v="18"/>
  </r>
  <r>
    <s v="ContactingDialerAPI"/>
    <x v="0"/>
    <s v="No"/>
    <x v="3"/>
    <s v="Elles Ogink"/>
    <s v="DO per country -&gt; Local Ass. Channel TL or CC Head"/>
    <s v="Wesley Zeeman"/>
    <m/>
    <m/>
    <m/>
    <s v="ING Bank Netherlands - Bank"/>
    <s v="Business Application"/>
    <s v="Installed"/>
    <s v="Operational"/>
    <s v="Production"/>
    <s v="be+nl/Assisted channels/PA1_CC2.0/Manilion"/>
    <s v="Y"/>
    <x v="3"/>
  </r>
  <r>
    <s v="ContactingFacadeAPI"/>
    <x v="0"/>
    <s v="No"/>
    <x v="3"/>
    <s v="Elles Ogink"/>
    <s v="DO per country -&gt; Local Ass. Channel TL or CC Head"/>
    <s v="Pettie Booij"/>
    <m/>
    <m/>
    <m/>
    <s v="ING Bank Netherlands - Bank"/>
    <s v="Business Application"/>
    <s v="Installed"/>
    <s v="Operational"/>
    <s v="Production"/>
    <s v="be+nl/Assisted channels/PA1_CC2.0/Twilion (CC 2.0 admin &amp; routing &amp; callflows)"/>
    <s v="N"/>
    <x v="3"/>
  </r>
  <r>
    <s v="CCIW"/>
    <x v="1"/>
    <s v="No"/>
    <x v="27"/>
    <s v="Peter Bas Oosthoek"/>
    <s v="Ronald de Vries"/>
    <s v="Ronald Bleeker"/>
    <s v="Product data"/>
    <s v="Kept in own tribe"/>
    <s v="Stock Finance Data"/>
    <s v="ING Bank Netherlands - Bank"/>
    <s v="Business Application"/>
    <s v="Installed"/>
    <s v="Operational"/>
    <s v="Production"/>
    <s v="be+nl/ComFin/Factoring Services"/>
    <s v="N"/>
    <x v="19"/>
  </r>
  <r>
    <s v="Factor-Link"/>
    <x v="1"/>
    <s v="Yes"/>
    <x v="27"/>
    <s v="Peter Bas Oosthoek"/>
    <s v="Ronald de Vries"/>
    <s v="Ronald Bleeker"/>
    <s v="Agreement data"/>
    <s v="Kept in own tribe"/>
    <s v="Contract &amp; Transaction data, now only in WB Data Lake"/>
    <s v="ING Bank Netherlands - Bank"/>
    <s v="Business Application"/>
    <s v="Installed"/>
    <s v="Operational"/>
    <s v="Production"/>
    <s v="be+nl/ComFin/Factoring Kernel"/>
    <s v="N"/>
    <x v="19"/>
  </r>
  <r>
    <s v="XCLAS_NL"/>
    <x v="1"/>
    <s v="Yes"/>
    <x v="15"/>
    <s v="Cornelia Coman"/>
    <s v="Sinan Tiftikci"/>
    <s v="Erik Keesom"/>
    <s v="Product data"/>
    <s v="Exchanged across domains"/>
    <s v="Next to product data we have Agreement - and Party Data "/>
    <s v="ING Bank Netherlands - Bank"/>
    <s v="Business Application"/>
    <s v="Installed"/>
    <s v="Operational"/>
    <s v="Production"/>
    <s v="be+nl/Consumer Loans/Quicksilver"/>
    <s v="N"/>
    <x v="17"/>
  </r>
  <r>
    <s v="FIAT_RPL"/>
    <x v="1"/>
    <s v="No"/>
    <x v="28"/>
    <s v="Paul Schaper"/>
    <s v="Narjiss Aydoun"/>
    <s v="Martijn Greuter"/>
    <s v="Transaction data"/>
    <s v="Exchanged across domains"/>
    <m/>
    <s v="ING Bank Netherlands - Bank"/>
    <s v="Business Application"/>
    <s v="Installed"/>
    <s v="Operational"/>
    <s v="Production"/>
    <s v="be+nl/CoreBanking/WCA"/>
    <s v="Y"/>
    <x v="8"/>
  </r>
  <r>
    <s v="NRC_RPL"/>
    <x v="1"/>
    <s v="Yes"/>
    <x v="28"/>
    <s v="Paul Schaper"/>
    <s v="Guido Bosch (DB&amp;DF)"/>
    <s v="Gertjan Reinders (DB&amp;DF)"/>
    <s v="Agreement data"/>
    <s v="Exchanged across domains"/>
    <m/>
    <s v="ING Bank Netherlands - Bank"/>
    <s v="Business Application"/>
    <s v="Installed"/>
    <s v="Operational"/>
    <s v="Production"/>
    <s v="be+nl/CoreBanking/NRC next"/>
    <s v="N"/>
    <x v="8"/>
  </r>
  <r>
    <s v="PCB_I"/>
    <x v="1"/>
    <s v="Yes"/>
    <x v="8"/>
    <s v="Joan de Jong"/>
    <s v="Narjiss Aydoun (Payments), Guido Bosch (DB&amp;DF), Cornelia Coman (Consumer loans)"/>
    <s v="Martijn Greuter (Payments), Gertjan Reinders (DB&amp;DF), Ivar Sanders (Consumer loans) "/>
    <s v="Transaction data"/>
    <s v="Exchanged across domains"/>
    <s v="Also to be exported to Google cloud"/>
    <s v="ING Bank Netherlands - Bank"/>
    <s v="Business Application"/>
    <s v="Installed"/>
    <s v="Operational"/>
    <s v="Production"/>
    <s v="be+nl/CoreBanking/Profile/Hawkeye"/>
    <s v="Y"/>
    <x v="8"/>
  </r>
  <r>
    <s v="RAK"/>
    <x v="1"/>
    <s v="No"/>
    <x v="8"/>
    <s v="Joan de Jong"/>
    <s v="Narjiss Aydoun"/>
    <s v="Martijn Greuter"/>
    <s v="Transaction data"/>
    <s v="Exchanged across domains"/>
    <m/>
    <s v="ING Bank Netherlands - Bank"/>
    <s v="Business Application"/>
    <s v="Installed"/>
    <s v="Operational"/>
    <s v="Production"/>
    <s v="be+nl/CoreBanking/Area 168"/>
    <s v="Y"/>
    <x v="8"/>
  </r>
  <r>
    <s v="CR_Downloads"/>
    <x v="0"/>
    <s v="No"/>
    <x v="1"/>
    <s v="Hans Krak"/>
    <s v="Narjiss Aydoun"/>
    <s v="Hans Krak"/>
    <m/>
    <m/>
    <m/>
    <s v="ING Bank Netherlands - Bank"/>
    <s v="Business Application"/>
    <s v="Installed"/>
    <s v="Operational"/>
    <s v="Production"/>
    <s v="be+nl/Payments NL/Products/Digital Insight"/>
    <s v="Y"/>
    <x v="1"/>
  </r>
  <r>
    <s v="CR_gList"/>
    <x v="0"/>
    <s v="No"/>
    <x v="1"/>
    <s v="Hans Krak"/>
    <s v="Narjiss Aydoun"/>
    <s v="Hans Krak"/>
    <m/>
    <m/>
    <m/>
    <s v="ING Bank Netherlands - Bank"/>
    <s v="Business Application"/>
    <s v="Installed"/>
    <s v="Operational"/>
    <s v="Production"/>
    <s v="be+nl/Payments NL/Products/Digital Insight"/>
    <s v="Y"/>
    <x v="1"/>
  </r>
  <r>
    <s v="CR_TCR"/>
    <x v="0"/>
    <s v="No"/>
    <x v="1"/>
    <s v="Hans Krak"/>
    <s v="Narjiss Aydoun"/>
    <s v="Hans Krak"/>
    <m/>
    <m/>
    <m/>
    <s v="ING Bank Netherlands - Bank"/>
    <s v="Business Application"/>
    <s v="Installed"/>
    <s v="Operational"/>
    <s v="Production"/>
    <s v="be+nl/Payments NL/Products/GeckoS"/>
    <s v="Y"/>
    <x v="1"/>
  </r>
  <r>
    <s v="Billing_Complex"/>
    <x v="1"/>
    <s v="No"/>
    <x v="15"/>
    <s v="Jeroen Losekoot"/>
    <s v="Jeroen Losekoot"/>
    <s v="GJ Reinders"/>
    <s v="Pricing data"/>
    <s v="Exchanged across domains"/>
    <m/>
    <s v="ING Bank Netherlands - Bank"/>
    <s v="Business Application"/>
    <s v="Installed"/>
    <s v="Operational"/>
    <s v="Production"/>
    <s v="be+nl/Daily Banking Digital First NL/IL/Billing/Billing NL Casino Royale"/>
    <s v="N"/>
    <x v="2"/>
  </r>
  <r>
    <s v="CreditBureauService"/>
    <x v="0"/>
    <s v="No"/>
    <x v="15"/>
    <s v="Cornelia Coman"/>
    <s v="n..a."/>
    <s v="n.a."/>
    <m/>
    <m/>
    <m/>
    <s v="ING Bank Netherlands - Bank"/>
    <s v="Business Application"/>
    <s v="Installed"/>
    <s v="Operational"/>
    <s v="Production"/>
    <s v="be+nl/Consumer Loans/Evolution"/>
    <s v="N"/>
    <x v="17"/>
  </r>
  <r>
    <s v="BlockadeSystem"/>
    <x v="1"/>
    <s v="No"/>
    <x v="2"/>
    <s v="Jeroen Losekoot"/>
    <s v="Jeroen Losekoot"/>
    <s v="GJ Reinders"/>
    <s v="Agreement data"/>
    <s v="Kept in own tribe"/>
    <s v="Will be replaced by Profile in the future."/>
    <s v="ING Bank Netherlands - Bank"/>
    <s v="Business Application"/>
    <s v="Installed"/>
    <s v="Operational"/>
    <s v="Production"/>
    <s v="be+nl/Daily Banking Digital First NL/Platform &amp; Enablers/Hopps"/>
    <s v="N"/>
    <x v="2"/>
  </r>
  <r>
    <s v="CRAM"/>
    <x v="1"/>
    <s v="No"/>
    <x v="2"/>
    <s v="Jeroen Losekoot"/>
    <s v="Jeroen Losekoot"/>
    <s v="GJ Reinders"/>
    <s v="Agreement data"/>
    <s v="Kept in own tribe"/>
    <s v="Type of data = Request data/Consent data"/>
    <s v="ING Bank Netherlands - Bank"/>
    <s v="Business Application"/>
    <s v="Installed"/>
    <s v="Operational"/>
    <s v="Production"/>
    <s v="be+nl/Daily Banking Digital First NL/Platform &amp; Enablers/Oasis"/>
    <s v="Y"/>
    <x v="2"/>
  </r>
  <r>
    <s v="DBZ Savings and Goals Inquiry"/>
    <x v="1"/>
    <s v="Yes"/>
    <x v="2"/>
    <s v="Jeroen Losekoot"/>
    <s v="Jeroen Losekoot"/>
    <s v="GJ Reinders"/>
    <s v="Agreement data"/>
    <s v="Kept in own tribe"/>
    <s v="Goal Database_x000a_Type of data = Request data"/>
    <s v="ING Bank Netherlands - Bank"/>
    <s v="Business Application"/>
    <s v="Installed"/>
    <s v="Operational"/>
    <s v="Production"/>
    <s v="be+nl/Daily Banking Digital First NL/IL/PS &amp; CA/Nakamoto"/>
    <s v="N"/>
    <x v="2"/>
  </r>
  <r>
    <s v="CustomerContentAPI"/>
    <x v="0"/>
    <s v="No"/>
    <x v="29"/>
    <s v="Ed Spitteler"/>
    <s v="Ed Spitteler"/>
    <s v="Bert Weurding"/>
    <m/>
    <m/>
    <s v="CCA passes on data (party, product, agreement and transactional) for distribution to the archive."/>
    <s v="ING Bank Netherlands - Bank"/>
    <s v="Business Application"/>
    <s v="Installed"/>
    <s v="Operational"/>
    <s v="Production"/>
    <s v="be+nl/Document &amp; Content Services/Dossier Management/Data Quality and Retention"/>
    <s v="Y"/>
    <x v="20"/>
  </r>
  <r>
    <s v="CustomerInboxExperienceAPI"/>
    <x v="0"/>
    <m/>
    <x v="14"/>
    <s v="Liesbeth Berns"/>
    <m/>
    <m/>
    <m/>
    <m/>
    <m/>
    <s v="ING Bank Netherlands - Bank"/>
    <s v="Business Application"/>
    <s v="Installed"/>
    <s v="Operational"/>
    <s v="Production"/>
    <s v="be+nl/Digital &amp; Customer Interaction/DiPr SSE/Coyotes"/>
    <s v="Y"/>
    <x v="11"/>
  </r>
  <r>
    <s v="CustomerPerformanceService"/>
    <x v="0"/>
    <s v="No"/>
    <x v="15"/>
    <s v="Cornelia Coman"/>
    <s v="n..a."/>
    <s v="n.a."/>
    <m/>
    <m/>
    <m/>
    <s v="ING Bank Netherlands - Bank"/>
    <s v="Business Application"/>
    <s v="Installed"/>
    <s v="Operational"/>
    <s v="Production"/>
    <s v="be+nl/Consumer Loans/Evolution"/>
    <s v="N"/>
    <x v="17"/>
  </r>
  <r>
    <s v="CustomerReporting-Statement&amp;Invoices"/>
    <x v="0"/>
    <s v="Yes"/>
    <x v="1"/>
    <s v="Jan Willem Heurter"/>
    <s v="Narjiss Aydoun"/>
    <s v="Jan Willem Heurter"/>
    <s v="Transaction data"/>
    <s v="Transferred outside ING"/>
    <m/>
    <s v="ING Bank Netherlands - Bank"/>
    <s v="Business Application"/>
    <s v="Installed"/>
    <s v="Operational"/>
    <s v="Production"/>
    <s v="be+nl/Payments NL/Products/Statements and invoices"/>
    <s v="Y"/>
    <x v="1"/>
  </r>
  <r>
    <s v="CustomerServiceAPI"/>
    <x v="0"/>
    <m/>
    <x v="5"/>
    <s v="Liesbeth Berns"/>
    <m/>
    <m/>
    <m/>
    <m/>
    <m/>
    <s v="ING Bank Netherlands - Bank"/>
    <s v="Business Application"/>
    <s v="Installed"/>
    <s v="Operational"/>
    <s v="Production"/>
    <s v="be+nl/Digital &amp; Customer Interaction/DiPr SSE/Team One"/>
    <s v="Y"/>
    <x v="11"/>
  </r>
  <r>
    <s v="CX_INSPIRE-P"/>
    <x v="0"/>
    <s v="No"/>
    <x v="29"/>
    <s v="Ed Spitteler"/>
    <s v="Ed Spitteler"/>
    <s v="Harry Aben"/>
    <m/>
    <m/>
    <s v="Inspire passes on data (party, product, agreement and transactional) for distribution to customers and archiving."/>
    <s v="ING Bank Netherlands - Bank"/>
    <s v="Business Application"/>
    <s v="Installed"/>
    <s v="Operational"/>
    <s v="Production"/>
    <s v="be+nl/Document &amp; Content Services/Deliver Your Message/Base"/>
    <s v="N"/>
    <x v="20"/>
  </r>
  <r>
    <s v="CX_INSPIRE-P_CLOUD"/>
    <x v="0"/>
    <s v="No"/>
    <x v="29"/>
    <s v="Ed Spitteler"/>
    <s v="Ed Spitteler"/>
    <s v="Harry Aben"/>
    <m/>
    <m/>
    <s v="Inspire Cloud is a system for commercial emailing and passes on data (party, product, agreement) for distribution to customers and archiving."/>
    <s v="ING Bank Netherlands - Bank"/>
    <s v="Business Application"/>
    <s v="Installed"/>
    <s v="Operational"/>
    <s v="Production"/>
    <s v="be+nl/Document &amp; Content Services/Deliver Your Message/Base"/>
    <s v="N"/>
    <x v="20"/>
  </r>
  <r>
    <s v="DBZ_CCC_Savings"/>
    <x v="1"/>
    <s v="No"/>
    <x v="2"/>
    <s v="Jeroen Losekoot"/>
    <s v="Jeroen Losekoot"/>
    <s v="GJ Reinders"/>
    <s v="Agreement data"/>
    <s v="Kept in own tribe"/>
    <s v="PGS database for Savings _x000a_Type of data= Request data_x000a_Will be replaced by ARD in the future"/>
    <s v="ING Bank Netherlands - Bank"/>
    <s v="Business Application"/>
    <s v="Installed"/>
    <s v="Operational"/>
    <s v="Production"/>
    <s v="be+nl/Daily Banking Digital First NL/Platform &amp; Enablers/Oasis"/>
    <s v="Y"/>
    <x v="2"/>
  </r>
  <r>
    <s v="DSB_I"/>
    <x v="1"/>
    <s v="No"/>
    <x v="2"/>
    <s v="Jeroen Losekoot"/>
    <s v="Jeroen Losekoot"/>
    <s v="GJ Reinders"/>
    <s v="Agreement data"/>
    <s v="Kept in own tribe"/>
    <s v="Digital Shoebox is an application that supports Savings journeys e.g. pay-out of legacy savings products like Spaarbankboekjes. Indefinite retention period due to agreements with other fin. institutions and NVB._x000a_Type of data: Operational business process data"/>
    <s v="ING Bank Netherlands - Bank"/>
    <s v="Business Application"/>
    <s v="Installed"/>
    <s v="Operational"/>
    <s v="Production"/>
    <s v="be+nl/Daily Banking Digital First NL/IL/PS &amp; CA/FEBO Specials"/>
    <s v="Y"/>
    <x v="2"/>
  </r>
  <r>
    <s v="Dashboard_Belegging"/>
    <x v="0"/>
    <s v="No"/>
    <x v="16"/>
    <s v="Nick van Boven"/>
    <m/>
    <m/>
    <m/>
    <m/>
    <s v="the application is not used anymore,  please remove"/>
    <s v="ING Bank Netherlands - Bank"/>
    <s v="Business Application"/>
    <s v="Installed"/>
    <s v="Operational"/>
    <s v="Production"/>
    <s v="be+nl/Investments/Operational Journeys &amp; Ordering/EP Transaction Management"/>
    <s v="N"/>
    <x v="10"/>
  </r>
  <r>
    <s v="Data Exchange Engine"/>
    <x v="0"/>
    <s v="No"/>
    <x v="30"/>
    <s v="Steven van Krimpen"/>
    <m/>
    <m/>
    <m/>
    <m/>
    <m/>
    <s v="ING Bank Netherlands - Bank"/>
    <s v="Business Application"/>
    <s v="Installed"/>
    <s v="Operational"/>
    <s v="Production"/>
    <s v="be+nl/KYC Services NL/IRIS"/>
    <s v="N"/>
    <x v="6"/>
  </r>
  <r>
    <s v="Database_RPU"/>
    <x v="0"/>
    <s v="No"/>
    <x v="31"/>
    <s v="Annemieke Tromp"/>
    <s v="Annemieke Tromp"/>
    <s v="No formal Data Steward appointed yet after Mo Abarkan left the Tribe"/>
    <s v="Data derived by Risk"/>
    <s v="Kept in own tribe"/>
    <m/>
    <s v="ING Bank Netherlands - Bank"/>
    <s v="Business Application"/>
    <s v="Installed"/>
    <s v="Operational"/>
    <s v="Production"/>
    <s v="be+nl/CRO NL/MRM/Office Tooling"/>
    <s v="N"/>
    <x v="13"/>
  </r>
  <r>
    <s v="DATALAKE_DBNL_HDP_PROD"/>
    <x v="0"/>
    <s v="No"/>
    <x v="7"/>
    <s v="Michel Tetteroo"/>
    <s v="Michel Tetteroo"/>
    <s v="NA"/>
    <m/>
    <m/>
    <s v="Decom 2022"/>
    <s v="ING Bank Netherlands - Bank"/>
    <s v="Business Application"/>
    <s v="Installed"/>
    <s v="Operational"/>
    <s v="Production"/>
    <s v="be+nl/Digital &amp; Customer Interaction/CI&amp;A NL/Optimus Squad"/>
    <s v="N"/>
    <x v="11"/>
  </r>
  <r>
    <s v="DBNL_DM_ACS"/>
    <x v="0"/>
    <s v="Yes"/>
    <x v="28"/>
    <s v="Herman Ouwerkerk"/>
    <s v="n.a."/>
    <s v="n.a."/>
    <s v="Product data"/>
    <m/>
    <s v="This CI is itself a data lake data mart "/>
    <s v="ING Bank Netherlands - Bank"/>
    <s v="Business Application"/>
    <s v="Installed"/>
    <s v="Operational"/>
    <s v="Production"/>
    <s v="be+nl/Collections NL/DISCO"/>
    <s v="N"/>
    <x v="21"/>
  </r>
  <r>
    <s v="DBNL_DM_ALM"/>
    <x v="0"/>
    <s v="Yes"/>
    <x v="32"/>
    <s v="Kasper Melinga"/>
    <s v="Annemieke Tromp"/>
    <s v="?"/>
    <s v="Data derived by Risk"/>
    <s v="Exchanged across domains"/>
    <m/>
    <s v="ING Bank Netherlands - Bank"/>
    <s v="Business Application"/>
    <s v="Installed"/>
    <s v="Operational"/>
    <s v="Production"/>
    <s v="be+nl/Data Management NL/Finance &amp; regulatory/DIRAC"/>
    <s v="N"/>
    <x v="22"/>
  </r>
  <r>
    <s v="DBNL_DM_BIL_P"/>
    <x v="0"/>
    <s v="No"/>
    <x v="8"/>
    <s v="Joan de Jong"/>
    <s v="Narjiss Aydoun"/>
    <s v="Martijn Greuter"/>
    <s v="Transaction data"/>
    <s v="Exchanged across domains"/>
    <s v="Datamart, contains no data itself"/>
    <s v="ING Bank Netherlands - Bank"/>
    <s v="Business Application"/>
    <s v="Installed"/>
    <s v="Operational"/>
    <s v="Production"/>
    <s v="be+nl/CoreBanking/RUN DM AC"/>
    <s v="Y"/>
    <x v="8"/>
  </r>
  <r>
    <s v="DBNL_DM_BLS"/>
    <x v="0"/>
    <s v="Yes"/>
    <x v="26"/>
    <s v="Serkan Turhal"/>
    <s v="Serkan Turhal"/>
    <s v="Berber Visser and Marlene Metkemeijer"/>
    <s v="Product data"/>
    <s v="Kept in own tribe"/>
    <m/>
    <s v="ING Bank Netherlands - Bank"/>
    <s v="Business Application"/>
    <s v="Installed"/>
    <s v="Operational"/>
    <s v="Production"/>
    <s v="be+nl/Business lending/Risk &amp; Competitiveness/Reporting"/>
    <s v="N"/>
    <x v="16"/>
  </r>
  <r>
    <s v="DBNL_DM_BSL"/>
    <x v="0"/>
    <s v="Yes"/>
    <x v="32"/>
    <s v="Kasper Melinga"/>
    <s v="Tom van Zalen"/>
    <s v="Nico de Vries_x000a_Jan Scholma"/>
    <s v="Data derived by Risk"/>
    <s v="Exchanged across domains"/>
    <s v="Data consumed from multiple sources to build models for Credit Risk NL"/>
    <s v="ING Bank Netherlands - Bank"/>
    <s v="Business Application"/>
    <s v="Installed"/>
    <s v="Operational"/>
    <s v="Production"/>
    <s v="be+nl/Data Management NL/Finance &amp; regulatory/4WRD"/>
    <s v="N"/>
    <x v="22"/>
  </r>
  <r>
    <s v="Febo_AP-05494_001"/>
    <x v="1"/>
    <s v="Yes"/>
    <x v="2"/>
    <s v="Jeroen Losekoot"/>
    <s v="Jeroen Losekoot"/>
    <s v="GJ Reinders"/>
    <s v="Agreement data"/>
    <s v="Kept in own tribe"/>
    <s v="Type of data= Request data/Operational business process data"/>
    <s v="ING Bank Netherlands - Bank"/>
    <s v="Business Application"/>
    <s v="Installed"/>
    <s v="Operational"/>
    <s v="Production"/>
    <s v="be+nl/Daily Banking Digital First NL/IL/PS &amp; CA/FEBO Specials"/>
    <s v="N"/>
    <x v="2"/>
  </r>
  <r>
    <s v="DBNL_DM_CAS"/>
    <x v="0"/>
    <s v="Yes"/>
    <x v="32"/>
    <s v="Jos Diekman"/>
    <m/>
    <s v="Athanassios Drougas, Laurens Pool, Arjan van de Broek"/>
    <s v="Party data"/>
    <s v="Exchanged across domains"/>
    <m/>
    <s v="ING Bank Netherlands - Bank"/>
    <s v="Business Application"/>
    <s v="Installed"/>
    <s v="Operational"/>
    <s v="Production"/>
    <s v="be+nl/Data Management NL/Core Products/Meraki"/>
    <s v="N"/>
    <x v="22"/>
  </r>
  <r>
    <s v="DBNL_DM_CDC"/>
    <x v="0"/>
    <s v="Yes"/>
    <x v="32"/>
    <s v="Jos Diekman"/>
    <s v="Aydoun, N. (Narjiss) "/>
    <s v="Kort, J. (Jacco) --Credit Card. _x000a_ Schoehuijs, J. (Jessica) - Debit Card"/>
    <s v="Transaction data"/>
    <s v="Exchanged across domains"/>
    <s v="Agreement Data, transaction data"/>
    <s v="ING Bank Netherlands - Bank"/>
    <s v="Business Application"/>
    <s v="Installed"/>
    <s v="Operational"/>
    <s v="Production"/>
    <s v="be+nl/Data Management NL/KYC/VALYRIANS"/>
    <s v="N"/>
    <x v="22"/>
  </r>
  <r>
    <s v="gAccountRequestDatabaseAPI"/>
    <x v="1"/>
    <s v="Yes"/>
    <x v="2"/>
    <s v="Jeroen Losekoot"/>
    <s v="Jeroen Losekoot"/>
    <s v="GJ Reinders"/>
    <s v="Agreement data"/>
    <m/>
    <m/>
    <s v="ING Bank Netherlands - Bank"/>
    <s v="Business Application"/>
    <s v="Installed"/>
    <s v="Operational"/>
    <s v="Production"/>
    <s v="be+nl/Daily Banking Digital First NL/Platform &amp; Enablers/FalconX"/>
    <s v="Y"/>
    <x v="2"/>
  </r>
  <r>
    <s v="DBNL_DM_CHV"/>
    <x v="0"/>
    <m/>
    <x v="32"/>
    <s v="Jinto Jose"/>
    <m/>
    <s v="Pettie Booji, Arjen van den Broek, Gregory Beirens"/>
    <m/>
    <m/>
    <m/>
    <s v="ING Bank Netherlands - Bank"/>
    <s v="Business Application"/>
    <s v="Installed"/>
    <s v="Operational"/>
    <s v="Production"/>
    <s v="be+nl/Data Management NL/InteractING/All Blacks"/>
    <s v="N"/>
    <x v="22"/>
  </r>
  <r>
    <s v="DBNL_DM_COM"/>
    <x v="0"/>
    <s v="Yes"/>
    <x v="32"/>
    <s v="Jinto Jose"/>
    <m/>
    <s v="Diepvens, K. (Kristien); Wouter Lut"/>
    <m/>
    <s v="Exchanged across domains"/>
    <m/>
    <s v="ING Bank Netherlands - Bank"/>
    <s v="Business Application"/>
    <s v="Installed"/>
    <s v="Operational"/>
    <s v="Production"/>
    <s v="be+nl/Data Management NL/InteractING/Artemis"/>
    <s v="N"/>
    <x v="22"/>
  </r>
  <r>
    <s v="DBNL_DM_CRM"/>
    <x v="0"/>
    <s v="Yes"/>
    <x v="32"/>
    <s v="Kasper Melinga"/>
    <s v="Tom van Zalen"/>
    <s v="Nico de Vries_x000a_Ivo Watertor_x000a_Jan Scholma"/>
    <s v="Data derived by Risk"/>
    <s v="Exchanged across domains"/>
    <s v="Data consumed from multiple sources to build models for Credit Risk NL"/>
    <s v="ING Bank Netherlands - Bank"/>
    <s v="Business Application"/>
    <s v="Installed"/>
    <s v="Operational"/>
    <s v="Production"/>
    <s v="be+nl/Data Management NL/Finance &amp; regulatory/4WRD"/>
    <s v="N"/>
    <x v="22"/>
  </r>
  <r>
    <s v="DBNL_DM_CSH"/>
    <x v="0"/>
    <s v="Yes"/>
    <x v="32"/>
    <s v="Jos Diekman"/>
    <s v="Narjiss Aydoun"/>
    <s v="‎‪Priscilla Pelser"/>
    <s v="Transaction data"/>
    <s v="Exchanged across domains"/>
    <m/>
    <s v="ING Bank Netherlands - Bank"/>
    <s v="Business Application"/>
    <s v="Installed"/>
    <s v="Operational"/>
    <s v="Production"/>
    <s v="be+nl/Data Management NL/KYC/JAGS"/>
    <s v="N"/>
    <x v="22"/>
  </r>
  <r>
    <s v="DBNL_DM_DBS"/>
    <x v="0"/>
    <s v="Yes"/>
    <x v="32"/>
    <s v="Jos Diekman"/>
    <s v="Guido Bosch"/>
    <s v="Gertjan Reinders"/>
    <s v="Agreement data"/>
    <s v="Exchanged across domains"/>
    <s v="transaction data"/>
    <s v="ING Bank Netherlands - Bank"/>
    <s v="Business Application"/>
    <s v="Installed"/>
    <s v="Operational"/>
    <s v="Production"/>
    <s v="be+nl/Data Management NL/KYC/JAGS"/>
    <s v="N"/>
    <x v="22"/>
  </r>
  <r>
    <s v="DBNL_DM_ESP"/>
    <x v="0"/>
    <s v="Yes"/>
    <x v="32"/>
    <s v="Kasper Melinga"/>
    <s v="Bastiaansen, R.J.W. (Rens)"/>
    <s v="DGS Coordinator (Diederick Koolmees interim)"/>
    <s v="Data derived by Finance"/>
    <s v="Exchanged across domains"/>
    <s v="For DGS, will be replaced by Esperanto"/>
    <s v="ING Bank Netherlands - Bank"/>
    <s v="Business Application"/>
    <s v="Installed"/>
    <s v="Operational"/>
    <s v="Production"/>
    <s v="be+nl/Data Management NL/Finance &amp; regulatory/DIRAC"/>
    <s v="N"/>
    <x v="22"/>
  </r>
  <r>
    <s v="DBNL_DM_FDS"/>
    <x v="0"/>
    <s v="Yes"/>
    <x v="32"/>
    <s v="Kasper Melinga"/>
    <s v="Yvonne Albers"/>
    <s v="Michiel Taverne"/>
    <s v="Data derived by Finance"/>
    <s v="Exchanged across domains"/>
    <m/>
    <s v="ING Bank Netherlands - Bank"/>
    <s v="Business Application"/>
    <s v="Installed"/>
    <s v="Operational"/>
    <s v="Production"/>
    <s v="be+nl/Data Management NL/Finance &amp; regulatory/Nirvana"/>
    <s v="N"/>
    <x v="22"/>
  </r>
  <r>
    <s v="DBNL_DM_FRM"/>
    <x v="0"/>
    <s v="Yes"/>
    <x v="32"/>
    <s v="Jos Diekman"/>
    <s v="Adine Wempe Kalff"/>
    <s v="Dyon Groen in t Wout"/>
    <s v="Party data"/>
    <s v="Exchanged across domains"/>
    <m/>
    <s v="ING Bank Netherlands - Bank"/>
    <s v="Business Application"/>
    <s v="Installed"/>
    <s v="Operational"/>
    <s v="Production"/>
    <s v="be+nl/Data Management NL/Core Products/Meraki"/>
    <s v="N"/>
    <x v="22"/>
  </r>
  <r>
    <s v="DBNL_DM_INS"/>
    <x v="0"/>
    <s v="Yes"/>
    <x v="32"/>
    <s v="Jos Diekman"/>
    <s v="Tribe Insurance"/>
    <s v="Tim Lebbe / Erik van Beveren"/>
    <s v="Agreement data"/>
    <s v="Exchanged across domains"/>
    <m/>
    <s v="ING Bank Netherlands - Bank"/>
    <s v="Business Application"/>
    <s v="Installed"/>
    <s v="Operational"/>
    <s v="Production"/>
    <s v="be+nl/Data Management NL/Core Products/Meraki"/>
    <s v="N"/>
    <x v="22"/>
  </r>
  <r>
    <s v="DBNL_DM_KRO"/>
    <x v="0"/>
    <s v="Yes"/>
    <x v="32"/>
    <s v="Jos Diekman"/>
    <m/>
    <m/>
    <m/>
    <m/>
    <m/>
    <s v="ING Bank Netherlands - Bank"/>
    <s v="Business Application"/>
    <s v="Installed"/>
    <s v="Operational"/>
    <s v="Production"/>
    <s v="be+nl/Data Management NL/KYC/Leopards"/>
    <s v="Y"/>
    <x v="22"/>
  </r>
  <r>
    <s v="DBNL_DM_KYC"/>
    <x v="0"/>
    <s v="Yes"/>
    <x v="32"/>
    <s v="Jos Diekman"/>
    <s v="Matthias Neuner"/>
    <s v="Edwin de Jager"/>
    <s v="Data derived by other data users"/>
    <s v="Exchanged across domains"/>
    <s v="Party, Product, Agreement data, Transaction data. Also data is &quot;transferred outside ING&quot; via Nifi to GCP. Purpose: Outlier detection on customer behaviour"/>
    <s v="ING Bank Netherlands - Bank"/>
    <s v="Business Application"/>
    <s v="Installed"/>
    <s v="Operational"/>
    <s v="Production"/>
    <s v="be+nl/Data Management NL/KYC/JAGS"/>
    <s v="N"/>
    <x v="22"/>
  </r>
  <r>
    <s v="DBNL_DM_MRT"/>
    <x v="0"/>
    <s v="Yes"/>
    <x v="32"/>
    <s v="Jos Diekman"/>
    <s v="Folkert van der Ploeg"/>
    <s v="Multiple DS, main DS: Jochem Kapteijn"/>
    <s v="Agreement data"/>
    <s v="Exchanged across domains"/>
    <m/>
    <s v="ING Bank Netherlands - Bank"/>
    <s v="Business Application"/>
    <s v="Installed"/>
    <s v="Operational"/>
    <s v="Production"/>
    <s v="be+nl/Data Management NL/Core Products/Blues Brothers"/>
    <s v="N"/>
    <x v="22"/>
  </r>
  <r>
    <s v="DBNL_DM_OCR_P"/>
    <x v="0"/>
    <s v="No"/>
    <x v="8"/>
    <s v="Joan de Jong"/>
    <s v="Narjiss Aydoun"/>
    <s v="Jan Willem Heurter"/>
    <s v="Transaction data"/>
    <s v="Exchanged across domains"/>
    <s v="Datamart, contains no data itself"/>
    <s v="ING Bank Netherlands - Bank"/>
    <s v="Business Application"/>
    <s v="Installed"/>
    <s v="Operational"/>
    <s v="Production"/>
    <s v="be+nl/CoreBanking/RUN DM AC"/>
    <s v="Y"/>
    <x v="8"/>
  </r>
  <r>
    <s v="DBNL_DM_PAY_P"/>
    <x v="0"/>
    <s v="No"/>
    <x v="8"/>
    <s v="Joan de Jong"/>
    <s v="Narjiss Aydoun"/>
    <s v="Chiel Keijzer"/>
    <s v="Transaction data"/>
    <s v="Exchanged across domains"/>
    <s v="Datamart, contains no data itself"/>
    <s v="ING Bank Netherlands - Bank"/>
    <s v="Business Application"/>
    <s v="Installed"/>
    <s v="Operational"/>
    <s v="Production"/>
    <s v="be+nl/CoreBanking/RUN DM AC"/>
    <s v="Y"/>
    <x v="8"/>
  </r>
  <r>
    <s v="DBNL_DM_PYS"/>
    <x v="0"/>
    <s v="Yes"/>
    <x v="32"/>
    <s v="Jos Diekman"/>
    <s v="Narjiss Aydoun, Guido Bosch"/>
    <s v="Martijn Greuter, Mark Koord"/>
    <s v="Transaction data"/>
    <s v="Exchanged across domains"/>
    <s v="Also data is &quot;transferred outside ING&quot; via DDP. Purpose: reconciliation by DUCO"/>
    <s v="ING Bank Netherlands - Bank"/>
    <s v="Business Application"/>
    <s v="Installed"/>
    <s v="Operational"/>
    <s v="Production"/>
    <s v="be+nl/Data Management NL/KYC/JAGS"/>
    <s v="N"/>
    <x v="22"/>
  </r>
  <r>
    <s v="DBNL_DM_RRP"/>
    <x v="0"/>
    <s v="Yes"/>
    <x v="32"/>
    <s v="Jos Diekman"/>
    <s v="multiple"/>
    <s v="multiple"/>
    <s v="multiple"/>
    <s v="Exchanged across domains"/>
    <s v="Party Data, Transaction Data"/>
    <s v="ING Bank Netherlands - Bank"/>
    <s v="Business Application"/>
    <s v="Installed"/>
    <s v="Operational"/>
    <s v="Production"/>
    <s v="be+nl/Data Management NL/KYC/VALYRIANS"/>
    <s v="N"/>
    <x v="22"/>
  </r>
  <r>
    <s v="DBNL_DM_RTI"/>
    <x v="0"/>
    <s v="Yes"/>
    <x v="32"/>
    <s v="Kasper Melinga"/>
    <s v="Deus flow: Karl Van Valckenborgh_x000a_PerfDB: Cornelia Coman, Tribe Lead Consumer Loans "/>
    <s v="Deus flow: May Bollaert _x000a_Perfdb flow: Klaas van der Veen"/>
    <s v="Data derived by Risk"/>
    <s v="Exchanged across domains"/>
    <s v="Several flows in system, flows to different consumers. Flows do contain logic. Owned by multiple squads"/>
    <s v="ING Bank Netherlands - Bank"/>
    <s v="Business Application"/>
    <s v="Installed"/>
    <s v="Operational"/>
    <s v="Production"/>
    <s v="be+nl/Data Management NL/Finance &amp; regulatory/DIRAC"/>
    <s v="N"/>
    <x v="22"/>
  </r>
  <r>
    <s v="DBNL_DM_SAL"/>
    <x v="0"/>
    <s v="Yes"/>
    <x v="32"/>
    <s v="Jos Diekman"/>
    <m/>
    <s v="multiple DS: Dieter de Coninck, Marc Robertson, Alice Gaillard"/>
    <m/>
    <s v="Exchanged across domains"/>
    <m/>
    <s v="ING Bank Netherlands - Bank"/>
    <s v="Business Application"/>
    <s v="Installed"/>
    <s v="Operational"/>
    <s v="Production"/>
    <s v="be+nl/Data Management NL/InteractING/Flying Dutchman"/>
    <s v="N"/>
    <x v="22"/>
  </r>
  <r>
    <s v="DBNL_DM_SBC"/>
    <x v="0"/>
    <s v="Yes"/>
    <x v="30"/>
    <s v="Sven Schenkel"/>
    <m/>
    <m/>
    <m/>
    <m/>
    <m/>
    <s v="ING Bank Netherlands - Bank"/>
    <s v="Business Application"/>
    <s v="Installed"/>
    <s v="Operational"/>
    <s v="Production"/>
    <s v="be+nl/Digital Business Banking/CD-NL/klantoverzichten"/>
    <s v="Y"/>
    <x v="4"/>
  </r>
  <r>
    <s v="DBNL_DM_SBV"/>
    <x v="0"/>
    <s v="Yes"/>
    <x v="30"/>
    <s v="Sven Schenkel"/>
    <m/>
    <m/>
    <m/>
    <m/>
    <m/>
    <s v="ING Bank Netherlands - Bank"/>
    <s v="Business Application"/>
    <s v="Installed"/>
    <s v="Operational"/>
    <s v="Production"/>
    <s v="be+nl/Digital Business Banking/CD-NL/klantoverzichten"/>
    <s v="N"/>
    <x v="4"/>
  </r>
  <r>
    <s v="DBNL_DM_VIA"/>
    <x v="0"/>
    <s v="Yes"/>
    <x v="30"/>
    <s v="Sven Schenkel"/>
    <m/>
    <m/>
    <m/>
    <m/>
    <m/>
    <s v="ING Bank Netherlands - Bank"/>
    <s v="Business Application"/>
    <s v="Installed"/>
    <s v="Operational"/>
    <s v="Production"/>
    <s v="be+nl/Digital Business Banking/CD-NL/klantoverzichten"/>
    <s v="Y"/>
    <x v="4"/>
  </r>
  <r>
    <s v="DBNL_DM_VTB"/>
    <x v="0"/>
    <s v="Yes"/>
    <x v="32"/>
    <s v="Jos Diekman"/>
    <m/>
    <m/>
    <m/>
    <m/>
    <m/>
    <s v="ING Bank Netherlands - Bank"/>
    <s v="Business Application"/>
    <s v="Installed"/>
    <s v="Operational"/>
    <s v="Production"/>
    <s v="be+nl/Data Management BE/Business Banking/dEUS"/>
    <s v="N"/>
    <x v="23"/>
  </r>
  <r>
    <s v="DBNL_DM_VTX"/>
    <x v="0"/>
    <s v="Yes"/>
    <x v="32"/>
    <s v="Jos Diekman"/>
    <m/>
    <m/>
    <m/>
    <m/>
    <m/>
    <s v="ING Bank Netherlands - Bank"/>
    <s v="Business Application"/>
    <s v="Installed"/>
    <s v="Operational"/>
    <s v="Production"/>
    <s v="be+nl/Data Management BE/Business Banking/dEUS"/>
    <s v="N"/>
    <x v="23"/>
  </r>
  <r>
    <s v="DBNL_DM_XAM_P"/>
    <x v="0"/>
    <s v="No"/>
    <x v="8"/>
    <s v="Joan de Jong"/>
    <s v="Narjiss Aydoun"/>
    <s v="Martijn Greuter"/>
    <s v="Transaction data"/>
    <s v="Exchanged across domains"/>
    <s v="Datamart, contains no data itself"/>
    <s v="ING Bank Netherlands - Bank"/>
    <s v="Business Application"/>
    <s v="Installed"/>
    <s v="Operational"/>
    <s v="Production"/>
    <s v="be+nl/CoreBanking/RUN DM AC"/>
    <s v="Y"/>
    <x v="8"/>
  </r>
  <r>
    <s v="DBNL_IS_ACS_P"/>
    <x v="0"/>
    <s v="Yes"/>
    <x v="32"/>
    <s v="Jos Diekman"/>
    <m/>
    <m/>
    <m/>
    <m/>
    <m/>
    <s v="ING Bank Netherlands - Bank"/>
    <s v="Business Application"/>
    <s v="Installed"/>
    <s v="Operational"/>
    <s v="Production"/>
    <s v="be+nl/Data Management BE/Retail Banking/The Gryphons"/>
    <s v="N"/>
    <x v="23"/>
  </r>
  <r>
    <s v="DBNL_IS_BAS"/>
    <x v="0"/>
    <s v="Yes"/>
    <x v="32"/>
    <s v="Jos Diekman"/>
    <s v="Aydoun, N. (Narjiss) "/>
    <s v=" Schoehuijs, J. (Jessica)"/>
    <s v="multiple"/>
    <s v="Exchanged across domains"/>
    <s v="Agreement Data, transaction data"/>
    <s v="ING Bank Netherlands - Bank"/>
    <s v="Business Application"/>
    <s v="Installed"/>
    <s v="Operational"/>
    <s v="Production"/>
    <s v="be+nl/Data Management NL/KYC/VALYRIANS"/>
    <s v="N"/>
    <x v="22"/>
  </r>
  <r>
    <s v="DBNL_IS_CCD"/>
    <x v="0"/>
    <s v="Yes"/>
    <x v="32"/>
    <s v="Jos Diekman"/>
    <s v="Aydoun, N. (Narjiss) "/>
    <s v="multiple"/>
    <s v="multiple"/>
    <s v="multiple"/>
    <s v="Agreement Data, transaction data"/>
    <s v="ING Bank Netherlands - Bank"/>
    <s v="Business Application"/>
    <s v="Installed"/>
    <s v="Operational"/>
    <s v="Production"/>
    <s v="be+nl/Data Management NL/KYC/VALYRIANS"/>
    <s v="N"/>
    <x v="22"/>
  </r>
  <r>
    <s v="DBNL_IS_CHV"/>
    <x v="0"/>
    <m/>
    <x v="32"/>
    <s v="Jinto Jose"/>
    <m/>
    <s v="Pettie Booji, Arjen van den Broek, Gregory Beirens"/>
    <m/>
    <m/>
    <m/>
    <s v="ING Bank Netherlands - Bank"/>
    <s v="Business Application"/>
    <s v="Installed"/>
    <s v="Operational"/>
    <s v="Production"/>
    <s v="be+nl/Data Management NL/InteractING/All Blacks"/>
    <s v="N"/>
    <x v="22"/>
  </r>
  <r>
    <s v="DBNL_IS_CRB"/>
    <x v="0"/>
    <s v="Yes"/>
    <x v="32"/>
    <s v="Jos Diekman"/>
    <s v="Narjiss Aydoun, Guido Bosch"/>
    <s v="Leone Broekema, Martijn Greuter, Gertjan Reinders,  Wouter van Horssen, Morad Chekchar"/>
    <s v="Transaction data"/>
    <s v="Exchanged across domains"/>
    <s v="Check here for details on SOR level"/>
    <s v="ING Bank Netherlands - Bank"/>
    <s v="Business Application"/>
    <s v="Installed"/>
    <s v="Operational"/>
    <s v="Production"/>
    <s v="be+nl/Data Management NL/KYC/JAGS"/>
    <s v="N"/>
    <x v="22"/>
  </r>
  <r>
    <s v="DBNL_IS_CRM"/>
    <x v="0"/>
    <s v="Yes"/>
    <x v="32"/>
    <s v="Jos Diekman"/>
    <m/>
    <m/>
    <m/>
    <m/>
    <m/>
    <s v="ING Bank Netherlands - Bank"/>
    <s v="Business Application"/>
    <s v="Installed"/>
    <s v="Operational"/>
    <s v="Production"/>
    <s v="be+nl/Data Management BE/Business Banking/dEUS"/>
    <s v="N"/>
    <x v="23"/>
  </r>
  <r>
    <s v="DBNL_IS_CRP"/>
    <x v="0"/>
    <s v="Yes"/>
    <x v="32"/>
    <s v="Jos Diekman"/>
    <s v="Narjiss Aydoun‎"/>
    <s v="Jan Willem Heurter, Maarten van Gessel"/>
    <s v="Transaction data"/>
    <s v="Exchanged across domains"/>
    <s v="Check here for details on SOR level"/>
    <s v="ING Bank Netherlands - Bank"/>
    <s v="Business Application"/>
    <s v="Installed"/>
    <s v="Operational"/>
    <s v="Production"/>
    <s v="be+nl/Data Management NL/KYC/JAGS"/>
    <s v="N"/>
    <x v="22"/>
  </r>
  <r>
    <s v="DBNL_IS_CSH"/>
    <x v="0"/>
    <s v="Yes"/>
    <x v="32"/>
    <s v="Jos Diekman"/>
    <s v="Narjiss Aydoun"/>
    <s v="‎‪Priscilla Pelser"/>
    <s v="Transaction data"/>
    <s v="Exchanged across domains"/>
    <s v="Check here for details on SOR level"/>
    <s v="ING Bank Netherlands - Bank"/>
    <s v="Business Application"/>
    <s v="Installed"/>
    <s v="Operational"/>
    <s v="Production"/>
    <s v="be+nl/Data Management NL/KYC/JAGS"/>
    <s v="N"/>
    <x v="22"/>
  </r>
  <r>
    <s v="DBNL_IS_IAM"/>
    <x v="0"/>
    <s v="Yes"/>
    <x v="32"/>
    <s v="Jos Diekman"/>
    <m/>
    <s v="Athanassios Drougas, Laurens Pool, Arjan van de Broek"/>
    <s v="Party data"/>
    <s v="Exchanged across domains"/>
    <m/>
    <s v="ING Bank Netherlands - Bank"/>
    <s v="Business Application"/>
    <s v="Installed"/>
    <s v="Operational"/>
    <s v="Production"/>
    <s v="be+nl/Data Management NL/Core Products/Meraki"/>
    <s v="N"/>
    <x v="22"/>
  </r>
  <r>
    <s v="DBNL_IS_INS"/>
    <x v="0"/>
    <s v="Yes"/>
    <x v="32"/>
    <s v="Jos Diekman"/>
    <s v="Tribe Insurance"/>
    <s v="Tim Lebbe / Erik van Beveren"/>
    <s v="Agreement data"/>
    <s v="Exchanged across domains"/>
    <m/>
    <s v="ING Bank Netherlands - Bank"/>
    <s v="Business Application"/>
    <s v="Installed"/>
    <s v="Operational"/>
    <s v="Production"/>
    <s v="be+nl/Data Management NL/Core Products/Meraki"/>
    <s v="N"/>
    <x v="22"/>
  </r>
  <r>
    <s v="DBNL_IS_MCA"/>
    <x v="0"/>
    <s v="Yes"/>
    <x v="32"/>
    <s v="Jos Diekman"/>
    <m/>
    <s v="multiple DS: Toon van der Einde,Koole, M.W. (Maurits)"/>
    <m/>
    <s v="Exchanged across domains"/>
    <m/>
    <s v="ING Bank Netherlands - Bank"/>
    <s v="Business Application"/>
    <s v="Installed"/>
    <s v="Operational"/>
    <s v="Production"/>
    <s v="be+nl/Data Management NL/InteractING/Flying Dutchman"/>
    <s v="N"/>
    <x v="22"/>
  </r>
  <r>
    <s v="DBNL_IS_MKD"/>
    <x v="0"/>
    <s v="Yes"/>
    <x v="32"/>
    <s v="Kasper Melinga"/>
    <s v="GMDB/ Danny Nijhuis "/>
    <s v="Reinder Willem Hoiting"/>
    <s v="Data derived by Risk"/>
    <s v="Kept in own tribe"/>
    <s v="Data from Wholesale banking"/>
    <s v="ING Bank Netherlands - Bank"/>
    <s v="Business Application"/>
    <s v="Installed"/>
    <s v="Operational"/>
    <s v="Production"/>
    <s v="be+nl/Data Management NL/Finance &amp; regulatory/DIRAC"/>
    <s v="N"/>
    <x v="22"/>
  </r>
  <r>
    <s v="DBNL_IS_MRT"/>
    <x v="0"/>
    <s v="Yes"/>
    <x v="32"/>
    <s v="Jos Diekman"/>
    <s v="Folkert van der Ploeg"/>
    <s v="Multiple DS, main DS: Jochem Kapteijn"/>
    <s v="Agreement data"/>
    <s v="Exchanged across domains"/>
    <m/>
    <s v="ING Bank Netherlands - Bank"/>
    <s v="Business Application"/>
    <s v="Installed"/>
    <s v="Operational"/>
    <s v="Production"/>
    <s v="be+nl/Data Management NL/Core Products/Blues Brothers"/>
    <s v="N"/>
    <x v="22"/>
  </r>
  <r>
    <s v="DBNL_IS_OCH"/>
    <x v="0"/>
    <s v="Yes"/>
    <x v="32"/>
    <s v="Jinto Jose"/>
    <m/>
    <s v="Joeri van Raalte "/>
    <m/>
    <s v="Exchanged across domains"/>
    <m/>
    <s v="ING Bank Netherlands - Bank"/>
    <s v="Business Application"/>
    <s v="Installed"/>
    <s v="Operational"/>
    <s v="Production"/>
    <s v="be+nl/Data Management NL/InteractING/Artemis"/>
    <s v="N"/>
    <x v="22"/>
  </r>
  <r>
    <s v="DBNL_IS_PPA"/>
    <x v="0"/>
    <s v="Yes"/>
    <x v="32"/>
    <s v="Jos Diekman"/>
    <s v="Adam Walendziewski (NL)_x000a_Johan Van Assche (BE)"/>
    <s v="Ariane Swets (NL)_x000a_Stijn De Brabander (BE)"/>
    <s v="Party data"/>
    <s v="Exchanged across domains"/>
    <s v="Party, Product, Agreement data, Transaction data. "/>
    <s v="ING Bank Netherlands - Bank"/>
    <s v="Business Application"/>
    <s v="Installed"/>
    <s v="Operational"/>
    <s v="Production"/>
    <s v="be+nl/Data Management NL/KYC/Leopards"/>
    <s v="N"/>
    <x v="22"/>
  </r>
  <r>
    <s v="DBNL_IS_SAL"/>
    <x v="0"/>
    <s v="Yes"/>
    <x v="32"/>
    <s v="Jos Diekman"/>
    <m/>
    <s v="Multiple DS: Dieter de Coninck, Marc Robertson, Alice Gaillard"/>
    <m/>
    <s v="Exchanged across domains"/>
    <m/>
    <s v="ING Bank Netherlands - Bank"/>
    <s v="Business Application"/>
    <s v="Installed"/>
    <s v="Operational"/>
    <s v="Production"/>
    <s v="be+nl/Data Management NL/InteractING/Flying Dutchman"/>
    <s v="N"/>
    <x v="22"/>
  </r>
  <r>
    <s v="DBNL_IS_SOL"/>
    <x v="0"/>
    <s v="Yes"/>
    <x v="32"/>
    <s v="Kasper Melinga"/>
    <s v="Cornelia Coman, Tribe Lead Consumer Loans "/>
    <s v="?"/>
    <s v="Data derived by Risk"/>
    <s v="Exchanged across domains"/>
    <s v="IS-SOL stores data from the PCM System (Premium Campaign Management) and from the Legolend system. PCM is the target platform for all campaigns with a premium within ING. Legolend is the credit score engine for consumer lending. The loan application systems for consumer loans (PLOS), Request database (Credit Cards) and limits on current accounts (?) consult Legolend to get approval on a loan application.  The Information Store is only accessable via NPA's for providing data to Datamarts."/>
    <s v="ING Bank Netherlands - Bank"/>
    <s v="Business Application"/>
    <s v="Installed"/>
    <s v="Operational"/>
    <s v="Production"/>
    <s v="be+nl/Data Management NL/Finance &amp; regulatory/DIRAC"/>
    <s v="N"/>
    <x v="22"/>
  </r>
  <r>
    <s v="DBNL_IS_WBS"/>
    <x v="0"/>
    <s v="Yes"/>
    <x v="32"/>
    <s v="Jos Diekman"/>
    <s v="Dennis Rijksen (CDO Wholesale Banking, Mandated Data Distributor on behalf of WB Data Owners)"/>
    <s v="Frederike Esveld, Harro Prins"/>
    <s v="Transaction data"/>
    <s v="Exchanged across domains"/>
    <s v="Check here for details on SOR level"/>
    <s v="ING Bank Netherlands - Bank"/>
    <s v="Business Application"/>
    <s v="Installed"/>
    <s v="Operational"/>
    <s v="Production"/>
    <s v="be+nl/Data Management NL/KYC/JAGS"/>
    <s v="N"/>
    <x v="22"/>
  </r>
  <r>
    <s v="DBNL_OS_FRM"/>
    <x v="0"/>
    <s v="Yes"/>
    <x v="32"/>
    <s v="Jos Diekman"/>
    <s v="Adine Wempe Kalff"/>
    <s v="Dyon Groen in t Wout"/>
    <s v="Party data"/>
    <s v="Exchanged across domains"/>
    <m/>
    <s v="ING Bank Netherlands - Bank"/>
    <s v="Business Application"/>
    <s v="Installed"/>
    <s v="Operational"/>
    <s v="Production"/>
    <s v="be+nl/Data Management NL/Core Products/Meraki"/>
    <s v="N"/>
    <x v="22"/>
  </r>
  <r>
    <s v="DBNL_OS_MED"/>
    <x v="0"/>
    <s v="Yes"/>
    <x v="32"/>
    <s v="Kasper Melinga"/>
    <s v="DS&amp;CI/UDS  - Lakeman-Braas, A.M. (Anna)_x000a_Mortgages NL - Folkert van der Ploeg"/>
    <s v="Marcel Koot/Nico de Vries"/>
    <s v="Data derived by other data users"/>
    <s v="Kept in own tribe"/>
    <s v="Contains GEO data with value of houses, all 3rd party data (kadaster...)"/>
    <s v="ING Bank Netherlands - Bank"/>
    <s v="Business Application"/>
    <s v="Installed"/>
    <s v="Operational"/>
    <s v="Production"/>
    <s v="be+nl/Data Management NL/Finance &amp; regulatory/DIRAC"/>
    <s v="N"/>
    <x v="22"/>
  </r>
  <r>
    <s v="DBNL_OS_PTS"/>
    <x v="0"/>
    <s v="Yes"/>
    <x v="32"/>
    <s v="Jos Diekman"/>
    <s v="Mike van der Houwen‬"/>
    <s v="Gerie Ruiter‬"/>
    <s v="Transaction data"/>
    <s v="Exchanged across domains"/>
    <s v="Post transaction Data"/>
    <s v="ING Bank Netherlands - Bank"/>
    <s v="Business Application"/>
    <s v="Installed"/>
    <s v="Operational"/>
    <s v="Production"/>
    <s v="be+nl/Data Management NL/KYC/VALYRIANS"/>
    <s v="N"/>
    <x v="22"/>
  </r>
  <r>
    <s v="DBNL_OS_SSA"/>
    <x v="0"/>
    <s v="Yes"/>
    <x v="32"/>
    <s v="Jos Diekman"/>
    <m/>
    <s v="N/A - asset non operational"/>
    <m/>
    <m/>
    <m/>
    <s v="ING Bank Netherlands - Bank"/>
    <s v="Business Application"/>
    <s v="Installed"/>
    <s v="Operational"/>
    <s v="Production"/>
    <s v="be+nl/Data Management NL/InteractING/Artemis"/>
    <s v="N"/>
    <x v="22"/>
  </r>
  <r>
    <s v="DBNL_OS_WUB"/>
    <x v="0"/>
    <s v="Yes"/>
    <x v="32"/>
    <s v="Jos Diekman"/>
    <s v="Folkert van der Ploeg"/>
    <s v="Robbert ten Horre"/>
    <s v="Agreement data"/>
    <s v="Exchanged across domains"/>
    <m/>
    <s v="ING Bank Netherlands - Bank"/>
    <s v="Business Application"/>
    <s v="Installed"/>
    <s v="Operational"/>
    <s v="Production"/>
    <s v="be+nl/Data Management NL/Core Products/Blues Brothers"/>
    <s v="N"/>
    <x v="22"/>
  </r>
  <r>
    <s v="DBNL_SB_CRD"/>
    <x v="0"/>
    <s v="Yes"/>
    <x v="32"/>
    <s v="Maxence Lavalle"/>
    <s v="Tom van Zalen"/>
    <s v="Nico de Vries_x000a_Jan Scholma"/>
    <s v="Data derived by Risk"/>
    <s v="Kept in own tribe"/>
    <s v="Data consumed from multiple sources to build models for Credit Risk NL"/>
    <s v="ING Bank Netherlands - Bank"/>
    <s v="Business Application"/>
    <s v="Installed"/>
    <s v="Operational"/>
    <s v="Production"/>
    <s v="be+nl/Data Management NL/Finance &amp; regulatory/4WRD"/>
    <s v="N"/>
    <x v="22"/>
  </r>
  <r>
    <s v="DBNL_SB_SAL"/>
    <x v="0"/>
    <s v="No"/>
    <x v="32"/>
    <s v="Sten Pijloo"/>
    <m/>
    <m/>
    <m/>
    <m/>
    <s v="- Data ownership is not possible to fill in this excel. We use a lot of different sources, with all own data owners and stewards. We are only owner of some aggrigated facts we create. "/>
    <s v="ING Bank Netherlands - Bank"/>
    <s v="Business Application"/>
    <s v="Installed"/>
    <s v="Operational"/>
    <s v="Production"/>
    <s v="be+nl/Retail Advice HK NL/Business Development/Rapportage &amp; Analyse"/>
    <s v="N"/>
    <x v="24"/>
  </r>
  <r>
    <s v="DBNL_SL_CHV"/>
    <x v="0"/>
    <m/>
    <x v="32"/>
    <s v="Jinto Jose"/>
    <m/>
    <s v="Pettie Booji, Arjen van den Broek, Gregory Beirens"/>
    <m/>
    <m/>
    <m/>
    <s v="ING Bank Netherlands - Bank"/>
    <s v="Business Application"/>
    <s v="Installed"/>
    <s v="Operational"/>
    <s v="Production"/>
    <s v="be+nl/Data Management NL/InteractING/All Blacks"/>
    <s v="N"/>
    <x v="22"/>
  </r>
  <r>
    <s v="DBNL_SL_CIM"/>
    <x v="0"/>
    <s v="Yes"/>
    <x v="32"/>
    <s v="Jos Diekman"/>
    <s v="Adam Walendziewski (NL)_x000a_Johan Van Assche (BE)"/>
    <s v="Ariane Swets (NL)_x000a_Stijn De Brabander (BE)"/>
    <s v="Party data"/>
    <s v="Exchanged across domains"/>
    <s v="Party, Product, Agreement data, Transaction data. "/>
    <s v="ING Bank Netherlands - Bank"/>
    <s v="Business Application"/>
    <s v="Installed"/>
    <s v="Operational"/>
    <s v="Production"/>
    <s v="be+nl/Data Management NL/KYC/Leopards"/>
    <s v="N"/>
    <x v="22"/>
  </r>
  <r>
    <s v="DBZ Savings and Current Account Interest"/>
    <x v="0"/>
    <m/>
    <x v="2"/>
    <s v="Jeroen Losekoot"/>
    <s v="Jeroen Losekoot"/>
    <s v="GJ Reinders"/>
    <m/>
    <m/>
    <m/>
    <s v="ING Bank Netherlands - Bank"/>
    <s v="Business Application"/>
    <s v="Installed"/>
    <s v="Operational"/>
    <s v="Production"/>
    <s v="be+nl/Daily Banking Digital First NL/IL/PS &amp; CA/Nakamoto"/>
    <s v="N"/>
    <x v="2"/>
  </r>
  <r>
    <s v="SOLSGEN_CCC_ANNE_P"/>
    <x v="1"/>
    <s v="No"/>
    <x v="2"/>
    <s v="Jeroen Losekoot"/>
    <s v="Jeroen Losekoot"/>
    <s v="GJ Reinders"/>
    <s v="Reference data"/>
    <s v="Kept in own tribe"/>
    <s v="Type of data = Issuance of IBAN _x000a_Retention period is indefinite"/>
    <s v="ING Bank Netherlands - Bank"/>
    <s v="Business Application"/>
    <s v="Installed"/>
    <s v="Operational"/>
    <s v="Production"/>
    <s v="be+nl/Daily Banking Digital First NL/Platform &amp; Enablers/Oasis"/>
    <s v="Y"/>
    <x v="2"/>
  </r>
  <r>
    <s v="DBZ Savings Open Close"/>
    <x v="0"/>
    <m/>
    <x v="2"/>
    <s v="Jeroen Losekoot"/>
    <s v="Jeroen Losekoot"/>
    <s v="GJ Reinders"/>
    <m/>
    <m/>
    <m/>
    <s v="ING Bank Netherlands - Bank"/>
    <s v="Business Application"/>
    <s v="Installed"/>
    <s v="Operational"/>
    <s v="Production"/>
    <s v="be+nl/Daily Banking Digital First NL/IL/PS &amp; CA/Heisenberg - Sensei"/>
    <s v="Y"/>
    <x v="2"/>
  </r>
  <r>
    <s v="Analytics_GCP"/>
    <x v="1"/>
    <s v="Yes"/>
    <x v="7"/>
    <s v="Michel Tetteroo"/>
    <s v="Michel Tetteroo"/>
    <s v="No official DS, PO: Daniele d'Auria"/>
    <s v="Data derived by other data users"/>
    <s v="Exchanged across domains"/>
    <s v="Partly SoR: By setting up and executing models &quot;new&quot; data is generated based on existing sources, no new data is created, but data is combined, that can be seen as SoR data._x000a_Exchanged across domains, because data of our systems like customer behavior is used across the organization. derived by data uses best option of the list, better: combined data."/>
    <s v="ING Bank Netherlands - Bank"/>
    <s v="Business Application"/>
    <s v="Installed"/>
    <s v="Operational"/>
    <s v="Production"/>
    <s v="be+nl/Digital &amp; Customer Interaction/CI&amp;A NL/Optimus Squad"/>
    <s v="N"/>
    <x v="11"/>
  </r>
  <r>
    <s v="DBZ_CCC_SELMA_P"/>
    <x v="0"/>
    <m/>
    <x v="2"/>
    <s v="Hans Overeem"/>
    <s v="Hans Overeem"/>
    <s v="GJ Reinders"/>
    <m/>
    <m/>
    <m/>
    <s v="ING Bank Netherlands - Bank"/>
    <s v="Business Application"/>
    <s v="Installed"/>
    <s v="Operational"/>
    <s v="Production"/>
    <s v="be+nl/Daily Banking Digital First NL/Platform &amp; Enablers/Oasis"/>
    <s v="N"/>
    <x v="2"/>
  </r>
  <r>
    <s v="DeceasedManagement"/>
    <x v="0"/>
    <m/>
    <x v="2"/>
    <s v="Hans Overeem"/>
    <s v="Hans Overeem"/>
    <s v="GJ Reinders"/>
    <m/>
    <m/>
    <m/>
    <s v="ING Bank Netherlands - Bank"/>
    <s v="Business Application"/>
    <s v="Installed"/>
    <s v="Operational"/>
    <s v="Production"/>
    <s v="be+nl/Daily Banking Digital First NL/Deceased &amp; Seizures/Nirvana"/>
    <s v="N"/>
    <x v="2"/>
  </r>
  <r>
    <s v="DecisionEngine"/>
    <x v="0"/>
    <s v="Yes"/>
    <x v="7"/>
    <s v="Michel Tetteroo"/>
    <s v="Michel Tetteroo"/>
    <s v="Michel Tetteroo"/>
    <s v="Data derived by other data users"/>
    <s v="Exchanged across domains"/>
    <s v="Only data needed to dismiss or snooze Insights is temporarely stored, no further data about Insights, that is stored at DM_CAN."/>
    <s v="ING Bank Netherlands - Bank"/>
    <s v="Business Application"/>
    <s v="Installed"/>
    <s v="Operational"/>
    <s v="Production"/>
    <s v="be+nl/Digital &amp; Customer Interaction/CI&amp;A NL/Pie"/>
    <s v="Y"/>
    <x v="11"/>
  </r>
  <r>
    <s v="Declaration_QI"/>
    <x v="0"/>
    <s v="No"/>
    <x v="16"/>
    <s v="Nick van Boven"/>
    <m/>
    <m/>
    <s v="Product data"/>
    <s v="Kept in own tribe"/>
    <m/>
    <s v="ING Bank Netherlands - Bank"/>
    <s v="Business Application"/>
    <s v="Installed"/>
    <s v="Operational"/>
    <s v="Production"/>
    <s v="be+nl/Investments/Operational Journeys &amp; Ordering/Reporting &amp; Client Output"/>
    <s v="N"/>
    <x v="10"/>
  </r>
  <r>
    <s v="DerivativeReconciliation"/>
    <x v="0"/>
    <s v="No"/>
    <x v="16"/>
    <s v="Nick van Boven"/>
    <m/>
    <m/>
    <s v="Product data"/>
    <s v="Kept in own tribe"/>
    <m/>
    <s v="ING Bank Netherlands - Bank"/>
    <s v="Business Application"/>
    <s v="Installed"/>
    <s v="Operational"/>
    <s v="Production"/>
    <s v="be+nl/Investments/Operational Journeys &amp; Ordering/EP Transaction Management"/>
    <s v="N"/>
    <x v="10"/>
  </r>
  <r>
    <s v="DetAnLorocontr"/>
    <x v="2"/>
    <m/>
    <x v="9"/>
    <s v="Christophe Van Campfort"/>
    <m/>
    <m/>
    <m/>
    <m/>
    <m/>
    <s v="ING Bank Netherlands - Bank"/>
    <s v="Business Application"/>
    <s v="Installed"/>
    <s v="Operational"/>
    <s v="Production"/>
    <s v="be+nl/Finance NL/Office Tooling"/>
    <s v="N"/>
    <x v="9"/>
  </r>
  <r>
    <s v="DetAnNostrocont"/>
    <x v="2"/>
    <m/>
    <x v="9"/>
    <s v="Christophe Van Campfort"/>
    <m/>
    <m/>
    <m/>
    <m/>
    <m/>
    <s v="ING Bank Netherlands - Bank"/>
    <s v="Business Application"/>
    <s v="Installed"/>
    <s v="Operational"/>
    <s v="Production"/>
    <s v="be+nl/Finance NL/Office Tooling"/>
    <s v="N"/>
    <x v="9"/>
  </r>
  <r>
    <s v="Digi-Corner Digital Signage"/>
    <x v="0"/>
    <s v="No"/>
    <x v="33"/>
    <s v="Wim Heinstra"/>
    <s v="Wim Heinstra"/>
    <s v="Maarten Post"/>
    <s v="Product data"/>
    <s v="Kept in own tribe"/>
    <m/>
    <s v="ING Bank Netherlands - Bank"/>
    <s v="Business Application"/>
    <s v="Installed"/>
    <s v="Operational"/>
    <s v="Production"/>
    <s v="be+nl/Branches NL/IT Boys"/>
    <s v="N"/>
    <x v="15"/>
  </r>
  <r>
    <s v="Digi-Corner Self Service Kiosk"/>
    <x v="0"/>
    <s v="No"/>
    <x v="33"/>
    <s v="Wim Heinstra"/>
    <s v="Wim Heinstra"/>
    <s v="Maarten Post"/>
    <s v="Product data"/>
    <s v="Kept in own tribe"/>
    <m/>
    <s v="ING Bank Netherlands - Bank"/>
    <s v="Business Application"/>
    <s v="Installed"/>
    <s v="Operational"/>
    <s v="Production"/>
    <s v="be+nl/Branches NL/IT Boys"/>
    <s v="N"/>
    <x v="15"/>
  </r>
  <r>
    <s v="DigitalAddressAPI"/>
    <x v="0"/>
    <s v="No"/>
    <x v="4"/>
    <s v="Sven Schenkel"/>
    <m/>
    <m/>
    <m/>
    <m/>
    <m/>
    <s v="ING Bank Netherlands - Bank"/>
    <s v="Business Application"/>
    <s v="Installed"/>
    <s v="Operational"/>
    <s v="Production"/>
    <s v="be+nl/Digital Business Banking/CD-NL/Cake"/>
    <s v="Y"/>
    <x v="4"/>
  </r>
  <r>
    <s v="Direct Lease [P]"/>
    <x v="0"/>
    <s v="No"/>
    <x v="27"/>
    <s v="Vincent van den Houten"/>
    <s v="Ihsan çakir"/>
    <s v="Kasper van der Linden"/>
    <s v="Agreement data"/>
    <s v="Kept in own tribe"/>
    <m/>
    <s v="ING Bank Netherlands - Bank"/>
    <s v="Business Application"/>
    <s v="Installed"/>
    <s v="Operational"/>
    <s v="Production"/>
    <s v="be+nl/Lease/Platform Squad Lease"/>
    <s v="N"/>
    <x v="25"/>
  </r>
  <r>
    <s v="DM_PPM"/>
    <x v="0"/>
    <m/>
    <x v="32"/>
    <s v="Jinto Jose"/>
    <m/>
    <s v="Nanne Koopmans"/>
    <m/>
    <m/>
    <m/>
    <s v="ING Bank Netherlands - Bank"/>
    <s v="Business Application"/>
    <s v="Installed"/>
    <s v="Operational"/>
    <s v="Production"/>
    <s v="be+nl/Data Management NL/InteractING/Spot On 101"/>
    <s v="N"/>
    <x v="22"/>
  </r>
  <r>
    <s v="DNB9006_MC"/>
    <x v="0"/>
    <s v="No"/>
    <x v="34"/>
    <s v="Chiel Keijzer"/>
    <s v="Chiel Keijzer"/>
    <s v="nvt"/>
    <s v="Transaction data"/>
    <s v="Transferred outside ING"/>
    <s v="Please delete this item, is no asset"/>
    <s v="ING Bank Netherlands - Bank"/>
    <s v="Business Application"/>
    <s v="Installed"/>
    <s v="Operational"/>
    <s v="Production"/>
    <s v="be+nl/Payments/Office Tooling"/>
    <s v="N"/>
    <x v="26"/>
  </r>
  <r>
    <s v="Documentum-app"/>
    <x v="0"/>
    <s v="No"/>
    <x v="35"/>
    <s v="Harald den Ouden"/>
    <s v="tbd"/>
    <s v="tbd"/>
    <m/>
    <s v="Exchanged across domains"/>
    <s v="Type of data: centralised Document Management platform WB used in customer onboarding, product onboarding and operational (back-office) processes. Receives also public documents from S&amp;P and Moody's_x000a_Data Owner/Data Steward(s): since multiple business are involved the data is owned by each business on cabinet level."/>
    <s v="ING Bank Netherlands - Bank"/>
    <s v="Business Application"/>
    <s v="Installed"/>
    <s v="Operational"/>
    <s v="Production"/>
    <s v="be+nl/Document &amp; Content Services/Dossier Management/Infinite"/>
    <s v="N"/>
    <x v="20"/>
  </r>
  <r>
    <s v="ChatbotAPI"/>
    <x v="1"/>
    <m/>
    <x v="5"/>
    <s v="Liesbeth Berns"/>
    <s v="Liesbeth Berns"/>
    <m/>
    <m/>
    <s v="Exchanged across domains"/>
    <m/>
    <s v="ING Bank Netherlands - Bank"/>
    <s v="Business Application"/>
    <s v="Installed"/>
    <s v="Operational"/>
    <s v="Production"/>
    <s v="be+nl/Digital &amp; Customer Interaction/DiPr SSE/Search &amp; Intelligent assistance"/>
    <s v="Y"/>
    <x v="11"/>
  </r>
  <r>
    <s v="DuplicateChecker"/>
    <x v="0"/>
    <s v="No"/>
    <x v="36"/>
    <s v="Niels Mooijer"/>
    <s v="Niels Mooijer"/>
    <m/>
    <s v="Operational System Process Organisational data"/>
    <s v="Kept in own tribe"/>
    <m/>
    <s v="ING Bank Netherlands - Bank"/>
    <s v="Business Application"/>
    <s v="Installed"/>
    <s v="Operational"/>
    <s v="Production"/>
    <s v="be+nl/Procurement Bank NL/Office tooling"/>
    <s v="N"/>
    <x v="27"/>
  </r>
  <r>
    <s v="eBeslagen_[P]"/>
    <x v="0"/>
    <m/>
    <x v="2"/>
    <s v="Hans Overeem"/>
    <s v="Hans Overeem"/>
    <s v="GJ Reinders"/>
    <m/>
    <m/>
    <m/>
    <s v="ING Bank Netherlands - Bank"/>
    <s v="Business Application"/>
    <s v="Installed"/>
    <s v="Operational"/>
    <s v="Production"/>
    <s v="be+nl/Daily Banking Digital First NL/Deceased &amp; Seizures/FooFighters"/>
    <s v="N"/>
    <x v="2"/>
  </r>
  <r>
    <s v="CMT"/>
    <x v="1"/>
    <s v="Yes"/>
    <x v="7"/>
    <s v="Michel Tetteroo"/>
    <s v="Michel Tetteroo"/>
    <s v="No offical DS, PO: Laila Alkanawati"/>
    <s v="Data derived by other data users"/>
    <s v="Exchanged across domains"/>
    <s v="Partly SoR: Only marketing related data like selections made and marketing data like opens and clicks (contact history) can be seen as original (SoR) data._x000a_Exchanged across domains, because data of our systems like customer behavior is used across the organization. derived by data uses best option of the list, better: enriched data."/>
    <s v="ING Bank Netherlands - Bank"/>
    <s v="Business Application"/>
    <s v="Installed"/>
    <s v="Operational"/>
    <s v="Production"/>
    <s v="be+nl/Digital &amp; Customer Interaction/CI&amp;A BE/Omega"/>
    <s v="Y"/>
    <x v="11"/>
  </r>
  <r>
    <s v="EC4S_[P]"/>
    <x v="0"/>
    <s v="No"/>
    <x v="10"/>
    <s v="Nick van Boven"/>
    <m/>
    <m/>
    <m/>
    <m/>
    <s v="asset doesn't contain or process data, external application"/>
    <s v="ING Bank Netherlands - Bank"/>
    <s v="Business Application"/>
    <s v="Installed"/>
    <s v="Operational"/>
    <s v="Production"/>
    <s v="be+nl/Investments/Operational Journeys &amp; Ordering/EP Transaction Management"/>
    <s v="N"/>
    <x v="10"/>
  </r>
  <r>
    <s v="EECI"/>
    <x v="0"/>
    <s v="No"/>
    <x v="7"/>
    <s v="Michel Tetteroo"/>
    <s v="Michel Tetteroo"/>
    <s v="NA"/>
    <m/>
    <m/>
    <s v="Decom 2022"/>
    <s v="ING Bank Netherlands - Bank"/>
    <s v="Business Application"/>
    <s v="Installed"/>
    <s v="Operational"/>
    <s v="Production"/>
    <s v="be+nl/Digital &amp; Customer Interaction/CI&amp;A NL/Optimus Squad"/>
    <s v="N"/>
    <x v="11"/>
  </r>
  <r>
    <s v="DBNL_DM_CAN"/>
    <x v="1"/>
    <s v="Yes"/>
    <x v="7"/>
    <s v="Michel Tetteroo"/>
    <s v="Michel Tetteroo"/>
    <s v="CBA: Anna Lakeman-Braas, CLTV: Kees Hoekerd"/>
    <s v="Data derived by other data users"/>
    <s v="Exchanged across domains"/>
    <s v="Partly SoR: Mostly System of Copy, however also storing marketing data, and for example data for processes like CBA._x000a_Exchanged across domains, because data of our systems like customer behavior is used across the organization. derived by data uses best option of the list, better: enriched data."/>
    <s v="ING Bank Netherlands - Bank"/>
    <s v="Business Application"/>
    <s v="Installed"/>
    <s v="Operational"/>
    <s v="Production"/>
    <s v="be+nl/Digital &amp; Customer Interaction/CI&amp;A NL/United Data Squads"/>
    <s v="N"/>
    <x v="11"/>
  </r>
  <r>
    <s v="E-Lease [P]"/>
    <x v="0"/>
    <s v="No"/>
    <x v="27"/>
    <s v="Vincent van den Houten"/>
    <s v="Ihsan çakir"/>
    <s v="Michiel van Hes"/>
    <s v="Agreement data"/>
    <s v="Kept in own tribe"/>
    <m/>
    <s v="ING Bank Netherlands - Bank"/>
    <s v="Business Application"/>
    <s v="Installed"/>
    <s v="Operational"/>
    <s v="Production"/>
    <s v="be+nl/Lease/Contract Administration"/>
    <s v="N"/>
    <x v="25"/>
  </r>
  <r>
    <s v="eMandates_Routing_Service (external)"/>
    <x v="0"/>
    <s v="No"/>
    <x v="1"/>
    <s v="Adriënne Kapiteijn"/>
    <s v="Narjiss Aydoun"/>
    <s v="Adriënne Kapiteijn"/>
    <m/>
    <m/>
    <m/>
    <s v="ING Bank Netherlands - Bank"/>
    <s v="Business Application"/>
    <s v="Installed"/>
    <s v="Operational"/>
    <s v="Production"/>
    <s v="be+nl/Payments NL/Products/iDeal platform"/>
    <s v="N"/>
    <x v="1"/>
  </r>
  <r>
    <s v="EMS_BPAD"/>
    <x v="0"/>
    <s v="No"/>
    <x v="4"/>
    <s v="Sven Schenkel"/>
    <m/>
    <m/>
    <m/>
    <m/>
    <m/>
    <s v="ING Bank Netherlands - Bank"/>
    <s v="Business Application"/>
    <s v="Installed"/>
    <s v="Operational"/>
    <s v="Production"/>
    <s v="be+nl/Digital Business Banking/CD-NL/DRIMS"/>
    <s v="Y"/>
    <x v="4"/>
  </r>
  <r>
    <s v="EMS_PMDM"/>
    <x v="0"/>
    <s v="No"/>
    <x v="4"/>
    <s v="Sven Schenkel"/>
    <m/>
    <m/>
    <m/>
    <m/>
    <m/>
    <s v="ING Bank Netherlands - Bank"/>
    <s v="Business Application"/>
    <s v="Installed"/>
    <s v="Operational"/>
    <s v="Production"/>
    <s v="be+nl/Digital Business Banking/CD-NL/DRIMS"/>
    <s v="Y"/>
    <x v="4"/>
  </r>
  <r>
    <s v="EBI_ANA"/>
    <x v="1"/>
    <s v="Yes"/>
    <x v="7"/>
    <s v="Michel Tetteroo"/>
    <s v="Michel Tetteroo"/>
    <s v="No official DS, PO: Sophie Demey"/>
    <s v="Data derived by other data users"/>
    <s v="Exchanged across domains"/>
    <s v="Partly SoR: By performing analytical research no new data is created, but data is combined, that can be seen as SoR data. For example creating data that can be used for a model._x000a_Exchanged across domains, because data of our systems like customer behavior is used across the organization. derived by data uses best option of the list, better: combined data."/>
    <s v="ING Bank Netherlands - Bank"/>
    <s v="Business Application"/>
    <s v="Installed"/>
    <s v="Operational"/>
    <s v="Production"/>
    <s v="be+nl/Digital &amp; Customer Interaction/CI&amp;A BE/The Thunderbirds"/>
    <s v="Y"/>
    <x v="11"/>
  </r>
  <r>
    <s v="EnrollmentAPI"/>
    <x v="0"/>
    <m/>
    <x v="14"/>
    <s v="Tommy van de Zande"/>
    <m/>
    <m/>
    <m/>
    <m/>
    <m/>
    <s v="ING Bank Netherlands - Bank"/>
    <s v="Business Application"/>
    <s v="Installed"/>
    <s v="Operational"/>
    <s v="Production"/>
    <s v="be+nl/Omnichannel/Mobiel Bankieren"/>
    <s v="Y"/>
    <x v="5"/>
  </r>
  <r>
    <s v="FeedbackAPI"/>
    <x v="1"/>
    <s v="Yes"/>
    <x v="5"/>
    <s v="Liesbeth Berns"/>
    <s v="Liesbeth Berns"/>
    <m/>
    <m/>
    <s v="Exchanged across domains"/>
    <m/>
    <s v="ING Bank Netherlands - Bank"/>
    <s v="Business Application"/>
    <s v="Installed"/>
    <s v="Operational"/>
    <s v="Production"/>
    <s v="be+nl/Digital &amp; Customer Interaction/DiPr SSE/Feedback"/>
    <s v="Y"/>
    <x v="11"/>
  </r>
  <r>
    <s v="ERIS_[P]"/>
    <x v="0"/>
    <s v="No"/>
    <x v="28"/>
    <s v="Herman Ouwerkerk"/>
    <s v="n.a."/>
    <s v="n.a."/>
    <m/>
    <m/>
    <m/>
    <s v="ING Bank Netherlands - Bank"/>
    <s v="Business Application"/>
    <s v="Installed"/>
    <s v="Operational"/>
    <s v="Production"/>
    <s v="be+nl/Collections NL/Janus"/>
    <s v="Y"/>
    <x v="21"/>
  </r>
  <r>
    <s v="gSurveyAPI"/>
    <x v="1"/>
    <s v="Yes"/>
    <x v="5"/>
    <s v="Liesbeth Berns"/>
    <s v="Liesbeth Berns"/>
    <m/>
    <m/>
    <s v="Exchanged across domains"/>
    <m/>
    <s v="ING Bank Netherlands - Bank"/>
    <s v="Business Application"/>
    <s v="Installed"/>
    <s v="Operational"/>
    <s v="Production"/>
    <s v="be+nl/Digital &amp; Customer Interaction/DiPr SSE/Feedback"/>
    <s v="Y"/>
    <x v="11"/>
  </r>
  <r>
    <s v="Sentry"/>
    <x v="1"/>
    <m/>
    <x v="5"/>
    <s v="Tommy van de Zande"/>
    <s v="Tommy van de Zande"/>
    <m/>
    <s v="Operational System Process Organisational data"/>
    <s v="Transferred outside ING"/>
    <s v="Sentry is used to store and retrieve error logs from front end applications (such as mobile banking app) "/>
    <s v="ING Bank Netherlands - Bank"/>
    <s v="Business Application"/>
    <s v="Installed"/>
    <s v="Operational"/>
    <s v="Production"/>
    <s v="be+nl/Digital &amp; Customer Interaction/DiPr P&amp;C/Platinum"/>
    <s v="N"/>
    <x v="11"/>
  </r>
  <r>
    <s v="EX_Ante"/>
    <x v="0"/>
    <s v="No"/>
    <x v="24"/>
    <s v="Annemieke Tromp"/>
    <s v="Annemieke Tromp"/>
    <s v="No formal Data Steward appointed yet after Mo Abarkan left the Tribe"/>
    <s v="Data derived by Risk"/>
    <s v="Exchanged across domains"/>
    <m/>
    <s v="ING Bank Netherlands - Bank"/>
    <s v="Business Application"/>
    <s v="Installed"/>
    <s v="Operational"/>
    <s v="Production"/>
    <s v="be+nl/CRO NL/MRM/Office Tooling"/>
    <s v="N"/>
    <x v="13"/>
  </r>
  <r>
    <s v="Exact [P]"/>
    <x v="0"/>
    <s v="No"/>
    <x v="27"/>
    <s v="Vincent van den Houten"/>
    <s v="Ihsan çakir"/>
    <s v="Peter Pollet"/>
    <s v="Data derived by Finance"/>
    <s v="Kept in own tribe"/>
    <m/>
    <s v="ING Bank Netherlands - Bank"/>
    <s v="Business Application"/>
    <s v="Installed"/>
    <s v="Operational"/>
    <s v="Production"/>
    <s v="be+nl/Lease/Lease Data &amp; Reporting"/>
    <s v="N"/>
    <x v="25"/>
  </r>
  <r>
    <s v="Exact Financials Enterprise [P]"/>
    <x v="0"/>
    <s v="No"/>
    <x v="27"/>
    <s v="Ronald de Vries"/>
    <s v="Natasja Lek"/>
    <s v="Natasja Lek"/>
    <s v="Data derived by Finance"/>
    <s v="Kept in own tribe"/>
    <m/>
    <s v="ING Bank Netherlands - Bank"/>
    <s v="Business Application"/>
    <s v="Installed"/>
    <s v="Operational"/>
    <s v="Production"/>
    <s v="be+nl/ComFin/Factoring Kernel"/>
    <s v="N"/>
    <x v="19"/>
  </r>
  <r>
    <s v="ExperimentAPI"/>
    <x v="0"/>
    <m/>
    <x v="5"/>
    <s v="Liesbeth Berns"/>
    <m/>
    <m/>
    <m/>
    <m/>
    <m/>
    <s v="ING Bank Netherlands - Bank"/>
    <s v="Business Application"/>
    <s v="Installed"/>
    <s v="Operational"/>
    <s v="Production"/>
    <s v="be+nl/Digital &amp; Customer Interaction/DiPr SSE/Team One"/>
    <s v="Y"/>
    <x v="11"/>
  </r>
  <r>
    <s v="ExpirationTool"/>
    <x v="0"/>
    <s v="No"/>
    <x v="16"/>
    <s v="Nick van Boven"/>
    <m/>
    <m/>
    <s v="Product data"/>
    <s v="Kept in own tribe"/>
    <m/>
    <s v="ING Bank Netherlands - Bank"/>
    <s v="Business Application"/>
    <s v="Installed"/>
    <s v="Operational"/>
    <s v="Production"/>
    <s v="be+nl/Investments/Operational Journeys &amp; Ordering/EP Transaction Management"/>
    <s v="N"/>
    <x v="10"/>
  </r>
  <r>
    <s v="AddressBookAPI"/>
    <x v="1"/>
    <s v="No"/>
    <x v="1"/>
    <s v="Maarten van Gessel"/>
    <s v="Narjiss Aydoun"/>
    <s v="Hans Krak"/>
    <s v="Party data"/>
    <s v="Kept in own tribe"/>
    <m/>
    <s v="ING Bank Netherlands - Bank"/>
    <s v="Business Application"/>
    <s v="Installed"/>
    <s v="Operational"/>
    <s v="Production"/>
    <s v="be+nl/Digital Business Banking/BusChan/Tiger"/>
    <s v="N"/>
    <x v="4"/>
  </r>
  <r>
    <s v="ExternalAgreementsAggregation"/>
    <x v="0"/>
    <m/>
    <x v="5"/>
    <s v="Liesbeth Berns"/>
    <m/>
    <m/>
    <m/>
    <m/>
    <m/>
    <s v="ING Bank Netherlands - Bank"/>
    <s v="Business Application"/>
    <s v="Installed"/>
    <s v="Operational"/>
    <s v="Production"/>
    <s v="be+nl/Digital &amp; Customer Interaction/DiPr SSE/Ivy"/>
    <s v="N"/>
    <x v="11"/>
  </r>
  <r>
    <s v="F9006CreditCard"/>
    <x v="2"/>
    <m/>
    <x v="9"/>
    <s v="Christophe Van Campfort"/>
    <m/>
    <m/>
    <m/>
    <m/>
    <m/>
    <s v="ING Bank Netherlands - Bank"/>
    <s v="Business Application"/>
    <s v="Installed"/>
    <s v="Operational"/>
    <s v="Production"/>
    <s v="be+nl/Finance NL/Office Tooling"/>
    <s v="N"/>
    <x v="9"/>
  </r>
  <r>
    <s v="FA_Recon"/>
    <x v="0"/>
    <s v="No"/>
    <x v="31"/>
    <s v="Annemieke Tromp"/>
    <s v="Annemieke Tromp"/>
    <s v="No formal Data Steward appointed yet after Mo Abarkan left the Tribe"/>
    <s v="Data derived by Risk"/>
    <s v="Exchanged across domains"/>
    <m/>
    <s v="ING Bank Netherlands - Bank"/>
    <s v="Business Application"/>
    <s v="Installed"/>
    <s v="Operational"/>
    <s v="Production"/>
    <s v="be+nl/CRO NL/MRM/Office Tooling"/>
    <s v="N"/>
    <x v="13"/>
  </r>
  <r>
    <s v="AddressManagementAPI"/>
    <x v="1"/>
    <s v="No"/>
    <x v="4"/>
    <s v="Sven Schenkel"/>
    <s v="Sven Schenkel"/>
    <s v="Ariane Swets"/>
    <s v="Party data"/>
    <s v="Exchanged across domains"/>
    <m/>
    <s v="ING Bank Netherlands - Bank"/>
    <s v="Business Application"/>
    <s v="Installed"/>
    <s v="Operational"/>
    <s v="Production"/>
    <s v="be+nl/Digital Business Banking/CD-NL/CRIBS"/>
    <s v="Y"/>
    <x v="4"/>
  </r>
  <r>
    <s v="CLM"/>
    <x v="1"/>
    <s v="No"/>
    <x v="4"/>
    <s v="Sven Schenkel"/>
    <s v="Sven Schenkel"/>
    <s v="Ariane Swets"/>
    <s v="Party data"/>
    <s v="Kept in own tribe"/>
    <m/>
    <s v="ING Bank Netherlands - Bank"/>
    <s v="Business Application"/>
    <s v="Installed"/>
    <s v="Operational"/>
    <s v="Production"/>
    <s v="be+nl/Digital Business Banking/CD-NL/Kelten"/>
    <s v="Y"/>
    <x v="4"/>
  </r>
  <r>
    <s v="Factset_[P]"/>
    <x v="0"/>
    <s v="No"/>
    <x v="10"/>
    <s v="Nick van Boven"/>
    <m/>
    <m/>
    <m/>
    <m/>
    <m/>
    <s v="ING Bank Netherlands - Bank"/>
    <s v="Business Application"/>
    <s v="Installed"/>
    <s v="Operational"/>
    <s v="Production"/>
    <s v="be+nl/Investments/Operational Journeys &amp; Ordering/DevOps_Cloud"/>
    <s v="N"/>
    <x v="10"/>
  </r>
  <r>
    <s v="Fair_Value"/>
    <x v="0"/>
    <s v="No"/>
    <x v="31"/>
    <s v="Annemieke Tromp"/>
    <s v="Annemieke Tromp"/>
    <s v="No formal Data Steward"/>
    <s v="Data derived by Risk"/>
    <s v="Exchanged across domains"/>
    <m/>
    <s v="ING Bank Netherlands - Bank"/>
    <s v="Business Application"/>
    <s v="Installed"/>
    <s v="Operational"/>
    <s v="Production"/>
    <s v="be+nl/CRO NL/MRM/Office Tooling"/>
    <s v="N"/>
    <x v="13"/>
  </r>
  <r>
    <s v="FAS_Int_Calc_Iss_Dep_FX"/>
    <x v="0"/>
    <s v="No"/>
    <x v="37"/>
    <s v="Gerdien Lindhout"/>
    <m/>
    <m/>
    <m/>
    <m/>
    <s v="not longer applicable, will be removed from CMDB"/>
    <s v="ING Bank Netherlands - Bank"/>
    <s v="Business Application"/>
    <s v="Installed"/>
    <s v="Operational"/>
    <s v="Production"/>
    <s v="be+nl/Finance NL/Office Tooling"/>
    <s v="N"/>
    <x v="9"/>
  </r>
  <r>
    <s v="FAS_Prov_Calc_MWG"/>
    <x v="0"/>
    <s v="No"/>
    <x v="37"/>
    <s v="Gerdien Lindhout"/>
    <s v="Yvonne Albers"/>
    <s v="Martin Verkerk"/>
    <s v="Data derived by Finance"/>
    <s v="Kept in own tribe"/>
    <m/>
    <s v="ING Bank Netherlands - Bank"/>
    <s v="Business Application"/>
    <s v="Installed"/>
    <s v="Operational"/>
    <s v="Production"/>
    <s v="be+nl/Finance NL/Office Tooling"/>
    <s v="N"/>
    <x v="9"/>
  </r>
  <r>
    <s v="FAS_Recon_HPAM_FAR"/>
    <x v="0"/>
    <s v="No"/>
    <x v="37"/>
    <s v="Gerdien Lindhout"/>
    <s v="Yvonne Albers"/>
    <s v="Fatima Bouali"/>
    <s v="Product data"/>
    <s v="Kept in own tribe"/>
    <s v="naming will be adjusted"/>
    <s v="ING Bank Netherlands - Bank"/>
    <s v="Business Application"/>
    <s v="Installed"/>
    <s v="Operational"/>
    <s v="Production"/>
    <s v="be+nl/Finance NL/Office Tooling"/>
    <s v="N"/>
    <x v="9"/>
  </r>
  <r>
    <s v="FAS_Reconc_OFA_FAR"/>
    <x v="0"/>
    <s v="No"/>
    <x v="37"/>
    <s v="Gerdien Lindhout"/>
    <s v="Yvonne Albers"/>
    <s v="Rene van Putten"/>
    <s v="Product data"/>
    <s v="Kept in own tribe"/>
    <s v="naming will be adjusted"/>
    <s v="ING Bank Netherlands - Bank"/>
    <s v="Business Application"/>
    <s v="Installed"/>
    <s v="Operational"/>
    <s v="Production"/>
    <s v="be+nl/Finance NL/Office Tooling"/>
    <s v="N"/>
    <x v="9"/>
  </r>
  <r>
    <s v="FAS_Res_Revaluation"/>
    <x v="0"/>
    <s v="No"/>
    <x v="37"/>
    <s v="Gerdien Lindhout"/>
    <s v="Yvonne Albers"/>
    <s v="Rene van Putten"/>
    <s v="Data derived by Finance"/>
    <s v="Kept in own tribe"/>
    <m/>
    <s v="ING Bank Netherlands - Bank"/>
    <s v="Business Application"/>
    <s v="Installed"/>
    <s v="Operational"/>
    <s v="Production"/>
    <s v="be+nl/Finance NL/Office Tooling"/>
    <s v="N"/>
    <x v="9"/>
  </r>
  <r>
    <s v="FAS_Saldo_Analysis"/>
    <x v="0"/>
    <s v="No"/>
    <x v="37"/>
    <s v="Gerdien Lindhout"/>
    <s v="Yvonne Albers"/>
    <s v="Benny Verbiest"/>
    <s v="Product data"/>
    <s v="Kept in own tribe"/>
    <m/>
    <s v="ING Bank Netherlands - Bank"/>
    <s v="Business Application"/>
    <s v="Installed"/>
    <s v="Operational"/>
    <s v="Production"/>
    <s v="be+nl/Finance NL/Office Tooling"/>
    <s v="N"/>
    <x v="9"/>
  </r>
  <r>
    <s v="FCS_NIFI"/>
    <x v="0"/>
    <s v="No"/>
    <x v="7"/>
    <s v="Adine Wempe - Kalff"/>
    <s v="Adine Wempe - Kalff"/>
    <s v="Ali Al Sawad"/>
    <s v="Data derived by other data users"/>
    <s v="Exchanged across domains"/>
    <m/>
    <s v="ING Bank Netherlands - Bank"/>
    <s v="Business Application"/>
    <s v="Installed"/>
    <s v="Operational"/>
    <s v="Production"/>
    <s v="be+nl/Fraud &amp; Cyber Security NL/Detection/Risk Data Squad"/>
    <s v="N"/>
    <x v="7"/>
  </r>
  <r>
    <s v="FCS_NIFI_Fraud"/>
    <x v="0"/>
    <s v="No"/>
    <x v="7"/>
    <s v="Adine Wempe - Kalff"/>
    <s v="Adine Wempe - Kalff"/>
    <s v="Ali Al sawad"/>
    <s v="Data derived by other data users"/>
    <s v="Kept in own tribe"/>
    <m/>
    <s v="ING Bank Netherlands - Bank"/>
    <s v="Business Application"/>
    <s v="Installed"/>
    <s v="Operational"/>
    <s v="Production"/>
    <s v="be+nl/Fraud &amp; Cyber Security NL/Detection/Risk Data Squad"/>
    <s v="N"/>
    <x v="7"/>
  </r>
  <r>
    <s v="FCS_NiFi_XTC"/>
    <x v="0"/>
    <s v="No"/>
    <x v="7"/>
    <s v="Michel Tetteroo"/>
    <s v="Michel Tetteroo"/>
    <s v="NA"/>
    <m/>
    <m/>
    <s v="An interface transporting data, not generating new data."/>
    <s v="ING Bank Netherlands - Bank"/>
    <s v="Business Application"/>
    <s v="Installed"/>
    <s v="Operational"/>
    <s v="Production"/>
    <s v="be+nl/Digital &amp; Customer Interaction/CI&amp;A NL/Optimus Squad"/>
    <s v="N"/>
    <x v="11"/>
  </r>
  <r>
    <s v="FDW (Factoring Data Warehouse)"/>
    <x v="0"/>
    <s v="Yes"/>
    <x v="27"/>
    <s v="Peter Bas Oosthoek"/>
    <s v="Ronald de Vries"/>
    <s v="Wichert van den Hoorn"/>
    <s v="Agreement data"/>
    <s v="Exchanged across domains"/>
    <m/>
    <s v="ING Bank Netherlands - Bank"/>
    <s v="Business Application"/>
    <s v="Installed"/>
    <s v="Operational"/>
    <s v="Production"/>
    <s v="be+nl/ComFin/Magnifactors"/>
    <s v="N"/>
    <x v="19"/>
  </r>
  <r>
    <s v="KIMMigration-CaseManagement"/>
    <x v="1"/>
    <s v="No"/>
    <x v="30"/>
    <s v="Sven Schenkel"/>
    <s v="Sven Schenkel"/>
    <s v="Ariane Swets"/>
    <s v="Party data"/>
    <s v="Kept in own tribe"/>
    <m/>
    <s v="ING Bank Netherlands - Bank"/>
    <s v="Business Application"/>
    <s v="Installed"/>
    <s v="Operational"/>
    <s v="Production"/>
    <s v="be+nl/Digital Business Banking/CD-NL/klantoverzichten"/>
    <s v="N"/>
    <x v="4"/>
  </r>
  <r>
    <s v="CoCoS"/>
    <x v="1"/>
    <s v="No"/>
    <x v="38"/>
    <s v="Ed Spitteler"/>
    <s v="Ed Spitteler"/>
    <s v="Antoon Starink"/>
    <s v="Operational System Process Organisational data"/>
    <s v="Kept in own tribe"/>
    <s v="Standard communication templates stored without enrichment of any party or product data"/>
    <s v="ING Bank Netherlands - Bank"/>
    <s v="Business Application"/>
    <s v="Installed"/>
    <s v="Operational"/>
    <s v="Production"/>
    <s v="be+nl/Document &amp; Content Services/Deliver Your Message/EmpowerING"/>
    <s v="Y"/>
    <x v="20"/>
  </r>
  <r>
    <s v="Bike Sharing"/>
    <x v="1"/>
    <s v="No"/>
    <x v="39"/>
    <s v="Giuseppe Pasanisi"/>
    <s v="Giuseppe Pasanisi"/>
    <s v="NA"/>
    <s v="Operational System Process Organisational data"/>
    <s v="Kept in own tribe"/>
    <m/>
    <s v="ING Bank Netherlands - Bank"/>
    <s v="Business Application"/>
    <s v="Installed"/>
    <s v="Operational"/>
    <s v="Production"/>
    <s v="be+nl/Facilitymgt NL/CREFS NL Business IT"/>
    <s v="Y"/>
    <x v="28"/>
  </r>
  <r>
    <s v="FIATOVK_RPL"/>
    <x v="0"/>
    <s v="No"/>
    <x v="28"/>
    <s v="Paul Schaper"/>
    <s v="Narjiss Aydoun"/>
    <s v="Martijn Greuter"/>
    <s v="Agreement data"/>
    <s v="Exchanged across domains"/>
    <m/>
    <s v="ING Bank Netherlands - Bank"/>
    <s v="Business Application"/>
    <s v="Installed"/>
    <s v="Operational"/>
    <s v="Production"/>
    <s v="be+nl/CoreBanking/WCA"/>
    <s v="Y"/>
    <x v="8"/>
  </r>
  <r>
    <s v="Fiatvoorwaardentool"/>
    <x v="0"/>
    <m/>
    <x v="40"/>
    <s v="Harm Jongedijk"/>
    <m/>
    <m/>
    <s v="Data derived by Risk"/>
    <m/>
    <s v="Decom 2022 as per Scheeper, O. (Oscar) &lt;Oscar.Scheeper@ing.com&gt;"/>
    <s v="ING Bank Netherlands - Bank"/>
    <s v="Business Application"/>
    <s v="Installed"/>
    <s v="Operational"/>
    <s v="Production"/>
    <s v="be+nl/Asset Based Finance/Office tooling"/>
    <s v="N"/>
    <x v="29"/>
  </r>
  <r>
    <s v="Fincal"/>
    <x v="0"/>
    <s v="No"/>
    <x v="41"/>
    <s v="Ronald de Vries"/>
    <s v="Michiel van Hes"/>
    <s v="Michiel van Hes"/>
    <s v="Transaction data"/>
    <s v="Kept in own tribe"/>
    <m/>
    <s v="ING Bank Netherlands - Bank"/>
    <s v="Business Application"/>
    <s v="Installed"/>
    <s v="Operational"/>
    <s v="Production"/>
    <s v="be+nl/Lease/The Order of the Holy Flow"/>
    <s v="N"/>
    <x v="25"/>
  </r>
  <r>
    <s v="FINREPCollat"/>
    <x v="2"/>
    <m/>
    <x v="9"/>
    <s v="Christophe Van Campfort"/>
    <m/>
    <m/>
    <m/>
    <m/>
    <m/>
    <s v="ING Bank Netherlands - Bank"/>
    <s v="Business Application"/>
    <s v="Installed"/>
    <s v="Operational"/>
    <s v="Production"/>
    <s v="be+nl/Finance NL/Office Tooling"/>
    <s v="N"/>
    <x v="9"/>
  </r>
  <r>
    <s v="FINREPCollCF"/>
    <x v="2"/>
    <m/>
    <x v="9"/>
    <s v="Christophe Van Campfort"/>
    <m/>
    <m/>
    <m/>
    <m/>
    <m/>
    <s v="ING Bank Netherlands - Bank"/>
    <s v="Business Application"/>
    <s v="Installed"/>
    <s v="Operational"/>
    <s v="Production"/>
    <s v="be+nl/Finance NL/Office Tooling"/>
    <s v="N"/>
    <x v="9"/>
  </r>
  <r>
    <s v="FINREPCollMrtg"/>
    <x v="2"/>
    <m/>
    <x v="9"/>
    <s v="Christophe Van Campfort"/>
    <m/>
    <m/>
    <m/>
    <m/>
    <m/>
    <s v="ING Bank Netherlands - Bank"/>
    <s v="Business Application"/>
    <s v="Installed"/>
    <s v="Operational"/>
    <s v="Production"/>
    <s v="be+nl/Finance NL/Office Tooling"/>
    <s v="N"/>
    <x v="9"/>
  </r>
  <r>
    <s v="FINREPCredRisk"/>
    <x v="2"/>
    <m/>
    <x v="9"/>
    <s v="Christophe Van Campfort"/>
    <m/>
    <m/>
    <m/>
    <m/>
    <m/>
    <s v="ING Bank Netherlands - Bank"/>
    <s v="Business Application"/>
    <s v="Installed"/>
    <s v="Operational"/>
    <s v="Production"/>
    <s v="be+nl/Finance NL/Office Tooling"/>
    <s v="N"/>
    <x v="9"/>
  </r>
  <r>
    <s v="FIRI_OFSAA_UKBEACON"/>
    <x v="0"/>
    <s v="No"/>
    <x v="42"/>
    <s v="Philippe Stroobandt"/>
    <m/>
    <m/>
    <m/>
    <m/>
    <m/>
    <s v="ING Bank Netherlands - Bank"/>
    <s v="Business Application"/>
    <s v="Installed"/>
    <s v="Operational"/>
    <s v="Production"/>
    <s v="be+nl/Finance &amp; Risk Support Chain/Tech/GS/F&amp;R Tribe Support (FWK)"/>
    <s v="N"/>
    <x v="30"/>
  </r>
  <r>
    <s v="Cura "/>
    <x v="1"/>
    <s v="No"/>
    <x v="39"/>
    <s v="Ben Jansen"/>
    <s v="Ben Jansen"/>
    <s v="NA"/>
    <s v="Operational System Process Organisational data"/>
    <s v="Kept in own tribe"/>
    <m/>
    <s v="ING Bank Netherlands - Bank"/>
    <s v="Business Application"/>
    <s v="Installed"/>
    <s v="Operational"/>
    <s v="Production"/>
    <s v="be+nl/Facilitymgt NL/CREFS NL Business IT"/>
    <s v="N"/>
    <x v="28"/>
  </r>
  <r>
    <s v="Flowix"/>
    <x v="0"/>
    <s v="No"/>
    <x v="12"/>
    <s v="Miente Bakker"/>
    <m/>
    <m/>
    <m/>
    <m/>
    <m/>
    <s v="ING Bank Netherlands - Bank"/>
    <s v="Business Application"/>
    <s v="Installed"/>
    <s v="Operational"/>
    <s v="Production"/>
    <s v="be+nl/Assisted channels/PA3_PhCh NL/Business Support Applications"/>
    <s v="Y"/>
    <x v="3"/>
  </r>
  <r>
    <s v="FMU_MSH_Templ"/>
    <x v="0"/>
    <m/>
    <x v="43"/>
    <s v="Annemieke Tromp"/>
    <m/>
    <m/>
    <m/>
    <m/>
    <s v="Obsolete and to removed in CMDB"/>
    <s v="ING Bank Netherlands - Bank"/>
    <s v="Business Application"/>
    <s v="Installed"/>
    <s v="Operational"/>
    <s v="Production"/>
    <s v="be+nl/CRO NL/MRM/Office Tooling"/>
    <s v="N"/>
    <x v="13"/>
  </r>
  <r>
    <s v="FMU_Template"/>
    <x v="0"/>
    <m/>
    <x v="43"/>
    <s v="Annemieke Tromp"/>
    <m/>
    <m/>
    <m/>
    <m/>
    <s v="Obsolete and to removed in CMDB"/>
    <s v="ING Bank Netherlands - Bank"/>
    <s v="Business Application"/>
    <s v="Installed"/>
    <s v="Operational"/>
    <s v="Production"/>
    <s v="be+nl/CRO NL/MRM/Office Tooling"/>
    <s v="N"/>
    <x v="13"/>
  </r>
  <r>
    <s v="Energie Monitoring System (EMS)"/>
    <x v="1"/>
    <s v="No"/>
    <x v="39"/>
    <s v="Rene Bijlenga"/>
    <s v="Rene Bijlenga"/>
    <s v="Ben jansen"/>
    <s v="Operational System Process Organisational data"/>
    <s v="Kept in own tribe"/>
    <m/>
    <s v="ING Bank Netherlands - Bank"/>
    <s v="Business Application"/>
    <s v="Installed"/>
    <s v="Operational"/>
    <s v="Production"/>
    <s v="be+nl/Facilitymgt NL/CREFS NL Business IT"/>
    <s v="Y"/>
    <x v="28"/>
  </r>
  <r>
    <s v="FR_Analysis"/>
    <x v="0"/>
    <m/>
    <x v="43"/>
    <s v="Annemieke Tromp"/>
    <m/>
    <m/>
    <m/>
    <m/>
    <s v="Obsolete and to removed in CMDB"/>
    <s v="ING Bank Netherlands - Bank"/>
    <s v="Business Application"/>
    <s v="Installed"/>
    <s v="Operational"/>
    <s v="Production"/>
    <s v="be+nl/CRO NL/MRM/Office Tooling"/>
    <s v="N"/>
    <x v="13"/>
  </r>
  <r>
    <s v="Gebouwen Beheer Systeem (GBS)"/>
    <x v="1"/>
    <s v="No"/>
    <x v="39"/>
    <s v="Vincent Geluk"/>
    <s v="Vincent Geluk"/>
    <s v="NA"/>
    <s v="Operational System Process Organisational data"/>
    <s v="Kept in own tribe"/>
    <m/>
    <s v="ING Bank Netherlands - Bank"/>
    <s v="Business Application"/>
    <s v="Installed"/>
    <s v="Operational"/>
    <s v="Production"/>
    <s v="be+nl/Facilitymgt NL/CREFS NL Business IT"/>
    <s v="Y"/>
    <x v="28"/>
  </r>
  <r>
    <s v="Fraud_ActionExecutor"/>
    <x v="0"/>
    <s v="No"/>
    <x v="7"/>
    <s v="Adine Wempe - Kalff"/>
    <s v="Adine Wempe - Kalff"/>
    <s v="Britt Grimpe"/>
    <s v="Data derived by other data users"/>
    <s v="Kept in own tribe"/>
    <m/>
    <s v="ING Bank Netherlands - Bank"/>
    <s v="Business Application"/>
    <s v="Installed"/>
    <s v="Operational"/>
    <s v="Production"/>
    <s v="be+nl/Fraud &amp; Cyber Security NL/Detection/Justice League"/>
    <s v="Y"/>
    <x v="7"/>
  </r>
  <r>
    <s v="Fraud_Cyber_Data_Analytics_Platform"/>
    <x v="0"/>
    <s v="No"/>
    <x v="7"/>
    <s v="Adine Wempe - Kalff"/>
    <s v="Adine Wempe - Kalff"/>
    <s v="Ali Al Sawad"/>
    <s v="Data derived by other data users"/>
    <s v="Kept in own tribe"/>
    <s v="This application will be decom in Q4 2022"/>
    <s v="ING Bank Netherlands - Bank"/>
    <s v="Business Application"/>
    <s v="Installed"/>
    <s v="Operational"/>
    <s v="Production"/>
    <s v="be+nl/Fraud &amp; Cyber Security NL/Detection/Risk Data Squad"/>
    <s v="Y"/>
    <x v="7"/>
  </r>
  <r>
    <s v="FrontendConfigAPI"/>
    <x v="0"/>
    <s v="No"/>
    <x v="3"/>
    <s v="Elles Ogink"/>
    <s v="DO per country -&gt; Local Ass. Channel TL or CC Head"/>
    <s v="Jan van Hoek"/>
    <m/>
    <m/>
    <m/>
    <s v="ING Bank Netherlands - Bank"/>
    <s v="Business Application"/>
    <s v="Installed"/>
    <s v="Operational"/>
    <s v="Production"/>
    <s v="be+nl/Assisted channels/PA1_IRIS Platform/One4All"/>
    <s v="Y"/>
    <x v="3"/>
  </r>
  <r>
    <s v="FundsAcceptCheck"/>
    <x v="0"/>
    <s v="No"/>
    <x v="16"/>
    <s v="Nick van Boven"/>
    <m/>
    <m/>
    <s v="Product data"/>
    <s v="Kept in own tribe"/>
    <m/>
    <s v="ING Bank Netherlands - Bank"/>
    <s v="Business Application"/>
    <s v="Installed"/>
    <s v="Operational"/>
    <s v="Production"/>
    <s v="be+nl/Investments/Operational Journeys &amp; Ordering/EP Transaction Management"/>
    <s v="N"/>
    <x v="10"/>
  </r>
  <r>
    <s v="FundsControl"/>
    <x v="0"/>
    <s v="No"/>
    <x v="16"/>
    <s v="Nick van Boven"/>
    <m/>
    <m/>
    <m/>
    <m/>
    <s v="identical to FundsAcceptCheck"/>
    <s v="ING Bank Netherlands - Bank"/>
    <s v="Business Application"/>
    <s v="Installed"/>
    <s v="Operational"/>
    <s v="Production"/>
    <s v="be+nl/Investments/Operational Journeys &amp; Ordering/EP Transaction Management"/>
    <s v="N"/>
    <x v="10"/>
  </r>
  <r>
    <s v="Fundsettle_Browser_[P]"/>
    <x v="0"/>
    <s v="No"/>
    <x v="10"/>
    <s v="Nick van Boven"/>
    <m/>
    <m/>
    <m/>
    <m/>
    <s v="External application"/>
    <s v="ING Bank Netherlands - Bank"/>
    <s v="Business Application"/>
    <s v="Installed"/>
    <s v="Operational"/>
    <s v="Production"/>
    <s v="be+nl/Investments/Operational Journeys &amp; Ordering/EP Transaction Management"/>
    <s v="N"/>
    <x v="10"/>
  </r>
  <r>
    <s v="IM Connect"/>
    <x v="1"/>
    <s v="No"/>
    <x v="39"/>
    <s v="Giuseppe Pasanisi"/>
    <s v="Giuseppe Pasanisi"/>
    <s v="NA"/>
    <s v="Operational System Process Organisational data"/>
    <s v="Kept in own tribe"/>
    <m/>
    <s v="ING Bank Netherlands - Bank"/>
    <s v="Business Application"/>
    <s v="Installed"/>
    <s v="Operational"/>
    <s v="Production"/>
    <s v="be+nl/Facilitymgt NL/CREFS NL Business IT"/>
    <s v="Y"/>
    <x v="28"/>
  </r>
  <r>
    <s v="gAcctsInqAPI"/>
    <x v="0"/>
    <s v="No"/>
    <x v="1"/>
    <s v="Hans Krak"/>
    <s v="Narjiss Aydoun"/>
    <s v="Hans Krak"/>
    <m/>
    <m/>
    <m/>
    <s v="ING Bank Netherlands - Bank"/>
    <s v="Business Application"/>
    <s v="Installed"/>
    <s v="Operational"/>
    <s v="Production"/>
    <s v="be+nl/Payments NL/Products/GeckoS"/>
    <s v="Y"/>
    <x v="1"/>
  </r>
  <r>
    <s v="gACRRegisterAgreementsAPI"/>
    <x v="0"/>
    <s v="No"/>
    <x v="1"/>
    <s v="Hans Krak"/>
    <s v="Narjiss Aydoun"/>
    <s v="Hans Krak"/>
    <m/>
    <m/>
    <m/>
    <s v="ING Bank Netherlands - Bank"/>
    <s v="Business Application"/>
    <s v="Installed"/>
    <s v="Operational"/>
    <s v="Production"/>
    <s v="be+nl/Payments NL/Products/GeckoS"/>
    <s v="Y"/>
    <x v="1"/>
  </r>
  <r>
    <s v="MaisFlexis Applicatie"/>
    <x v="1"/>
    <s v="No"/>
    <x v="39"/>
    <s v="Annette Sibma"/>
    <s v="Annette Sibma"/>
    <s v="NA"/>
    <s v="Operational System Process Organisational data"/>
    <s v="Kept in own tribe"/>
    <m/>
    <s v="ING Bank Netherlands - Bank"/>
    <s v="Business Application"/>
    <s v="Installed"/>
    <s v="Operational"/>
    <s v="Production"/>
    <s v="be+nl/Facilitymgt NL/CREFS NL Business IT"/>
    <s v="Y"/>
    <x v="28"/>
  </r>
  <r>
    <s v="Meetingselect"/>
    <x v="1"/>
    <s v="No"/>
    <x v="39"/>
    <s v="Annette Sibma"/>
    <s v="Annette Sibma"/>
    <s v="NA"/>
    <s v="Operational System Process Organisational data"/>
    <s v="Kept in own tribe"/>
    <m/>
    <s v="ING Bank Netherlands - Bank"/>
    <s v="Business Application"/>
    <s v="Installed"/>
    <s v="Operational"/>
    <s v="Production"/>
    <s v="be+nl/Facilitymgt NL/CREFS NL Business IT"/>
    <s v="N"/>
    <x v="28"/>
  </r>
  <r>
    <s v="gAddressesApi"/>
    <x v="0"/>
    <s v="No"/>
    <x v="4"/>
    <s v="Sven Schenkel"/>
    <m/>
    <m/>
    <m/>
    <m/>
    <m/>
    <s v="ING Bank Netherlands - Bank"/>
    <s v="Business Application"/>
    <s v="Installed"/>
    <s v="Operational"/>
    <s v="Production"/>
    <s v="be+nl/Digital Business Banking/CD-NL/CRIBS"/>
    <s v="Y"/>
    <x v="4"/>
  </r>
  <r>
    <s v="MyDHL"/>
    <x v="1"/>
    <s v="No"/>
    <x v="39"/>
    <s v="Ben Jansen"/>
    <s v="Ben Jansen"/>
    <s v="NA"/>
    <s v="Operational System Process Organisational data"/>
    <s v="Kept in own tribe"/>
    <m/>
    <s v="ING Bank Netherlands - Bank"/>
    <s v="Business Application"/>
    <s v="Installed"/>
    <s v="Operational"/>
    <s v="Production"/>
    <s v="be+nl/Facilitymgt NL/CREFS NL Business IT"/>
    <s v="N"/>
    <x v="28"/>
  </r>
  <r>
    <s v="Practicum"/>
    <x v="1"/>
    <s v="No"/>
    <x v="39"/>
    <s v="Giuseppe Pasanisi"/>
    <s v="Giuseppe Pasanisi"/>
    <s v="NA"/>
    <s v="Operational System Process Organisational data"/>
    <s v="Kept in own tribe"/>
    <m/>
    <s v="ING Bank Netherlands - Bank"/>
    <s v="Business Application"/>
    <s v="Installed"/>
    <s v="Operational"/>
    <s v="Production"/>
    <s v="be+nl/Facilitymgt NL/CREFS NL Business IT"/>
    <s v="N"/>
    <x v="28"/>
  </r>
  <r>
    <s v="gAssetsWA"/>
    <x v="0"/>
    <s v="No"/>
    <x v="12"/>
    <s v="miente bakker"/>
    <m/>
    <m/>
    <m/>
    <m/>
    <m/>
    <s v="ING Bank Netherlands - Bank"/>
    <s v="Business Application"/>
    <s v="Installed"/>
    <s v="Operational"/>
    <s v="Production"/>
    <s v="be+nl/Assisted channels/PA2_Assisted Portal/Indus"/>
    <s v="Y"/>
    <x v="3"/>
  </r>
  <r>
    <s v="PZI"/>
    <x v="1"/>
    <s v="No"/>
    <x v="39"/>
    <s v="Ben Jansen"/>
    <s v="Ben Jansen"/>
    <s v="NA"/>
    <s v="Operational System Process Organisational data"/>
    <s v="Kept in own tribe"/>
    <m/>
    <s v="ING Bank Netherlands - Bank"/>
    <s v="Business Application"/>
    <s v="Installed"/>
    <s v="Operational"/>
    <s v="Production"/>
    <s v="be+nl/Facilitymgt NL/CREFS NL Business IT"/>
    <s v="N"/>
    <x v="28"/>
  </r>
  <r>
    <s v="AsyncMeansEventsAPI"/>
    <x v="1"/>
    <s v="No"/>
    <x v="7"/>
    <s v="Adine Wempe - Kalff"/>
    <s v="Adine Wempe - Kalff"/>
    <s v="Gertjan Kruijt"/>
    <s v="Party data"/>
    <s v="Kept in own tribe"/>
    <m/>
    <s v="ING Bank Netherlands - Bank"/>
    <s v="Business Application"/>
    <s v="Installed"/>
    <s v="Operational"/>
    <s v="Production"/>
    <s v="be+nl/Fraud &amp; Cyber Security NL/Prevention/JAWAS"/>
    <s v="Y"/>
    <x v="7"/>
  </r>
  <r>
    <s v="gBillingAPI"/>
    <x v="0"/>
    <s v="No"/>
    <x v="15"/>
    <s v="Jeroen Losekoot"/>
    <s v="Jeroen Losekoot"/>
    <s v="GJ Reinders"/>
    <s v="Agreement data"/>
    <s v="Kept in own tribe"/>
    <m/>
    <s v="ING Bank Netherlands - Bank"/>
    <s v="Business Application"/>
    <s v="Installed"/>
    <s v="Operational"/>
    <s v="Production"/>
    <s v="be+nl/Daily Banking Digital First NL/IL/Billing/Q Branch"/>
    <s v="Y"/>
    <x v="2"/>
  </r>
  <r>
    <s v="gBKRClientAPI_Provider"/>
    <x v="0"/>
    <s v="No"/>
    <x v="15"/>
    <s v="Cornelia Coman"/>
    <s v="n..a."/>
    <s v="n.a."/>
    <m/>
    <m/>
    <m/>
    <s v="ING Bank Netherlands - Bank"/>
    <s v="Business Application"/>
    <s v="Installed"/>
    <s v="Operational"/>
    <s v="Production"/>
    <s v="be+nl/Consumer Loans/Evolution"/>
    <s v="N"/>
    <x v="17"/>
  </r>
  <r>
    <s v="gBKRGatewayAPI_Provider"/>
    <x v="0"/>
    <s v="No"/>
    <x v="15"/>
    <s v="Cornelia Coman"/>
    <s v="n..a."/>
    <s v="n.a."/>
    <m/>
    <m/>
    <m/>
    <s v="ING Bank Netherlands - Bank"/>
    <s v="Business Application"/>
    <s v="Installed"/>
    <s v="Operational"/>
    <s v="Production"/>
    <s v="be+nl/Consumer Loans/Evolution"/>
    <s v="N"/>
    <x v="17"/>
  </r>
  <r>
    <s v="BatchUtil"/>
    <x v="1"/>
    <s v="No"/>
    <x v="7"/>
    <s v="Adine Wempe - Kalff"/>
    <s v="Adine Wempe - Kalff"/>
    <s v="Gertjan Kruijt"/>
    <s v="Party data"/>
    <s v="Kept in own tribe"/>
    <m/>
    <s v="ING Bank Netherlands - Bank"/>
    <s v="Business Application"/>
    <s v="Installed"/>
    <s v="Operational"/>
    <s v="Production"/>
    <s v="be+nl/Fraud &amp; Cyber Security NL/Prevention/JAWAS"/>
    <s v="Y"/>
    <x v="7"/>
  </r>
  <r>
    <s v="gBusinessFinancingAPI"/>
    <x v="0"/>
    <s v="No"/>
    <x v="26"/>
    <s v="Serkan Turhal"/>
    <m/>
    <m/>
    <m/>
    <m/>
    <m/>
    <s v="ING Bank Netherlands - Bank"/>
    <s v="Business Application"/>
    <s v="Installed"/>
    <s v="Operational"/>
    <s v="Production"/>
    <s v="be+nl/Business lending/Product Engines"/>
    <s v="N"/>
    <x v="16"/>
  </r>
  <r>
    <s v="btBlockPaymentAgreementByMail"/>
    <x v="1"/>
    <s v="No"/>
    <x v="7"/>
    <s v="Adine Wempe - Kalff"/>
    <s v="Adine Wempe - Kalff"/>
    <s v="Gertjan Kruijt"/>
    <s v="Party data"/>
    <s v="Kept in own tribe"/>
    <m/>
    <s v="ING Bank Netherlands - Bank"/>
    <s v="Business Application"/>
    <s v="Installed"/>
    <s v="Operational"/>
    <s v="Production"/>
    <s v="be+nl/Fraud &amp; Cyber Security NL/Prevention/JAWAS"/>
    <s v="Y"/>
    <x v="7"/>
  </r>
  <r>
    <s v="gCDS4OLiveWA"/>
    <x v="0"/>
    <m/>
    <x v="21"/>
    <s v="Liesbeth Berns"/>
    <m/>
    <m/>
    <m/>
    <m/>
    <m/>
    <s v="ING Bank Netherlands - Bank"/>
    <s v="Business Application"/>
    <s v="Installed"/>
    <s v="Operational"/>
    <s v="Production"/>
    <s v="be+nl/Digital &amp; Customer Interaction/Di NL/Unchained"/>
    <s v="Y"/>
    <x v="11"/>
  </r>
  <r>
    <s v="gCDS4RLiveWA"/>
    <x v="0"/>
    <m/>
    <x v="21"/>
    <s v="Liesbeth Berns"/>
    <m/>
    <m/>
    <m/>
    <m/>
    <m/>
    <s v="ING Bank Netherlands - Bank"/>
    <s v="Business Application"/>
    <s v="Installed"/>
    <s v="Operational"/>
    <s v="Production"/>
    <s v="be+nl/Digital &amp; Customer Interaction/Di NL/Unchained"/>
    <s v="Y"/>
    <x v="11"/>
  </r>
  <r>
    <s v="gCDSUploader"/>
    <x v="0"/>
    <m/>
    <x v="21"/>
    <s v="Liesbeth Berns"/>
    <m/>
    <m/>
    <m/>
    <m/>
    <m/>
    <s v="ING Bank Netherlands - Bank"/>
    <s v="Business Application"/>
    <s v="Installed"/>
    <s v="Operational"/>
    <s v="Production"/>
    <s v="be+nl/Digital &amp; Customer Interaction/Di NL/Unchained"/>
    <s v="Y"/>
    <x v="11"/>
  </r>
  <r>
    <s v="gChangeAccountAPI"/>
    <x v="0"/>
    <m/>
    <x v="2"/>
    <s v="Hans Overeem"/>
    <s v="Hans Overeem"/>
    <s v="GJ Reinders"/>
    <m/>
    <m/>
    <m/>
    <s v="ING Bank Netherlands - Bank"/>
    <s v="Business Application"/>
    <s v="Installed"/>
    <s v="Operational"/>
    <s v="Production"/>
    <s v="be+nl/Daily Banking Digital First NL/O&amp;A/Acquisition/Youth&amp;Students"/>
    <s v="Y"/>
    <x v="2"/>
  </r>
  <r>
    <s v="gCMS"/>
    <x v="0"/>
    <m/>
    <x v="5"/>
    <s v="Liesbeth Berns"/>
    <m/>
    <m/>
    <m/>
    <m/>
    <m/>
    <s v="ING Bank Netherlands - Bank"/>
    <s v="Business Application"/>
    <s v="Installed"/>
    <s v="Operational"/>
    <s v="Production"/>
    <s v="be+nl/Digital &amp; Customer Interaction/Di NL/Unchained"/>
    <s v="Y"/>
    <x v="11"/>
  </r>
  <r>
    <s v="gCommissionAPI"/>
    <x v="0"/>
    <m/>
    <x v="5"/>
    <s v="Liesbeth Berns"/>
    <m/>
    <m/>
    <m/>
    <m/>
    <m/>
    <s v="ING Bank Netherlands - Bank"/>
    <s v="Business Application"/>
    <s v="Installed"/>
    <s v="Operational"/>
    <s v="Production"/>
    <s v="be+nl/Digital &amp; Customer Interaction/DiPr SSE/Team One"/>
    <s v="Y"/>
    <x v="11"/>
  </r>
  <r>
    <s v="btExportInternetPaymentAgreementDetailsToIFM"/>
    <x v="1"/>
    <s v="No"/>
    <x v="7"/>
    <s v="Adine Wempe - Kalff"/>
    <s v="Adine Wempe - Kalff"/>
    <s v="Gertjan Kruijt"/>
    <s v="Party data"/>
    <s v="Kept in own tribe"/>
    <m/>
    <s v="ING Bank Netherlands - Bank"/>
    <s v="Business Application"/>
    <s v="Installed"/>
    <s v="Operational"/>
    <s v="Production"/>
    <s v="be+nl/Fraud &amp; Cyber Security NL/Prevention/JAWAS"/>
    <s v="Y"/>
    <x v="7"/>
  </r>
  <r>
    <s v="gContactingBatchAPI"/>
    <x v="0"/>
    <s v="No"/>
    <x v="3"/>
    <s v="Elles Ogink"/>
    <s v="DO per country -&gt; Local Ass. Channel TL or CC Head"/>
    <s v="Pettie Booij"/>
    <m/>
    <m/>
    <m/>
    <s v="ING Bank Netherlands - Bank"/>
    <s v="Business Application"/>
    <s v="Installed"/>
    <s v="Operational"/>
    <s v="Production"/>
    <s v="be+nl/Assisted channels/PA1_CC2.0/Twix (CC2.0 Twilio - TeleOpti)"/>
    <s v="Y"/>
    <x v="3"/>
  </r>
  <r>
    <s v="btExportTelToTTP"/>
    <x v="1"/>
    <s v="No"/>
    <x v="7"/>
    <s v="Adine Wempe - Kalff"/>
    <s v="Adine Wempe - Kalff"/>
    <s v="Gertjan Kruijt"/>
    <s v="Party data"/>
    <s v="Exchanged across domains"/>
    <m/>
    <s v="ING Bank Netherlands - Bank"/>
    <s v="Business Application"/>
    <s v="Installed"/>
    <s v="Operational"/>
    <s v="Production"/>
    <s v="be+nl/Fraud &amp; Cyber Security NL/Prevention/JAWAS"/>
    <s v="Y"/>
    <x v="7"/>
  </r>
  <r>
    <s v="btTangoBEActBrieven"/>
    <x v="1"/>
    <s v="No"/>
    <x v="7"/>
    <s v="Adine Wempe - Kalff"/>
    <s v="Adine Wempe - Kalff"/>
    <s v="Gertjan Kruijt"/>
    <s v="Party data"/>
    <s v="Exchanged across domains"/>
    <m/>
    <s v="ING Bank Netherlands - Bank"/>
    <s v="Business Application"/>
    <s v="Installed"/>
    <s v="Operational"/>
    <s v="Production"/>
    <s v="be+nl/Fraud &amp; Cyber Security NL/Prevention/JAWAS"/>
    <s v="Y"/>
    <x v="7"/>
  </r>
  <r>
    <s v="CrontoHardwareTokenMeansAPI"/>
    <x v="1"/>
    <s v="No"/>
    <x v="7"/>
    <s v="Adine Wempe - Kalff"/>
    <s v="Adine Wempe - Kalff"/>
    <s v="Aurora Montoya Guillen"/>
    <s v="Party data"/>
    <s v="Kept in own tribe"/>
    <m/>
    <s v="ING Bank Netherlands - Bank"/>
    <s v="Business Application"/>
    <s v="Installed"/>
    <s v="Operational"/>
    <s v="Production"/>
    <s v="be+nl/Fraud &amp; Cyber Security NL/Prevention/Wookiee"/>
    <s v="Y"/>
    <x v="7"/>
  </r>
  <r>
    <s v="FaceScanMeansAPI"/>
    <x v="1"/>
    <s v="No"/>
    <x v="7"/>
    <s v="Adine Wempe - Kalff"/>
    <s v="Adine Wempe - Kalff"/>
    <s v="Joni Gunneweg"/>
    <s v="Party data"/>
    <s v="Exchanged across domains"/>
    <m/>
    <s v="ING Bank Netherlands - Bank"/>
    <s v="Business Application"/>
    <s v="Installed"/>
    <s v="Operational"/>
    <s v="Production"/>
    <s v="be+nl/Fraud &amp; Cyber Security NL/Prevention/Rebel Alliance"/>
    <s v="Y"/>
    <x v="7"/>
  </r>
  <r>
    <s v="gContentLiveAPI"/>
    <x v="0"/>
    <m/>
    <x v="21"/>
    <s v="Liesbeth Berns"/>
    <m/>
    <m/>
    <m/>
    <m/>
    <m/>
    <s v="ING Bank Netherlands - Bank"/>
    <s v="Business Application"/>
    <s v="Installed"/>
    <s v="Operational"/>
    <s v="Production"/>
    <s v="be+nl/Digital &amp; Customer Interaction/Di NL/Unchained"/>
    <s v="Y"/>
    <x v="11"/>
  </r>
  <r>
    <s v="Fraud Casemanagement"/>
    <x v="1"/>
    <s v="Yes"/>
    <x v="7"/>
    <s v="Adine Wempe - Kalff"/>
    <s v="Adine Wempe - Kalff"/>
    <s v="Marco Visser"/>
    <s v="Data derived by other data users"/>
    <s v="Kept in own tribe"/>
    <m/>
    <s v="ING Bank Netherlands - Bank"/>
    <s v="Business Application"/>
    <s v="Installed"/>
    <s v="Operational"/>
    <s v="Production"/>
    <s v="be+nl/Fraud &amp; Cyber Security NL/Detection/Gryffindor"/>
    <s v="Y"/>
    <x v="7"/>
  </r>
  <r>
    <s v="gCurrAcctsInqAPI"/>
    <x v="0"/>
    <s v="No"/>
    <x v="1"/>
    <s v="Hans Krak"/>
    <s v="Narjiss Aydoun"/>
    <s v="Hans Krak"/>
    <m/>
    <m/>
    <m/>
    <s v="ING Bank Netherlands - Bank"/>
    <s v="Business Application"/>
    <s v="Installed"/>
    <s v="Operational"/>
    <s v="Production"/>
    <s v="be+nl/Payments NL/Products/GeckoS"/>
    <s v="Y"/>
    <x v="1"/>
  </r>
  <r>
    <s v="gCustomerRequestAPI"/>
    <x v="0"/>
    <m/>
    <x v="2"/>
    <s v="Hans Overeem"/>
    <s v="Hans Overeem"/>
    <s v="GJ Reinders"/>
    <m/>
    <m/>
    <m/>
    <s v="ING Bank Netherlands - Bank"/>
    <s v="Business Application"/>
    <s v="Installed"/>
    <s v="Operational"/>
    <s v="Production"/>
    <s v="be+nl/Daily Banking Digital First NL/Platform &amp; Enablers/FalconX"/>
    <s v="Y"/>
    <x v="2"/>
  </r>
  <r>
    <s v="gDeveloperAcademy"/>
    <x v="0"/>
    <m/>
    <x v="44"/>
    <s v="Maartje Geven"/>
    <m/>
    <m/>
    <m/>
    <m/>
    <m/>
    <s v="ING Bank Netherlands - Bank"/>
    <s v="Business Application"/>
    <s v="Installed"/>
    <s v="Operational"/>
    <s v="Production"/>
    <s v="be+nl/Digital &amp; Customer Interaction/Di NL/sYnergY"/>
    <s v="N"/>
    <x v="11"/>
  </r>
  <r>
    <s v="gDigiArchAPI"/>
    <x v="0"/>
    <s v="No"/>
    <x v="29"/>
    <s v="Ed Spitteler"/>
    <s v="Ed Spitteler"/>
    <s v="Suresh Iyyappan"/>
    <m/>
    <m/>
    <s v="Will be decommed end of 2022"/>
    <s v="ING Bank Netherlands - Bank"/>
    <s v="Business Application"/>
    <s v="Installed"/>
    <s v="Operational"/>
    <s v="Production"/>
    <s v="be+nl/Document &amp; Content Services/Deliver Your Message/Hclix"/>
    <s v="Y"/>
    <x v="20"/>
  </r>
  <r>
    <s v="GDMS_[P]"/>
    <x v="0"/>
    <s v="No"/>
    <x v="35"/>
    <s v="Ed Spitteler"/>
    <s v="Ed Spitteler"/>
    <s v="Saurabh Kherdekar"/>
    <s v="Operational System Process Organisational data"/>
    <s v="Exchanged across domains"/>
    <s v="This is a system of copy for the party, agreement and transactional data as the lifecycle is managed in the productsytems e.g. mortgages. We don't know if it is also a system of record. We add data e.g. documentnumber and timestamp of insertion in the archive."/>
    <s v="ING Bank Netherlands - Bank"/>
    <s v="Business Application"/>
    <s v="Installed"/>
    <s v="Operational"/>
    <s v="Production"/>
    <s v="be+nl/Document &amp; Content Services/Dossier Management/Baseline"/>
    <s v="N"/>
    <x v="20"/>
  </r>
  <r>
    <s v="GDOS-P"/>
    <x v="0"/>
    <s v="No"/>
    <x v="35"/>
    <s v="Ed Spitteler"/>
    <s v="Ed Spitteler"/>
    <s v="Dave Nishit"/>
    <m/>
    <m/>
    <m/>
    <s v="ING Bank Netherlands - Bank"/>
    <s v="Business Application"/>
    <s v="Installed"/>
    <s v="Operational"/>
    <s v="Production"/>
    <s v="be+nl/Document &amp; Content Services/Deliver Your Message/Guardians"/>
    <s v="Y"/>
    <x v="20"/>
  </r>
  <r>
    <s v="gDroSV"/>
    <x v="0"/>
    <s v="No"/>
    <x v="4"/>
    <s v="Sven Schenkel"/>
    <m/>
    <m/>
    <m/>
    <m/>
    <m/>
    <s v="ING Bank Netherlands - Bank"/>
    <s v="Business Application"/>
    <s v="Installed"/>
    <s v="Operational"/>
    <s v="Production"/>
    <s v="be+nl/Digital Business Banking/CD-NL/DRO"/>
    <s v="Y"/>
    <x v="4"/>
  </r>
  <r>
    <s v="gApprovalCustomerAssistedAPI"/>
    <x v="1"/>
    <s v="No"/>
    <x v="7"/>
    <s v="Adine Wempe - Kalff"/>
    <s v="Adine Wempe - Kalff"/>
    <s v="Jan-Bas Pietersen"/>
    <s v="Party data"/>
    <s v="Kept in own tribe"/>
    <m/>
    <s v="ING Bank Netherlands - Bank"/>
    <s v="Business Application"/>
    <s v="Installed"/>
    <s v="Operational"/>
    <s v="Production"/>
    <s v="be+nl/Fraud &amp; Cyber Security NL/Prevention/The Force"/>
    <s v="N"/>
    <x v="7"/>
  </r>
  <r>
    <s v="gEventToNotificationSV"/>
    <x v="0"/>
    <s v="No"/>
    <x v="1"/>
    <s v="Hans Krak"/>
    <s v="Narjiss Aydoun"/>
    <s v="Hans Krak"/>
    <m/>
    <m/>
    <m/>
    <s v="ING Bank Netherlands - Bank"/>
    <s v="Business Application"/>
    <s v="Installed"/>
    <s v="Operational"/>
    <s v="Production"/>
    <s v="be+nl/Payments NL/Products/Digital Insight"/>
    <s v="Y"/>
    <x v="1"/>
  </r>
  <r>
    <s v="gFrontEndDigitalBank"/>
    <x v="0"/>
    <m/>
    <x v="5"/>
    <s v="Tommy van de Zande"/>
    <m/>
    <m/>
    <m/>
    <m/>
    <m/>
    <s v="ING Bank Netherlands - Bank"/>
    <s v="Business Application"/>
    <s v="Installed"/>
    <s v="Operational"/>
    <s v="Production"/>
    <s v="be+nl/Digital &amp; Customer Interaction/DiPr P&amp;C/Back to the feature"/>
    <s v="Y"/>
    <x v="11"/>
  </r>
  <r>
    <s v="gFrontEndLoyaltyShop"/>
    <x v="0"/>
    <m/>
    <x v="21"/>
    <s v="Jeroen Losekoot"/>
    <s v="Jeroen Losekoot"/>
    <s v="GJ Reinders"/>
    <m/>
    <m/>
    <m/>
    <s v="ING Bank Netherlands - Bank"/>
    <s v="Business Application"/>
    <s v="Installed"/>
    <s v="Operational"/>
    <s v="Production"/>
    <s v="be+nl/Daily Banking Digital First NL/IL/Loyalty/Loyalty IT"/>
    <s v="Y"/>
    <x v="2"/>
  </r>
  <r>
    <s v="gIndividualsDirectAPI"/>
    <x v="0"/>
    <m/>
    <x v="30"/>
    <s v="Hans Overeem"/>
    <s v="Hans Overeem"/>
    <s v="GJ Reinders"/>
    <m/>
    <m/>
    <m/>
    <s v="ING Bank Netherlands - Bank"/>
    <s v="Business Application"/>
    <s v="Installed"/>
    <s v="Operational"/>
    <s v="Production"/>
    <s v="be+nl/Daily Banking Digital First NL/O&amp;A/Mobile Onboarding/Galliers"/>
    <s v="Y"/>
    <x v="2"/>
  </r>
  <r>
    <s v="gIndividualsManagementAPI"/>
    <x v="0"/>
    <s v="No"/>
    <x v="4"/>
    <s v="Sven Schenkel"/>
    <m/>
    <m/>
    <m/>
    <m/>
    <m/>
    <s v="ING Bank Netherlands - Bank"/>
    <s v="Business Application"/>
    <s v="Installed"/>
    <s v="Operational"/>
    <s v="Production"/>
    <s v="be+nl/Digital Business Banking/CD-NL/Cake"/>
    <s v="Y"/>
    <x v="4"/>
  </r>
  <r>
    <s v="gAuthorizerAPI"/>
    <x v="1"/>
    <s v="No"/>
    <x v="7"/>
    <s v="Adine Wempe - Kalff"/>
    <s v="Adine Wempe - Kalff"/>
    <s v="Gertjan Kruijt"/>
    <s v="Party data"/>
    <s v="Exchanged across domains"/>
    <m/>
    <s v="ING Bank Netherlands - Bank"/>
    <s v="Business Application"/>
    <s v="Installed"/>
    <s v="Operational"/>
    <s v="Production"/>
    <s v="be+nl/Fraud &amp; Cyber Security NL/Prevention/JAWAS"/>
    <s v="Y"/>
    <x v="7"/>
  </r>
  <r>
    <s v="gKijkglasWA"/>
    <x v="0"/>
    <s v="No"/>
    <x v="12"/>
    <s v="Miente Bakker"/>
    <m/>
    <m/>
    <m/>
    <m/>
    <m/>
    <s v="ING Bank Netherlands - Bank"/>
    <s v="Business Application"/>
    <s v="Installed"/>
    <s v="Operational"/>
    <s v="Production"/>
    <s v="be+nl/Assisted channels/PA2_Portal Foundation/Kijkglas"/>
    <s v="Y"/>
    <x v="3"/>
  </r>
  <r>
    <s v="gLendingBackendAPI"/>
    <x v="0"/>
    <s v="No"/>
    <x v="26"/>
    <s v="Serkan Turhal"/>
    <m/>
    <m/>
    <m/>
    <m/>
    <m/>
    <s v="ING Bank Netherlands - Bank"/>
    <s v="Business Application"/>
    <s v="Installed"/>
    <s v="Operational"/>
    <s v="Production"/>
    <s v="be+nl/Business lending/Product Engines"/>
    <s v="N"/>
    <x v="16"/>
  </r>
  <r>
    <s v="gListBalancesAPI"/>
    <x v="0"/>
    <s v="No"/>
    <x v="1"/>
    <s v="Hans Krak"/>
    <s v="Narjiss Aydoun"/>
    <s v="Hans Krak"/>
    <m/>
    <m/>
    <m/>
    <s v="ING Bank Netherlands - Bank"/>
    <s v="Business Application"/>
    <s v="Installed"/>
    <s v="Operational"/>
    <s v="Production"/>
    <s v="be+nl/Payments NL/Products/Digital Insight"/>
    <s v="Y"/>
    <x v="1"/>
  </r>
  <r>
    <s v="Global Inbox Services"/>
    <x v="0"/>
    <s v="No"/>
    <x v="29"/>
    <s v="Ed Spitteler"/>
    <s v="Ed Spitteler"/>
    <s v="Thees Brons"/>
    <s v="Operational System Process Organisational data"/>
    <s v="Kept in own tribe"/>
    <s v="Messages in the inbox are only accesible for the customer, he/she can delete the message. We don't know if it is a system of record. We do add data e.g. the inbox-id to the message."/>
    <s v="ING Bank Netherlands - Bank"/>
    <s v="Business Application"/>
    <s v="Installed"/>
    <s v="Operational"/>
    <s v="Production"/>
    <s v="be+nl/Document &amp; Content Services/Deliver Your Message/Obelix"/>
    <s v="Y"/>
    <x v="20"/>
  </r>
  <r>
    <s v="gAuthzMgmtAPI"/>
    <x v="1"/>
    <s v="No"/>
    <x v="7"/>
    <s v="Adine Wempe - Kalff"/>
    <s v="Adine Wempe - Kalff"/>
    <s v="Gertjan Kruijt"/>
    <s v="Party data"/>
    <s v="Kept in own tribe"/>
    <m/>
    <s v="ING Bank Netherlands - Bank"/>
    <s v="Business Application"/>
    <s v="Installed"/>
    <s v="Operational"/>
    <s v="Production"/>
    <s v="be+nl/Fraud &amp; Cyber Security NL/Prevention/JAWAS"/>
    <s v="Y"/>
    <x v="7"/>
  </r>
  <r>
    <s v="GlobalMobileTokenMeansAPI"/>
    <x v="1"/>
    <s v="No"/>
    <x v="7"/>
    <s v="Adine Wempe - Kalff"/>
    <s v="Adine Wempe - Kalff"/>
    <s v="Aurora Montoya Guillen"/>
    <s v="Party data"/>
    <s v="Kept in own tribe"/>
    <m/>
    <s v="ING Bank Netherlands - Bank"/>
    <s v="Business Application"/>
    <s v="Installed"/>
    <s v="Operational"/>
    <s v="Production"/>
    <s v="be+nl/Fraud &amp; Cyber Security NL/Prevention/Wookiee"/>
    <s v="Y"/>
    <x v="7"/>
  </r>
  <r>
    <s v="gLogCredMgtAPI"/>
    <x v="1"/>
    <s v="No"/>
    <x v="7"/>
    <s v="Adine Wempe - Kalff"/>
    <s v="Adine Wempe - Kalff"/>
    <s v="Jan-Bas Pietersen"/>
    <s v="Party data"/>
    <s v="Kept in own tribe"/>
    <m/>
    <s v="ING Bank Netherlands - Bank"/>
    <s v="Business Application"/>
    <s v="Installed"/>
    <s v="Operational"/>
    <s v="Production"/>
    <s v="be+nl/Fraud &amp; Cyber Security NL/Prevention/The Force"/>
    <s v="Y"/>
    <x v="7"/>
  </r>
  <r>
    <s v="gMailAPI"/>
    <x v="0"/>
    <m/>
    <x v="5"/>
    <s v="Liesbeth Berns"/>
    <m/>
    <m/>
    <m/>
    <m/>
    <m/>
    <s v="ING Bank Netherlands - Bank"/>
    <s v="Business Application"/>
    <s v="Installed"/>
    <s v="Operational"/>
    <s v="Production"/>
    <s v="be+nl/Digital &amp; Customer Interaction/DiPr SSE/Team One"/>
    <s v="Y"/>
    <x v="11"/>
  </r>
  <r>
    <s v="GMS_RPL"/>
    <x v="0"/>
    <s v="No"/>
    <x v="28"/>
    <s v="Paul Schaper"/>
    <s v="Narjiss Aydoun"/>
    <s v="Martijn Greuter"/>
    <m/>
    <m/>
    <s v="No data stored"/>
    <s v="ING Bank Netherlands - Bank"/>
    <s v="Business Application"/>
    <s v="Installed"/>
    <s v="Operational"/>
    <s v="Production"/>
    <s v="be+nl/CoreBanking/GMS"/>
    <s v="N"/>
    <x v="8"/>
  </r>
  <r>
    <s v="gOrderEnvelopesAPI"/>
    <x v="0"/>
    <s v="No"/>
    <x v="1"/>
    <s v="Maarten van Gessel"/>
    <s v="Narjiss Aydoun"/>
    <s v="Hans Krak"/>
    <m/>
    <m/>
    <m/>
    <s v="ING Bank Netherlands - Bank"/>
    <s v="Business Application"/>
    <s v="Installed"/>
    <s v="Operational"/>
    <s v="Production"/>
    <s v="be+nl/Payments NL/Products/SanMiquel"/>
    <s v="Y"/>
    <x v="1"/>
  </r>
  <r>
    <s v="gOrderStatusAPI"/>
    <x v="0"/>
    <s v="No"/>
    <x v="1"/>
    <s v="Maarten van Gessel"/>
    <s v="Narjiss Aydoun"/>
    <s v="Hans Krak"/>
    <m/>
    <m/>
    <m/>
    <s v="ING Bank Netherlands - Bank"/>
    <s v="Business Application"/>
    <s v="Installed"/>
    <s v="Operational"/>
    <s v="Production"/>
    <s v="be+nl/Payments NL/Products/Crafty Unicorns"/>
    <s v="Y"/>
    <x v="1"/>
  </r>
  <r>
    <s v="gOrganisationManagementAPI"/>
    <x v="0"/>
    <s v="No"/>
    <x v="4"/>
    <s v="Sven Schenkel"/>
    <m/>
    <m/>
    <m/>
    <m/>
    <m/>
    <s v="ING Bank Netherlands - Bank"/>
    <s v="Business Application"/>
    <s v="Installed"/>
    <s v="Operational"/>
    <s v="Production"/>
    <s v="be+nl/Digital Business Banking/CD-NL/Cake"/>
    <s v="Y"/>
    <x v="4"/>
  </r>
  <r>
    <s v="gPartiesFiscalCountriesAPI"/>
    <x v="0"/>
    <s v="No"/>
    <x v="30"/>
    <s v="Marieke Bragt"/>
    <m/>
    <m/>
    <m/>
    <m/>
    <m/>
    <s v="ING Bank Netherlands - Bank"/>
    <s v="Business Application"/>
    <s v="Installed"/>
    <s v="Operational"/>
    <s v="Production"/>
    <s v="be+nl/KYC Services NL/Donar"/>
    <s v="N"/>
    <x v="6"/>
  </r>
  <r>
    <s v="gLoginCredMgtAPI"/>
    <x v="1"/>
    <s v="No"/>
    <x v="7"/>
    <s v="Adine Wempe - Kalff"/>
    <s v="Adine Wempe - Kalff"/>
    <s v="Jan-Bas Pietersen"/>
    <s v="Party data"/>
    <s v="Kept in own tribe"/>
    <m/>
    <s v="ING Bank Netherlands - Bank"/>
    <s v="Business Application"/>
    <s v="Installed"/>
    <s v="Operational"/>
    <s v="Production"/>
    <s v="be+nl/Fraud &amp; Cyber Security NL/Prevention/The Force"/>
    <s v="Y"/>
    <x v="7"/>
  </r>
  <r>
    <s v="GPMS-P"/>
    <x v="0"/>
    <s v="No"/>
    <x v="29"/>
    <s v="Ed Spitteler"/>
    <s v="Ed Spitteler"/>
    <s v="Alexander de Graaff"/>
    <m/>
    <m/>
    <s v="GPMS passes on data (party, product, agreement and transactional) for distribution to customers on paper."/>
    <s v="ING Bank Netherlands - Bank"/>
    <s v="Business Application"/>
    <s v="Installed"/>
    <s v="Operational"/>
    <s v="Production"/>
    <s v="be+nl/Document &amp; Content Services/Deliver Your Message/Paper &amp; Send"/>
    <s v="N"/>
    <x v="20"/>
  </r>
  <r>
    <s v="gPrintAPI"/>
    <x v="0"/>
    <m/>
    <x v="5"/>
    <s v="Liesbeth Berns"/>
    <m/>
    <m/>
    <m/>
    <m/>
    <m/>
    <s v="ING Bank Netherlands - Bank"/>
    <s v="Business Application"/>
    <s v="Installed"/>
    <s v="Operational"/>
    <s v="Production"/>
    <s v="be+nl/Digital &amp; Customer Interaction/DiPr SSE/Team One"/>
    <s v="Y"/>
    <x v="11"/>
  </r>
  <r>
    <s v="gPRTAutoAnalysisTCS"/>
    <x v="0"/>
    <m/>
    <x v="44"/>
    <s v="Maartje Geven"/>
    <m/>
    <m/>
    <m/>
    <m/>
    <m/>
    <s v="ING Bank Netherlands - Bank"/>
    <s v="Business Application"/>
    <s v="Installed"/>
    <s v="Operational"/>
    <s v="Production"/>
    <s v="be+nl/NL Engineering Enablement/Productie readiness team"/>
    <s v="N"/>
    <x v="31"/>
  </r>
  <r>
    <s v="gPayContrInformSV"/>
    <x v="1"/>
    <s v="No"/>
    <x v="7"/>
    <s v="Adine Wempe - Kalff"/>
    <s v="Adine Wempe - Kalff"/>
    <s v="Gertjan Kruijt"/>
    <s v="Party data"/>
    <s v="Kept in own tribe"/>
    <s v="Has been decommed"/>
    <s v="ING Bank Netherlands - Bank"/>
    <s v="Business Application"/>
    <s v="Installed"/>
    <s v="Operational"/>
    <s v="Production"/>
    <s v="be+nl/Fraud &amp; Cyber Security NL/Prevention/JAWAS"/>
    <s v="Y"/>
    <x v="7"/>
  </r>
  <r>
    <s v="gRestrictionsAPI"/>
    <x v="0"/>
    <m/>
    <x v="2"/>
    <s v="Jeroen Losekoot"/>
    <s v="Jeroen Losekoot"/>
    <s v="GJ Reinders"/>
    <m/>
    <m/>
    <m/>
    <s v="ING Bank Netherlands - Bank"/>
    <s v="Business Application"/>
    <s v="Installed"/>
    <s v="Operational"/>
    <s v="Production"/>
    <s v="be+nl/Daily Banking Digital First NL/Platform &amp; Enablers/Hopps"/>
    <s v="Y"/>
    <x v="2"/>
  </r>
  <r>
    <s v="gSavingsArrangementsAPI"/>
    <x v="0"/>
    <m/>
    <x v="2"/>
    <s v="Jeroen Losekoot"/>
    <s v="Jeroen Losekoot"/>
    <s v="GJ Reinders"/>
    <m/>
    <m/>
    <m/>
    <s v="ING Bank Netherlands - Bank"/>
    <s v="Business Application"/>
    <s v="Installed"/>
    <s v="Operational"/>
    <s v="Production"/>
    <s v="be+nl/Daily Banking Digital First NL/IL/PS &amp; CA/Nakamoto"/>
    <s v="Y"/>
    <x v="2"/>
  </r>
  <r>
    <s v="gSavingsProductsAPI"/>
    <x v="0"/>
    <m/>
    <x v="2"/>
    <s v="Jeroen Losekoot"/>
    <s v="Jeroen Losekoot"/>
    <s v="GJ Reinders"/>
    <m/>
    <m/>
    <m/>
    <s v="ING Bank Netherlands - Bank"/>
    <s v="Business Application"/>
    <s v="Installed"/>
    <s v="Operational"/>
    <s v="Production"/>
    <s v="be+nl/Daily Banking Digital First NL/IL/PS &amp; CA/Nakamoto"/>
    <s v="Y"/>
    <x v="2"/>
  </r>
  <r>
    <s v="gSearchTransactionsSV"/>
    <x v="0"/>
    <s v="No"/>
    <x v="1"/>
    <s v="Hans Krak"/>
    <s v="Narjiss Aydoun"/>
    <s v="Hans Krak"/>
    <m/>
    <m/>
    <m/>
    <s v="ING Bank Netherlands - Bank"/>
    <s v="Business Application"/>
    <s v="Installed"/>
    <s v="Operational"/>
    <s v="Production"/>
    <s v="be+nl/Payments NL/Products/Digital Insight"/>
    <s v="Y"/>
    <x v="1"/>
  </r>
  <r>
    <s v="gSesamTanMgmtAPI"/>
    <x v="1"/>
    <s v="No"/>
    <x v="7"/>
    <s v="Adine Wempe - Kalff"/>
    <s v="Adine Wempe - Kalff"/>
    <s v="Gertjan Kruijt"/>
    <s v="Party data"/>
    <s v="Kept in own tribe"/>
    <m/>
    <s v="ING Bank Netherlands - Bank"/>
    <s v="Business Application"/>
    <s v="Installed"/>
    <s v="Operational"/>
    <s v="Production"/>
    <s v="be+nl/Fraud &amp; Cyber Security NL/Prevention/Wookiee"/>
    <s v="Y"/>
    <x v="7"/>
  </r>
  <r>
    <s v="gSpectingularPrdC"/>
    <x v="0"/>
    <m/>
    <x v="21"/>
    <s v="Maartje Geven"/>
    <m/>
    <m/>
    <m/>
    <m/>
    <m/>
    <s v="ING Bank Netherlands - Bank"/>
    <s v="Business Application"/>
    <s v="Installed"/>
    <s v="Operational"/>
    <s v="Production"/>
    <s v="be+nl/Digital &amp; Customer Interaction/Di NL/AngularJS"/>
    <s v="N"/>
    <x v="11"/>
  </r>
  <r>
    <s v="gSpectingularPrdO"/>
    <x v="0"/>
    <m/>
    <x v="21"/>
    <s v="Maartje Geven"/>
    <m/>
    <m/>
    <m/>
    <m/>
    <m/>
    <s v="ING Bank Netherlands - Bank"/>
    <s v="Business Application"/>
    <s v="Installed"/>
    <s v="Operational"/>
    <s v="Production"/>
    <s v="be+nl/Digital &amp; Customer Interaction/Di NL/AngularJS"/>
    <s v="N"/>
    <x v="11"/>
  </r>
  <r>
    <s v="gSpectingularPrdR"/>
    <x v="0"/>
    <m/>
    <x v="21"/>
    <s v="Maartje Geven"/>
    <m/>
    <m/>
    <m/>
    <m/>
    <m/>
    <s v="ING Bank Netherlands - Bank"/>
    <s v="Business Application"/>
    <s v="Installed"/>
    <s v="Operational"/>
    <s v="Production"/>
    <s v="be+nl/Digital &amp; Customer Interaction/Di NL/AngularJS"/>
    <s v="N"/>
    <x v="11"/>
  </r>
  <r>
    <s v="gStatementInfoAPI"/>
    <x v="0"/>
    <s v="No"/>
    <x v="1"/>
    <s v="Jan Willem Heurter"/>
    <s v="Narjiss Aydoun"/>
    <s v="Jan Willem Heurter"/>
    <s v="Reference data"/>
    <s v="Exchanged across domains"/>
    <m/>
    <s v="ING Bank Netherlands - Bank"/>
    <s v="Business Application"/>
    <s v="Installed"/>
    <s v="Operational"/>
    <s v="Production"/>
    <s v="be+nl/Payments NL/Products/Statements and invoices"/>
    <s v="Y"/>
    <x v="1"/>
  </r>
  <r>
    <s v="IdDocNFCScanMeansAPI"/>
    <x v="1"/>
    <s v="No"/>
    <x v="7"/>
    <s v="Adine Wempe - Kalff"/>
    <s v="Adine Wempe - Kalff"/>
    <s v="Joni Gunneweg"/>
    <s v="Party data"/>
    <s v="Exchanged across domains"/>
    <m/>
    <s v="ING Bank Netherlands - Bank"/>
    <s v="Business Application"/>
    <s v="Installed"/>
    <s v="Operational"/>
    <s v="Production"/>
    <s v="be+nl/Fraud &amp; Cyber Security NL/Prevention/Rebel Alliance"/>
    <s v="Y"/>
    <x v="7"/>
  </r>
  <r>
    <s v="gSwitchBankAPI"/>
    <x v="0"/>
    <m/>
    <x v="2"/>
    <s v="Hans Overeem"/>
    <s v="Hans Overeem"/>
    <s v="GJ Reinders"/>
    <m/>
    <m/>
    <m/>
    <s v="ING Bank Netherlands - Bank"/>
    <s v="Business Application"/>
    <s v="Installed"/>
    <s v="Operational"/>
    <s v="Production"/>
    <s v="be+nl/Daily Banking Digital First NL/Business Journeys/Genesis"/>
    <s v="Y"/>
    <x v="2"/>
  </r>
  <r>
    <s v="InternetAgreementsOrchestrationAPI"/>
    <x v="1"/>
    <s v="No"/>
    <x v="7"/>
    <s v="Adine Wempe - Kalff"/>
    <s v="Adine Wempe - Kalff"/>
    <s v="Gertjan Kruijt"/>
    <s v="Party data"/>
    <s v="Kept in own tribe"/>
    <m/>
    <s v="ING Bank Netherlands - Bank"/>
    <s v="Business Application"/>
    <s v="Installed"/>
    <s v="Operational"/>
    <s v="Production"/>
    <s v="be+nl/Fraud &amp; Cyber Security NL/Prevention/JAWAS"/>
    <s v="Y"/>
    <x v="7"/>
  </r>
  <r>
    <s v="GUSCAN"/>
    <x v="0"/>
    <s v="No"/>
    <x v="29"/>
    <s v="Ed Spitteler"/>
    <s v="Ed Spitteler"/>
    <s v="Sander Plantenga"/>
    <m/>
    <m/>
    <s v="Guscan is processing incoming mail (both digitally as via post). The documents are scanned, recognized and indexed for further processing by several Business Units, or directly sent to the digital archive."/>
    <s v="ING Bank Netherlands - Bank"/>
    <s v="Business Application"/>
    <s v="Installed"/>
    <s v="Operational"/>
    <s v="Production"/>
    <s v="be+nl/Document &amp; Content Services/Intelligent Automation/Superflow"/>
    <s v="Y"/>
    <x v="20"/>
  </r>
  <r>
    <s v="HaCloud"/>
    <x v="0"/>
    <s v="No"/>
    <x v="28"/>
    <s v="Paul Schaper"/>
    <s v="n.a."/>
    <s v="Martijn Greuter"/>
    <m/>
    <m/>
    <s v="No data stored, technical application"/>
    <s v="ING Bank Netherlands - Bank"/>
    <s v="Business Application"/>
    <s v="Installed"/>
    <s v="Operational"/>
    <s v="Production"/>
    <s v="be+nl/CoreBanking/HaCloud"/>
    <s v="N"/>
    <x v="8"/>
  </r>
  <r>
    <s v="LightweightRiskEngine"/>
    <x v="1"/>
    <s v="No"/>
    <x v="7"/>
    <s v="Adine Wempe - Kalff"/>
    <s v="Adine Wempe - Kalff"/>
    <s v="Britt Grimpe"/>
    <s v="Data derived by other data users"/>
    <s v="Exchanged across domains"/>
    <m/>
    <s v="ING Bank Netherlands - Bank"/>
    <s v="Business Application"/>
    <s v="Installed"/>
    <s v="Operational"/>
    <s v="Production"/>
    <s v="be+nl/Fraud &amp; Cyber Security NL/Detection/Justice League"/>
    <s v="Y"/>
    <x v="7"/>
  </r>
  <r>
    <s v="LimitMgmtAPI"/>
    <x v="1"/>
    <s v="No"/>
    <x v="7"/>
    <s v="Adine Wempe - Kalff"/>
    <s v="Adine Wempe - Kalff"/>
    <s v="Aurora Montoya Guillen"/>
    <s v="Party data"/>
    <s v="Kept in own tribe"/>
    <m/>
    <s v="ING Bank Netherlands - Bank"/>
    <s v="Business Application"/>
    <s v="Installed"/>
    <s v="Operational"/>
    <s v="Production"/>
    <s v="be+nl/Fraud &amp; Cyber Security NL/Prevention/Wookiee"/>
    <s v="Y"/>
    <x v="7"/>
  </r>
  <r>
    <s v="Heatmap (ALE) Calculator (EUC)"/>
    <x v="0"/>
    <s v="No"/>
    <x v="45"/>
    <s v="Jose Groenevelt"/>
    <s v="Jose Groenevelt"/>
    <s v="Patrick de Haan"/>
    <s v="Data derived by Risk"/>
    <s v="Exchanged across domains"/>
    <s v="Data is used for NFRD Heatmap Score calculation for DB NL."/>
    <s v="ING Bank Netherlands - Bank"/>
    <s v="Business Application"/>
    <s v="Installed"/>
    <s v="Operational"/>
    <s v="Production"/>
    <s v="be+nl/People Services/Employee Experience/Office Tooling"/>
    <s v="N"/>
    <x v="0"/>
  </r>
  <r>
    <s v="MitekAPI"/>
    <x v="1"/>
    <s v="No"/>
    <x v="7"/>
    <s v="Adine Wempe - Kalff"/>
    <s v="Adine Wempe - Kalff"/>
    <s v="Joni Gunneweg"/>
    <s v="Party data"/>
    <s v="Exchanged across domains"/>
    <m/>
    <s v="ING Bank Netherlands - Bank"/>
    <s v="Business Application"/>
    <s v="Installed"/>
    <s v="Operational"/>
    <s v="Production"/>
    <s v="be+nl/Fraud &amp; Cyber Security NL/Prevention/Rebel Alliance"/>
    <s v="Y"/>
    <x v="7"/>
  </r>
  <r>
    <s v="HoldsAPI"/>
    <x v="0"/>
    <m/>
    <x v="2"/>
    <s v="Jeroen Losekoot"/>
    <s v="Jeroen Losekoot"/>
    <s v="GJ Reinders"/>
    <m/>
    <m/>
    <m/>
    <s v="ING Bank Netherlands - Bank"/>
    <s v="Business Application"/>
    <s v="Installed"/>
    <s v="Operational"/>
    <s v="Production"/>
    <s v="be+nl/Daily Banking Digital First NL/Platform &amp; Enablers/Hopps"/>
    <s v="Y"/>
    <x v="2"/>
  </r>
  <r>
    <s v="HoursRegistration_Tool"/>
    <x v="0"/>
    <s v="No"/>
    <x v="22"/>
    <s v="Robert-Frank Hofland"/>
    <s v="Robert-Frank Hofland"/>
    <s v="Willem de Vries"/>
    <s v="Data derived by other data users"/>
    <s v="Kept in own tribe"/>
    <m/>
    <s v="ING Bank Netherlands - Bank"/>
    <s v="Business Application"/>
    <s v="Installed"/>
    <s v="Operational"/>
    <s v="Production"/>
    <s v="be+nl/Client Services Daily Banking NL/Office Tooling"/>
    <s v="N"/>
    <x v="14"/>
  </r>
  <r>
    <s v="HybridAdvice"/>
    <x v="0"/>
    <s v="No"/>
    <x v="21"/>
    <s v="Bob Timmerman"/>
    <s v="Bob Timmerman"/>
    <s v="NA"/>
    <m/>
    <m/>
    <s v="Not generating or storing new data."/>
    <s v="ING Bank Netherlands - Bank"/>
    <s v="Business Application"/>
    <s v="Installed"/>
    <s v="Operational"/>
    <s v="Production"/>
    <s v="be+nl/Digital &amp; Customer Interaction/Di NL/Hybrid Advice"/>
    <s v="Y"/>
    <x v="11"/>
  </r>
  <r>
    <s v="PacMeansAPI"/>
    <x v="1"/>
    <s v="No"/>
    <x v="7"/>
    <s v="Adine Wempe - Kalff"/>
    <s v="Adine Wempe - Kalff"/>
    <s v="Aurora Montoya Guillen"/>
    <s v="Party data"/>
    <s v="Kept in own tribe"/>
    <m/>
    <s v="ING Bank Netherlands - Bank"/>
    <s v="Business Application"/>
    <s v="Installed"/>
    <s v="Operational"/>
    <s v="Production"/>
    <s v="be+nl/Fraud &amp; Cyber Security NL/Prevention/Wookiee"/>
    <s v="Y"/>
    <x v="7"/>
  </r>
  <r>
    <s v="IBM Info Sphere (IIS)"/>
    <x v="0"/>
    <s v="No"/>
    <x v="32"/>
    <s v="Jos Diekman"/>
    <m/>
    <m/>
    <m/>
    <m/>
    <m/>
    <s v="ING Bank Netherlands - Bank"/>
    <s v="Business Application"/>
    <s v="Installed"/>
    <s v="Operational"/>
    <s v="Production"/>
    <s v="be+nl/Data Management NL/Platform/Poseidon"/>
    <s v="N"/>
    <x v="22"/>
  </r>
  <r>
    <s v="IBSharepoint"/>
    <x v="0"/>
    <s v="No"/>
    <x v="46"/>
    <s v="Marieke de Boer"/>
    <m/>
    <m/>
    <m/>
    <m/>
    <m/>
    <s v="ING Bank Netherlands - Bank"/>
    <s v="Business Application"/>
    <s v="Installed"/>
    <s v="Operational"/>
    <s v="Production"/>
    <s v="be+nl/CRO Domestic Bank Netherlands/Intensief Beheer/Office Tooling"/>
    <s v="N"/>
    <x v="32"/>
  </r>
  <r>
    <s v="pChannelAgrmntSV"/>
    <x v="1"/>
    <s v="No"/>
    <x v="7"/>
    <s v="Adine Wempe - Kalff"/>
    <s v="Adine Wempe - Kalff"/>
    <s v="Gertjan Kruijt"/>
    <s v="Party data"/>
    <s v="Kept in own tribe"/>
    <m/>
    <s v="ING Bank Netherlands - Bank"/>
    <s v="Business Application"/>
    <s v="Installed"/>
    <s v="Operational"/>
    <s v="Production"/>
    <s v="be+nl/Fraud &amp; Cyber Security NL/Prevention/JAWAS"/>
    <s v="Y"/>
    <x v="7"/>
  </r>
  <r>
    <s v="RAAPI"/>
    <x v="1"/>
    <s v="No"/>
    <x v="7"/>
    <s v="Adine Wempe - Kalff"/>
    <s v="Adine Wempe - Kalff"/>
    <s v="Britt Grimpe"/>
    <s v="Data derived by other data users"/>
    <s v="Exchanged across domains"/>
    <m/>
    <s v="ING Bank Netherlands - Bank"/>
    <s v="Business Application"/>
    <s v="Installed"/>
    <s v="Operational"/>
    <s v="Production"/>
    <s v="be+nl/Fraud &amp; Cyber Security NL/Detection/Justice League"/>
    <s v="Y"/>
    <x v="7"/>
  </r>
  <r>
    <s v="SessionsAPI"/>
    <x v="1"/>
    <s v="No"/>
    <x v="7"/>
    <s v="Adine Wempe - Kalff"/>
    <s v="Adine Wempe - Kalff"/>
    <s v="Gertjan Kruijt"/>
    <s v="Party data"/>
    <s v="Exchanged across domains"/>
    <m/>
    <s v="ING Bank Netherlands - Bank"/>
    <s v="Business Application"/>
    <s v="Installed"/>
    <s v="Operational"/>
    <s v="Production"/>
    <s v="be+nl/Fraud &amp; Cyber Security NL/Prevention/JAWAS"/>
    <s v="Y"/>
    <x v="7"/>
  </r>
  <r>
    <s v="SIM_Swap_TTP"/>
    <x v="1"/>
    <s v="No"/>
    <x v="7"/>
    <s v="Adine Wempe - Kalff"/>
    <s v="Adine Wempe - Kalff"/>
    <s v="Gertjan Kruijt"/>
    <s v="Party data"/>
    <s v="Kept in own tribe"/>
    <m/>
    <s v="ING Bank Netherlands - Bank"/>
    <s v="Business Application"/>
    <s v="Installed"/>
    <s v="Operational"/>
    <s v="Production"/>
    <s v="be+nl/Fraud &amp; Cyber Security NL/Prevention/JAWAS"/>
    <s v="Y"/>
    <x v="7"/>
  </r>
  <r>
    <s v="SMSMeansAdminAPI"/>
    <x v="1"/>
    <s v="No"/>
    <x v="7"/>
    <s v="Adine Wempe - Kalff"/>
    <s v="Adine Wempe - Kalff"/>
    <s v="Gertjan Kruijt"/>
    <s v="Party data"/>
    <s v="Kept in own tribe"/>
    <m/>
    <s v="ING Bank Netherlands - Bank"/>
    <s v="Business Application"/>
    <s v="Installed"/>
    <s v="Operational"/>
    <s v="Production"/>
    <s v="be+nl/Fraud &amp; Cyber Security NL/Prevention/JAWAS"/>
    <s v="Y"/>
    <x v="7"/>
  </r>
  <r>
    <s v="TIEtoolAPI"/>
    <x v="1"/>
    <s v="No"/>
    <x v="7"/>
    <s v="Adine Wempe - Kalff"/>
    <s v="Adine Wempe - Kalff"/>
    <s v="Gertjan Kruijt"/>
    <s v="Party data"/>
    <s v="Kept in own tribe"/>
    <m/>
    <s v="ING Bank Netherlands - Bank"/>
    <s v="Business Application"/>
    <s v="Installed"/>
    <s v="Operational"/>
    <s v="Production"/>
    <s v="be+nl/Fraud &amp; Cyber Security NL/Prevention/TIE fighters"/>
    <s v="Y"/>
    <x v="7"/>
  </r>
  <r>
    <s v="IdealQrAPI"/>
    <x v="0"/>
    <m/>
    <x v="14"/>
    <s v="Tommy van de Zande"/>
    <m/>
    <m/>
    <m/>
    <m/>
    <m/>
    <s v="ING Bank Netherlands - Bank"/>
    <s v="Business Application"/>
    <s v="Installed"/>
    <s v="Operational"/>
    <s v="Production"/>
    <s v="be+nl/Omnichannel/Mobiel Bankieren"/>
    <s v="N"/>
    <x v="5"/>
  </r>
  <r>
    <s v="Europort Plus"/>
    <x v="1"/>
    <s v="Yes"/>
    <x v="10"/>
    <s v="Nick van Boven"/>
    <s v="Nick van Boven"/>
    <s v="Peter van den Berg"/>
    <s v="Transaction data"/>
    <s v="Exchanged across domains"/>
    <s v="also agreement data"/>
    <s v="ING Bank Netherlands - Bank"/>
    <s v="Business Application"/>
    <s v="Installed"/>
    <s v="Operational"/>
    <s v="Production"/>
    <s v="be+nl/Investments/Securities"/>
    <s v="N"/>
    <x v="10"/>
  </r>
  <r>
    <s v="Inbox services"/>
    <x v="0"/>
    <s v="No"/>
    <x v="29"/>
    <s v="Ed Spitteler"/>
    <s v="Ed Spitteler"/>
    <s v="Thees Brons"/>
    <s v="Operational System Process Organisational data"/>
    <s v="Kept in own tribe"/>
    <s v="Messages in the inbox (legacy inbox NL) are only accesible for the customer, he/she can delete the message. We don't know if it is a system of record. We do add data e.g. the inbox-id to the message."/>
    <s v="ING Bank Netherlands - Bank"/>
    <s v="Business Application"/>
    <s v="Installed"/>
    <s v="Operational"/>
    <s v="Production"/>
    <s v="be+nl/Document &amp; Content Services/Deliver Your Message/Obelix"/>
    <s v="N"/>
    <x v="20"/>
  </r>
  <r>
    <s v="IndividualNameManagementAPI"/>
    <x v="0"/>
    <s v="No"/>
    <x v="4"/>
    <s v="Sven Schenkel"/>
    <m/>
    <m/>
    <m/>
    <m/>
    <m/>
    <s v="ING Bank Netherlands - Bank"/>
    <s v="Business Application"/>
    <s v="Installed"/>
    <s v="Operational"/>
    <s v="Production"/>
    <s v="be+nl/Digital Business Banking/CD-NL/Cake"/>
    <s v="N"/>
    <x v="4"/>
  </r>
  <r>
    <s v="InfoArchive_[P]"/>
    <x v="0"/>
    <s v="No"/>
    <x v="29"/>
    <s v="Ed Spitteler"/>
    <s v="Ed Spitteler"/>
    <s v="Sebastian Tiemersma"/>
    <s v="Operational System Process Organisational data"/>
    <s v="Exchanged across domains"/>
    <s v="This is a system of copy for the party, agreement and transactional data as the lifecycle is managed in the productsytems e.g. mortgages. We don't know if it is also a system of record. We add data e.g. documentnumber and timestamp of insertion in the archive."/>
    <s v="ING Bank Netherlands - Bank"/>
    <s v="Business Application"/>
    <s v="Installed"/>
    <s v="Operational"/>
    <s v="Production"/>
    <s v="be+nl/Document &amp; Content Services/Dossier Management/Custodian"/>
    <s v="N"/>
    <x v="20"/>
  </r>
  <r>
    <s v="KiApp_[P]"/>
    <x v="1"/>
    <s v="No"/>
    <x v="10"/>
    <s v="Nick van Boven"/>
    <s v="Katja Kok"/>
    <s v="Martijn Zorn"/>
    <s v="Party data"/>
    <s v="Kept in own tribe"/>
    <s v="External application"/>
    <s v="ING Bank Netherlands - Bank"/>
    <s v="Business Application"/>
    <s v="Installed"/>
    <s v="Operational"/>
    <s v="Production"/>
    <s v="be+nl/Investments/Operational Journeys &amp; Ordering/DevOps_Cloud"/>
    <s v="Y"/>
    <x v="10"/>
  </r>
  <r>
    <s v="ING_Groenbank_Pres"/>
    <x v="0"/>
    <m/>
    <x v="19"/>
    <s v="Stefan Schoemaker"/>
    <m/>
    <m/>
    <m/>
    <m/>
    <m/>
    <s v="ING Bank Netherlands - Bank"/>
    <s v="Business Application"/>
    <s v="Installed"/>
    <s v="Operational"/>
    <s v="Production"/>
    <s v="be+nl/Finance NL/Office Tooling"/>
    <s v="N"/>
    <x v="9"/>
  </r>
  <r>
    <s v="NVB_(P)"/>
    <x v="1"/>
    <s v="No"/>
    <x v="10"/>
    <s v="Nick van Boven"/>
    <s v="Nick van Boven"/>
    <s v="Peter van den Berg"/>
    <s v="Product data"/>
    <s v="Exchanged across domains"/>
    <m/>
    <s v="ING Bank Netherlands - Bank"/>
    <s v="Business Application"/>
    <s v="Installed"/>
    <s v="Operational"/>
    <s v="Production"/>
    <s v="be+nl/Investments/Operational Journeys &amp; Ordering/BlackOps"/>
    <s v="Y"/>
    <x v="10"/>
  </r>
  <r>
    <s v="ING_Punten"/>
    <x v="0"/>
    <m/>
    <x v="21"/>
    <s v="Jeroen Losekoot"/>
    <s v="Jeroen Losekoot"/>
    <s v="GJ Reinders"/>
    <m/>
    <m/>
    <m/>
    <s v="ING Bank Netherlands - Bank"/>
    <s v="Business Application"/>
    <s v="Installed"/>
    <s v="Operational"/>
    <s v="Production"/>
    <s v="be+nl/Daily Banking Digital First NL/IL/Loyalty/Loyalty IT"/>
    <s v="N"/>
    <x v="2"/>
  </r>
  <r>
    <s v="ingAppOcAssisted"/>
    <x v="0"/>
    <s v="No"/>
    <x v="3"/>
    <s v="Elles Ogink"/>
    <s v="DO per country -&gt; Local Ass. Channel TL or CC Head"/>
    <s v="Jan van Hoek"/>
    <m/>
    <m/>
    <m/>
    <s v="ING Bank Netherlands - Bank"/>
    <s v="Business Application"/>
    <s v="Installed"/>
    <s v="Operational"/>
    <s v="Production"/>
    <s v="be+nl/Assisted channels/PA1_IRIS Platform/One4All"/>
    <s v="Y"/>
    <x v="3"/>
  </r>
  <r>
    <s v="ingAppTechradar"/>
    <x v="0"/>
    <s v="No"/>
    <x v="47"/>
    <s v="Sergiu Tudorache"/>
    <m/>
    <m/>
    <m/>
    <m/>
    <s v="Developement guidance tool- static website with all content on azure repo and served by TouchPoint Frontend Server."/>
    <s v="ING Bank Netherlands - Bank"/>
    <s v="Business Application"/>
    <s v="Installed"/>
    <s v="Operational"/>
    <s v="Production"/>
    <s v="be+nl/CoE IT Architects/Technology Foundation"/>
    <s v="N"/>
    <x v="33"/>
  </r>
  <r>
    <s v="InputLiqReport"/>
    <x v="2"/>
    <m/>
    <x v="9"/>
    <s v="Christophe Van Campfort"/>
    <m/>
    <m/>
    <m/>
    <m/>
    <m/>
    <s v="ING Bank Netherlands - Bank"/>
    <s v="Business Application"/>
    <s v="Installed"/>
    <s v="Operational"/>
    <s v="Production"/>
    <s v="be+nl/Finance NL/Office Tooling"/>
    <s v="N"/>
    <x v="9"/>
  </r>
  <r>
    <s v="InsurancePoliciesAPI"/>
    <x v="0"/>
    <m/>
    <x v="21"/>
    <s v="Tim Lebbe"/>
    <m/>
    <m/>
    <m/>
    <m/>
    <m/>
    <s v="ING Bank Netherlands - Bank"/>
    <s v="Business Application"/>
    <s v="Installed"/>
    <s v="Operational"/>
    <s v="Production"/>
    <s v="be+nl/Insurance/NL/Converting"/>
    <s v="N"/>
    <x v="34"/>
  </r>
  <r>
    <s v="InsuranceProducts"/>
    <x v="0"/>
    <m/>
    <x v="21"/>
    <s v="Tim Lebbe"/>
    <m/>
    <m/>
    <m/>
    <m/>
    <m/>
    <s v="ING Bank Netherlands - Bank"/>
    <s v="Business Application"/>
    <s v="Installed"/>
    <s v="Operational"/>
    <s v="Production"/>
    <s v="be+nl/Insurance/NL/Converting"/>
    <s v="N"/>
    <x v="34"/>
  </r>
  <r>
    <s v="InsuranceRequestsAPI"/>
    <x v="0"/>
    <m/>
    <x v="21"/>
    <s v="Tim Lebbe"/>
    <m/>
    <m/>
    <m/>
    <m/>
    <m/>
    <s v="ING Bank Netherlands - Bank"/>
    <s v="Business Application"/>
    <s v="Installed"/>
    <s v="Operational"/>
    <s v="Production"/>
    <s v="be+nl/Insurance/NL/Converting"/>
    <s v="N"/>
    <x v="34"/>
  </r>
  <r>
    <s v="IntelligentSearch"/>
    <x v="0"/>
    <m/>
    <x v="5"/>
    <s v="Liesbeth Berns"/>
    <m/>
    <m/>
    <m/>
    <m/>
    <m/>
    <s v="ING Bank Netherlands - Bank"/>
    <s v="Business Application"/>
    <s v="Installed"/>
    <s v="Operational"/>
    <s v="Production"/>
    <s v="be+nl/Digital &amp; Customer Interaction/DiPr SSE/Search &amp; Intelligent assistance"/>
    <s v="Y"/>
    <x v="11"/>
  </r>
  <r>
    <s v="InterbankingSFTPAPI"/>
    <x v="0"/>
    <s v="No"/>
    <x v="1"/>
    <s v="Hans Krak"/>
    <s v="Narjiss Aydoun"/>
    <s v="Hans Krak"/>
    <m/>
    <m/>
    <m/>
    <s v="ING Bank Netherlands - Bank"/>
    <s v="Business Application"/>
    <s v="Installed"/>
    <s v="Operational"/>
    <s v="Production"/>
    <s v="be+nl/Payments NL/Products/GeckoS"/>
    <s v="N"/>
    <x v="1"/>
  </r>
  <r>
    <s v="Interface_Xpression"/>
    <x v="0"/>
    <s v="No"/>
    <x v="48"/>
    <s v="Ronald de Vries"/>
    <s v="Feitze Vogel"/>
    <s v="Feitze Vogel"/>
    <s v="Party data"/>
    <s v="Kept in own tribe"/>
    <s v="will be decommissioned end of 2023"/>
    <s v="ING Bank Netherlands - Bank"/>
    <s v="Business Application"/>
    <s v="Installed"/>
    <s v="Operational"/>
    <s v="Production"/>
    <s v="be+nl/Lease/The Order of the Holy Flow"/>
    <s v="N"/>
    <x v="25"/>
  </r>
  <r>
    <s v="IntermediairZakelijk_FinancieringsCheck"/>
    <x v="0"/>
    <s v="No"/>
    <x v="26"/>
    <s v="Serkan Turhal"/>
    <m/>
    <m/>
    <m/>
    <m/>
    <m/>
    <s v="ING Bank Netherlands - Bank"/>
    <s v="Business Application"/>
    <s v="Installed"/>
    <s v="Operational"/>
    <s v="Production"/>
    <s v="be+nl/Business lending/Customer Value Proposition/EZ Jet"/>
    <s v="N"/>
    <x v="16"/>
  </r>
  <r>
    <s v="IntermediairZakelijk_portal"/>
    <x v="0"/>
    <s v="No"/>
    <x v="26"/>
    <s v="Serkan Turhal"/>
    <m/>
    <m/>
    <m/>
    <m/>
    <m/>
    <s v="ING Bank Netherlands - Bank"/>
    <s v="Business Application"/>
    <s v="Installed"/>
    <s v="Operational"/>
    <s v="Production"/>
    <s v="be+nl/Business lending/Customer Value Proposition/EZ Jet"/>
    <s v="N"/>
    <x v="16"/>
  </r>
  <r>
    <s v="DBNL_DM_CDM"/>
    <x v="1"/>
    <s v="Yes"/>
    <x v="30"/>
    <s v="Steven van Krimpen"/>
    <s v="Harry Duijn/Marco Li Mandri"/>
    <s v="Femke van den End"/>
    <s v="Party data"/>
    <s v="Transferred outside ING"/>
    <s v="Data is sent out to customers and Fircosoft"/>
    <s v="ING Bank Netherlands - Bank"/>
    <s v="Business Application"/>
    <s v="Installed"/>
    <s v="Operational"/>
    <s v="Production"/>
    <s v="be+nl/KYC Services NL/ADAM"/>
    <s v="N"/>
    <x v="6"/>
  </r>
  <r>
    <s v="InvolvedPartyIdentificationOrchestratorAPI"/>
    <x v="0"/>
    <m/>
    <x v="30"/>
    <s v="Hans Overeem"/>
    <s v="Hans Overeem"/>
    <s v="GJ Reinders"/>
    <m/>
    <m/>
    <m/>
    <s v="ING Bank Netherlands - Bank"/>
    <s v="Business Application"/>
    <s v="Installed"/>
    <s v="Operational"/>
    <s v="Production"/>
    <s v="be+nl/Daily Banking Digital First NL/O&amp;A/Mobile Onboarding/Idefix"/>
    <s v="N"/>
    <x v="2"/>
  </r>
  <r>
    <s v="IRRBB_Python"/>
    <x v="0"/>
    <s v="No"/>
    <x v="31"/>
    <s v="Annemieke Tromp"/>
    <s v="Annemieke Tromp"/>
    <s v="No formal Data Steward appointed yet after Mo Abarkan left the Tribe"/>
    <s v="Data derived by Risk"/>
    <s v="Kept in own tribe"/>
    <m/>
    <s v="ING Bank Netherlands - Bank"/>
    <s v="Business Application"/>
    <s v="Installed"/>
    <s v="Operational"/>
    <s v="Production"/>
    <s v="be+nl/CRO NL/MRM/Office Tooling"/>
    <s v="N"/>
    <x v="13"/>
  </r>
  <r>
    <s v="KYC"/>
    <x v="1"/>
    <s v="Yes"/>
    <x v="30"/>
    <s v="Marieke Bragt"/>
    <s v="Marieke Bragt"/>
    <s v="Femke van den End"/>
    <s v="Party data"/>
    <s v="Transferred outside ING"/>
    <s v="Data is sent out to customers "/>
    <s v="ING Bank Netherlands - Bank"/>
    <s v="Business Application"/>
    <s v="Installed"/>
    <s v="Operational"/>
    <s v="Production"/>
    <s v="be+nl/KYC Services NL/KYC on(e) flow"/>
    <s v="N"/>
    <x v="6"/>
  </r>
  <r>
    <s v="EKIP [P]"/>
    <x v="1"/>
    <s v="No"/>
    <x v="27"/>
    <s v="Vincent van den Houten"/>
    <s v="Ihsan çakir"/>
    <s v="Michiel van Hes"/>
    <s v="Agreement data"/>
    <s v="Kept in own tribe"/>
    <s v="mainly agreement data but also party data"/>
    <s v="ING Bank Netherlands - Bank"/>
    <s v="Business Application"/>
    <s v="Installed"/>
    <s v="Operational"/>
    <s v="Production"/>
    <s v="be+nl/Lease/Contract Administration"/>
    <s v="N"/>
    <x v="25"/>
  </r>
  <r>
    <s v="Ketenproces"/>
    <x v="2"/>
    <m/>
    <x v="9"/>
    <s v="Christophe Van Campfort"/>
    <m/>
    <m/>
    <m/>
    <m/>
    <m/>
    <s v="ING Bank Netherlands - Bank"/>
    <s v="Business Application"/>
    <s v="Installed"/>
    <s v="Operational"/>
    <s v="Production"/>
    <s v="be+nl/Finance NL/Office Tooling"/>
    <s v="N"/>
    <x v="9"/>
  </r>
  <r>
    <s v="CenA"/>
    <x v="1"/>
    <s v="No"/>
    <x v="49"/>
    <s v="Andre Jansen"/>
    <s v="Jose Groenevelt"/>
    <s v="Jeroen Uijttenboogaard"/>
    <m/>
    <s v="Kept in own tribe"/>
    <s v="Line-by-line specifications and bank statements are stored herein which allows the total balance to be reconciled with with balance in Suspense Accounts and or ING Owned Accounts"/>
    <s v="ING Bank Netherlands - Bank"/>
    <s v="Business Application"/>
    <s v="Installed"/>
    <s v="Operational"/>
    <s v="Production"/>
    <s v="be+nl/Mortgages NL/Office Tooling"/>
    <s v="N"/>
    <x v="35"/>
  </r>
  <r>
    <s v="Kidspod"/>
    <x v="0"/>
    <s v="No"/>
    <x v="33"/>
    <s v="Wim Heinstra"/>
    <s v="Wim Heinstra"/>
    <s v="Maarten Post"/>
    <s v="Product data"/>
    <s v="Kept in own tribe"/>
    <m/>
    <s v="ING Bank Netherlands - Bank"/>
    <s v="Business Application"/>
    <s v="Installed"/>
    <s v="Operational"/>
    <s v="Production"/>
    <s v="be+nl/Branches NL/IT Boys"/>
    <s v="Y"/>
    <x v="15"/>
  </r>
  <r>
    <s v="CLT_DataQuality"/>
    <x v="1"/>
    <s v="No"/>
    <x v="49"/>
    <s v="Peter Kuijpers"/>
    <s v="Folkert van der Ploeg"/>
    <s v="Arnold Bussink"/>
    <s v="Operational System Process Organisational data"/>
    <s v="Kept in own tribe"/>
    <m/>
    <s v="ING Bank Netherlands - Bank"/>
    <s v="Business Application"/>
    <s v="Installed"/>
    <s v="Operational"/>
    <s v="Production"/>
    <s v="be+nl/Mortgages NL/Office Tooling"/>
    <s v="N"/>
    <x v="35"/>
  </r>
  <r>
    <s v="EvaluationBridge"/>
    <x v="1"/>
    <s v="No"/>
    <x v="49"/>
    <s v="Jacques Schram"/>
    <s v="Folkert van der Ploeg"/>
    <s v="Martijn Aikema"/>
    <s v="Reference data"/>
    <s v="Kept in own tribe"/>
    <m/>
    <s v="ING Bank Netherlands - Bank"/>
    <s v="Business Application"/>
    <s v="Installed"/>
    <s v="Operational"/>
    <s v="Production"/>
    <s v="be+nl/Mortgages NL/Origination/Porthos"/>
    <s v="Y"/>
    <x v="35"/>
  </r>
  <r>
    <s v="KOS_Rollover"/>
    <x v="0"/>
    <s v="No"/>
    <x v="31"/>
    <s v="Annemieke Tromp"/>
    <s v="Annemieke Tromp"/>
    <s v="No formal Data Steward appointed yet after Mo Abarkan left the Tribe"/>
    <s v="Data derived by Risk"/>
    <s v="Kept in own tribe"/>
    <m/>
    <s v="ING Bank Netherlands - Bank"/>
    <s v="Business Application"/>
    <s v="Installed"/>
    <s v="Operational"/>
    <s v="Production"/>
    <s v="be+nl/CRO NL/MRM/Office Tooling"/>
    <s v="N"/>
    <x v="13"/>
  </r>
  <r>
    <s v="Force-hypotheken"/>
    <x v="1"/>
    <s v="Yes"/>
    <x v="49"/>
    <s v="Jacques Schram"/>
    <s v="Folkert van der Ploeg"/>
    <s v="Patrick Huisma"/>
    <s v="Party data"/>
    <s v="Exchanged across domains"/>
    <s v="also product data for existing customers"/>
    <s v="ING Bank Netherlands - Bank"/>
    <s v="Business Application"/>
    <s v="Installed"/>
    <s v="Operational"/>
    <s v="Production"/>
    <s v="be+nl/Mortgages NL/MORTG_AANVRAAG"/>
    <s v="Y"/>
    <x v="35"/>
  </r>
  <r>
    <s v="KostenToolMaatwerk"/>
    <x v="0"/>
    <s v="No"/>
    <x v="50"/>
    <s v="Nick van Boven"/>
    <s v="SQ DPM and Advice"/>
    <s v="NA"/>
    <s v="Pricing data"/>
    <s v="Kept in own tribe"/>
    <s v="It's an excel cost tool for used calculations, our Priba sales peolpe use it."/>
    <s v="ING Bank Netherlands - Bank"/>
    <s v="Business Application"/>
    <s v="Installed"/>
    <s v="Operational"/>
    <s v="Production"/>
    <s v="be+nl/Investments/Operational Journeys &amp; ordering/PMI Front end"/>
    <s v="N"/>
    <x v="10"/>
  </r>
  <r>
    <s v="KvKGatewayAPI"/>
    <x v="0"/>
    <s v="No"/>
    <x v="4"/>
    <s v="Sven Schenkel"/>
    <m/>
    <m/>
    <m/>
    <m/>
    <m/>
    <s v="ING Bank Netherlands - Bank"/>
    <s v="Business Application"/>
    <s v="Installed"/>
    <s v="Operational"/>
    <s v="Production"/>
    <s v="be+nl/Digital Business Banking/CD-NL/GLaDOS"/>
    <s v="Y"/>
    <x v="4"/>
  </r>
  <r>
    <s v="HDN-SAAS"/>
    <x v="1"/>
    <s v="No"/>
    <x v="49"/>
    <s v="Jacques Schram"/>
    <s v="Folkert van der Ploeg"/>
    <s v="Falco Vriesekoop"/>
    <s v="Party data"/>
    <s v="Kept in own tribe"/>
    <m/>
    <s v="ING Bank Netherlands - Bank"/>
    <s v="Business Application"/>
    <s v="Installed"/>
    <s v="Operational"/>
    <s v="Production"/>
    <s v="be+nl/Mortgages NL/MORTG_AANVRAAG"/>
    <s v="Y"/>
    <x v="35"/>
  </r>
  <r>
    <s v="KYCOnboardingOrchestratorAPI"/>
    <x v="0"/>
    <m/>
    <x v="30"/>
    <s v="Hans Overeem"/>
    <s v="Hans Overeem"/>
    <s v="GJ Reinders"/>
    <m/>
    <m/>
    <m/>
    <s v="ING Bank Netherlands - Bank"/>
    <s v="Business Application"/>
    <s v="Installed"/>
    <s v="Operational"/>
    <s v="Production"/>
    <s v="be+nl/Daily Banking Digital First NL/O&amp;A/Mobile Onboarding/Ten24"/>
    <s v="N"/>
    <x v="2"/>
  </r>
  <r>
    <s v="LAF"/>
    <x v="0"/>
    <s v="No"/>
    <x v="41"/>
    <s v="Ajdin Causevic"/>
    <s v="Ihsan çakir"/>
    <m/>
    <m/>
    <s v="Kept in own tribe"/>
    <m/>
    <s v="ING Bank Netherlands - Bank"/>
    <s v="Business Application"/>
    <s v="Installed"/>
    <s v="Operational"/>
    <s v="Production"/>
    <s v="be+nl/Asset Based Finance/Office tooling"/>
    <s v="N"/>
    <x v="29"/>
  </r>
  <r>
    <s v="LET_ING_Green"/>
    <x v="0"/>
    <m/>
    <x v="17"/>
    <s v="Annemieke Tromp"/>
    <m/>
    <m/>
    <m/>
    <m/>
    <s v="Obsolete and to removed in CMDB"/>
    <s v="ING Bank Netherlands - Bank"/>
    <s v="Business Application"/>
    <s v="Installed"/>
    <s v="Operational"/>
    <s v="Production"/>
    <s v="be+nl/CRO NL/MRM/Office Tooling"/>
    <s v="N"/>
    <x v="13"/>
  </r>
  <r>
    <s v="LET_INGGR_Disc"/>
    <x v="0"/>
    <s v="No"/>
    <x v="31"/>
    <s v="Annemieke Tromp"/>
    <s v="Annemieke Tromp"/>
    <s v="No formal Data Steward appointed yet after Mo Abarkan left the Tribe"/>
    <s v="Data derived by Risk"/>
    <s v="Kept in own tribe"/>
    <m/>
    <s v="ING Bank Netherlands - Bank"/>
    <s v="Business Application"/>
    <s v="Installed"/>
    <s v="Operational"/>
    <s v="Production"/>
    <s v="be+nl/CRO NL/MRM/Office Tooling"/>
    <s v="N"/>
    <x v="13"/>
  </r>
  <r>
    <s v="LET_MSH"/>
    <x v="0"/>
    <s v="No"/>
    <x v="31"/>
    <s v="Annemieke Tromp"/>
    <s v="Annemieke Tromp"/>
    <s v="No formal Data Steward appointed yet after Mo Abarkan left the Tribe"/>
    <s v="Data derived by Risk"/>
    <s v="Kept in own tribe"/>
    <m/>
    <s v="ING Bank Netherlands - Bank"/>
    <s v="Business Application"/>
    <s v="Installed"/>
    <s v="Operational"/>
    <s v="Production"/>
    <s v="be+nl/CRO NL/MRM/Office Tooling"/>
    <s v="N"/>
    <x v="13"/>
  </r>
  <r>
    <s v="LET_WUB"/>
    <x v="0"/>
    <m/>
    <x v="17"/>
    <s v="Annemieke Tromp"/>
    <m/>
    <m/>
    <m/>
    <m/>
    <s v="Obsolete and to removed in CMDB"/>
    <s v="ING Bank Netherlands - Bank"/>
    <s v="Business Application"/>
    <s v="Installed"/>
    <s v="Operational"/>
    <s v="Production"/>
    <s v="be+nl/CRO NL/MRM/Office Tooling"/>
    <s v="N"/>
    <x v="13"/>
  </r>
  <r>
    <s v="Leveringen_Tool"/>
    <x v="0"/>
    <s v="No"/>
    <x v="16"/>
    <s v="Nick van Boven"/>
    <m/>
    <m/>
    <s v="Party data"/>
    <s v="Kept in own tribe"/>
    <m/>
    <s v="ING Bank Netherlands - Bank"/>
    <s v="Business Application"/>
    <s v="Installed"/>
    <s v="Operational"/>
    <s v="Production"/>
    <s v="be+nl/Investments/Operational Journeys &amp; Ordering/EP Transaction Management"/>
    <s v="N"/>
    <x v="10"/>
  </r>
  <r>
    <s v="Liability_Review"/>
    <x v="0"/>
    <s v="No"/>
    <x v="24"/>
    <s v="Annemieke Tromp"/>
    <s v="Annemieke Tromp"/>
    <s v="No formal Data Steward appointed yet after Mo Abarkan left the Tribe"/>
    <s v="Data derived by Risk"/>
    <s v="Exchanged across domains"/>
    <m/>
    <s v="ING Bank Netherlands - Bank"/>
    <s v="Business Application"/>
    <s v="Installed"/>
    <s v="Operational"/>
    <s v="Production"/>
    <s v="be+nl/CRO NL/MRM/Office Tooling"/>
    <s v="N"/>
    <x v="13"/>
  </r>
  <r>
    <s v="LifeEvent"/>
    <x v="0"/>
    <m/>
    <x v="2"/>
    <s v="Hans Overeem"/>
    <s v="Hans Overeem"/>
    <s v="GJ Reinders"/>
    <m/>
    <m/>
    <m/>
    <s v="ING Bank Netherlands - Bank"/>
    <s v="Business Application"/>
    <s v="Installed"/>
    <s v="Operational"/>
    <s v="Production"/>
    <s v="be+nl/Daily Banking Digital First NL/Deceased &amp; Seizures/PEGA Life Events"/>
    <s v="N"/>
    <x v="2"/>
  </r>
  <r>
    <s v="HYPOS"/>
    <x v="1"/>
    <s v="Yes"/>
    <x v="49"/>
    <s v="Marijn Janssen"/>
    <s v="Folkert van der Ploeg"/>
    <s v="Johanna Kostermans"/>
    <s v="Product data"/>
    <s v="Exchanged across domains"/>
    <m/>
    <s v="ING Bank Netherlands - Bank"/>
    <s v="Business Application"/>
    <s v="Installed"/>
    <s v="Operational"/>
    <s v="Production"/>
    <s v="be+nl/Mortgages NL/MORTG_HYPOS"/>
    <s v="Y"/>
    <x v="35"/>
  </r>
  <r>
    <s v="Lijnco"/>
    <x v="0"/>
    <s v="No"/>
    <x v="29"/>
    <s v="Ed Spitteler"/>
    <s v="Ed Spitteler"/>
    <s v="Johan Deen"/>
    <m/>
    <m/>
    <s v="Lijnco as a external printsupplier passes on data (party and agreement / Overschrijvingsboekjes) for distribution to customers on paper."/>
    <s v="ING Bank Netherlands - Bank"/>
    <s v="Business Application"/>
    <s v="Installed"/>
    <s v="Operational"/>
    <s v="Production"/>
    <s v="be+nl/Document &amp; Content Services/Deliver Your Message/Paper &amp; Send"/>
    <s v="Y"/>
    <x v="20"/>
  </r>
  <r>
    <s v="ING Mortgages Mutation"/>
    <x v="1"/>
    <s v="Yes"/>
    <x v="49"/>
    <s v="Marijn Janssen"/>
    <s v="Folkert van der Ploeg"/>
    <s v="Michiel Quee"/>
    <s v="Operational System Process Organisational data"/>
    <s v="Kept in own tribe"/>
    <m/>
    <s v="ING Bank Netherlands - Bank"/>
    <s v="Business Application"/>
    <s v="Installed"/>
    <s v="Operational"/>
    <s v="Production"/>
    <s v="be+nl/Mortgages NL/ILM/Pega/ Unicorn"/>
    <s v="N"/>
    <x v="35"/>
  </r>
  <r>
    <s v="ING_IMPortal_Hypotheken"/>
    <x v="1"/>
    <s v="No"/>
    <x v="49"/>
    <s v="Jacques Schram"/>
    <s v="Folkert van der Ploeg"/>
    <s v="Matthieu Luijpen"/>
    <s v="Product data"/>
    <s v="Exchanged across domains"/>
    <m/>
    <s v="ING Bank Netherlands - Bank"/>
    <s v="Business Application"/>
    <s v="Installed"/>
    <s v="Operational"/>
    <s v="Production"/>
    <s v="be+nl/Mortgages NL/Origination/Portal"/>
    <s v="N"/>
    <x v="35"/>
  </r>
  <r>
    <s v="Liq_Markup_Rev_Cr_BL"/>
    <x v="0"/>
    <m/>
    <x v="19"/>
    <s v="Stefan Schoemaker"/>
    <m/>
    <m/>
    <m/>
    <m/>
    <m/>
    <s v="ING Bank Netherlands - Bank"/>
    <s v="Business Application"/>
    <s v="Installed"/>
    <s v="Operational"/>
    <s v="Production"/>
    <s v="be+nl/Finance NL/Office Tooling"/>
    <s v="N"/>
    <x v="9"/>
  </r>
  <r>
    <s v="ListBalancesAPI"/>
    <x v="0"/>
    <s v="No"/>
    <x v="1"/>
    <s v="Hans Krak"/>
    <s v="Narjiss Aydoun"/>
    <s v="Hans Krak"/>
    <m/>
    <m/>
    <m/>
    <s v="ING Bank Netherlands - Bank"/>
    <s v="Business Application"/>
    <s v="Installed"/>
    <s v="Operational"/>
    <s v="Production"/>
    <s v="be+nl/Payments NL/Products/Digital Insight"/>
    <s v="Y"/>
    <x v="1"/>
  </r>
  <r>
    <s v="ListTransactionsAPI"/>
    <x v="0"/>
    <s v="No"/>
    <x v="1"/>
    <s v="Hans Krak"/>
    <s v="Narjiss Aydoun"/>
    <s v="Hans Krak"/>
    <m/>
    <m/>
    <m/>
    <s v="ING Bank Netherlands - Bank"/>
    <s v="Business Application"/>
    <s v="Installed"/>
    <s v="Operational"/>
    <s v="Production"/>
    <s v="be+nl/Payments NL/Products/Digital Insight"/>
    <s v="Y"/>
    <x v="1"/>
  </r>
  <r>
    <s v="LoadTaxReclaim"/>
    <x v="0"/>
    <s v="No"/>
    <x v="16"/>
    <s v="Nick van Boven"/>
    <m/>
    <m/>
    <s v="Party data"/>
    <s v="Transferred outside ING"/>
    <m/>
    <s v="ING Bank Netherlands - Bank"/>
    <s v="Business Application"/>
    <s v="Installed"/>
    <s v="Operational"/>
    <s v="Production"/>
    <s v="be+nl/Investments/Operational Journeys &amp; Ordering/Reporting &amp; Client Output"/>
    <s v="N"/>
    <x v="10"/>
  </r>
  <r>
    <s v="LoanPricerService"/>
    <x v="0"/>
    <s v="No"/>
    <x v="15"/>
    <s v="Cornelia Coman"/>
    <s v="n..a."/>
    <s v="n.a."/>
    <m/>
    <m/>
    <m/>
    <s v="ING Bank Netherlands - Bank"/>
    <s v="Business Application"/>
    <s v="Installed"/>
    <s v="Operational"/>
    <s v="Production"/>
    <s v="be+nl/Consumer Loans/Evolution"/>
    <s v="N"/>
    <x v="17"/>
  </r>
  <r>
    <s v="LoansManagementService"/>
    <x v="0"/>
    <s v="No"/>
    <x v="15"/>
    <s v="Cornelia Coman"/>
    <s v="n.a."/>
    <s v="n.a."/>
    <m/>
    <m/>
    <m/>
    <s v="ING Bank Netherlands - Bank"/>
    <s v="Business Application"/>
    <s v="Installed"/>
    <s v="Operational"/>
    <s v="Production"/>
    <s v="be+nl/Consumer Loans/Tempo Team"/>
    <s v="N"/>
    <x v="17"/>
  </r>
  <r>
    <s v="LoansRetentionService"/>
    <x v="0"/>
    <s v="No"/>
    <x v="15"/>
    <s v="Cornelia Coman"/>
    <s v="n..a."/>
    <s v="n.a."/>
    <m/>
    <m/>
    <m/>
    <s v="ING Bank Netherlands - Bank"/>
    <s v="Business Application"/>
    <s v="Installed"/>
    <s v="Operational"/>
    <s v="Production"/>
    <s v="be+nl/Consumer Loans/Evolution"/>
    <s v="N"/>
    <x v="17"/>
  </r>
  <r>
    <s v="LoanToValueService"/>
    <x v="0"/>
    <s v="No"/>
    <x v="49"/>
    <s v="Marijn Janssen"/>
    <s v="Folkert van der Ploeg"/>
    <s v="Richard Weeda"/>
    <s v="Product data"/>
    <s v="Kept in own tribe"/>
    <m/>
    <s v="ING Bank Netherlands - Bank"/>
    <s v="Business Application"/>
    <s v="Installed"/>
    <s v="Operational"/>
    <s v="Production"/>
    <s v="be+nl/Mortgages NL/ILM/Overview &amp; Insights/TRA-lala"/>
    <s v="Y"/>
    <x v="35"/>
  </r>
  <r>
    <s v="Locator"/>
    <x v="0"/>
    <m/>
    <x v="5"/>
    <s v="Liesbeth Berns"/>
    <m/>
    <m/>
    <m/>
    <m/>
    <m/>
    <s v="ING Bank Netherlands - Bank"/>
    <s v="Business Application"/>
    <s v="Installed"/>
    <s v="Operational"/>
    <s v="Production"/>
    <s v="be+nl/Digital &amp; Customer Interaction/DiPr SSE/Search &amp; Intelligent assistance"/>
    <s v="Y"/>
    <x v="11"/>
  </r>
  <r>
    <s v="KortingOpPersoneelshypotheek"/>
    <x v="1"/>
    <s v="No"/>
    <x v="49"/>
    <s v="Peter Kuijpers"/>
    <s v="Folkert van der Ploeg"/>
    <s v="Marcel de Ruiter"/>
    <s v="Product data"/>
    <s v="Exchanged across domains"/>
    <m/>
    <s v="ING Bank Netherlands - Bank"/>
    <s v="Business Application"/>
    <s v="Installed"/>
    <s v="Operational"/>
    <s v="Production"/>
    <s v="be+nl/Mortgages NL/Independent/Triple A"/>
    <s v="Y"/>
    <x v="35"/>
  </r>
  <r>
    <s v="Morpheus"/>
    <x v="1"/>
    <s v="No"/>
    <x v="49"/>
    <s v="Marijn Janssen"/>
    <s v="Folkert van der Ploeg"/>
    <s v="Sanne van Nistelrooij"/>
    <s v="Operational System Process Organisational data"/>
    <s v="Transferred outside ING"/>
    <s v="Will be decommissioned begin of 2023_x000a_Different types of data (party, agreement) are temporarily stored to fulfil the process"/>
    <s v="ING Bank Netherlands - Bank"/>
    <s v="Business Application"/>
    <s v="Installed"/>
    <s v="Operational"/>
    <s v="Production"/>
    <s v="be+nl/Mortgages NL/ILM/Repayments/Move it"/>
    <s v="Y"/>
    <x v="35"/>
  </r>
  <r>
    <s v="ManRepFormCRR"/>
    <x v="2"/>
    <m/>
    <x v="9"/>
    <s v="Christophe Van Campfort"/>
    <m/>
    <m/>
    <m/>
    <m/>
    <m/>
    <s v="ING Bank Netherlands - Bank"/>
    <s v="Business Application"/>
    <s v="Installed"/>
    <s v="Operational"/>
    <s v="Production"/>
    <s v="be+nl/Finance NL/Office Tooling"/>
    <s v="N"/>
    <x v="9"/>
  </r>
  <r>
    <s v="MatchExceptionTool"/>
    <x v="0"/>
    <s v="No"/>
    <x v="51"/>
    <s v="Niels Mooijer"/>
    <s v="Niels Mooijer"/>
    <s v="NA"/>
    <s v="Operational System Process Organisational data"/>
    <s v="Kept in own tribe"/>
    <m/>
    <s v="ING Bank Netherlands - Bank"/>
    <s v="Business Application"/>
    <s v="Installed"/>
    <s v="Operational"/>
    <s v="Production"/>
    <s v="be+nl/Procurement Bank NL/Office tooling"/>
    <s v="N"/>
    <x v="27"/>
  </r>
  <r>
    <s v="Meerwaarde"/>
    <x v="0"/>
    <m/>
    <x v="17"/>
    <s v="Annemieke Tromp"/>
    <m/>
    <m/>
    <m/>
    <m/>
    <s v="Obsolete and to removed in CMDB"/>
    <s v="ING Bank Netherlands - Bank"/>
    <s v="Business Application"/>
    <s v="Installed"/>
    <s v="Operational"/>
    <s v="Production"/>
    <s v="be+nl/CRO NL/MRM/Office Tooling"/>
    <s v="N"/>
    <x v="13"/>
  </r>
  <r>
    <s v="MortgageAffordabilityNLAPI"/>
    <x v="1"/>
    <s v="Yes"/>
    <x v="49"/>
    <s v="Marijn Janssen"/>
    <s v="Folkert van der Ploeg"/>
    <s v="Jeroen Barendse"/>
    <s v="Product data"/>
    <s v="Kept in own tribe"/>
    <m/>
    <s v="ING Bank Netherlands - Bank"/>
    <s v="Business Application"/>
    <s v="Installed"/>
    <s v="Operational"/>
    <s v="Production"/>
    <s v="be+nl/Mortgages NL/ILM/Overview &amp; Insights​/Austin"/>
    <s v="Y"/>
    <x v="35"/>
  </r>
  <r>
    <s v="MERT"/>
    <x v="0"/>
    <s v="No"/>
    <x v="52"/>
    <s v="Aletta Heijnen - Wassenaar"/>
    <m/>
    <m/>
    <s v="Data derived by Finance"/>
    <s v="Exchanged across domains"/>
    <s v="The Marketing Expenses reporting tool is an Access tool and generates excel reporting concerning the expenses of Marketing Expenses, administrated on eProfit projects, using excel eProfit exports"/>
    <s v="ING Bank Netherlands - Bank"/>
    <s v="Business Application"/>
    <s v="Installed"/>
    <s v="Operational"/>
    <s v="Production"/>
    <s v="be+nl/CoE Communications and brand exp/Office Tooling"/>
    <s v="N"/>
    <x v="12"/>
  </r>
  <r>
    <s v="Message_Center_Tibco_Services"/>
    <x v="0"/>
    <s v="No"/>
    <x v="29"/>
    <s v="Ed Spitteler"/>
    <s v="Ed Spitteler"/>
    <s v="Willian Jacobs"/>
    <m/>
    <m/>
    <s v="Will be decommed the 31st of October 2022."/>
    <s v="ING Bank Netherlands - Bank"/>
    <s v="Business Application"/>
    <s v="Installed"/>
    <s v="Operational"/>
    <s v="Production"/>
    <s v="be+nl/Document &amp; Content Services/Deliver Your Message/Blanco - 3MO"/>
    <s v="N"/>
    <x v="20"/>
  </r>
  <r>
    <s v="MessageOrchestration"/>
    <x v="0"/>
    <s v="No"/>
    <x v="29"/>
    <s v="Ed Spitteler"/>
    <s v="Ed Spitteler"/>
    <s v="Willian Jacobs"/>
    <m/>
    <m/>
    <s v="Only passing through data."/>
    <s v="ING Bank Netherlands - Bank"/>
    <s v="Business Application"/>
    <s v="Installed"/>
    <s v="Operational"/>
    <s v="Production"/>
    <s v="be+nl/Document &amp; Content Services/Deliver Your Message/Blanco - 3MO"/>
    <s v="N"/>
    <x v="20"/>
  </r>
  <r>
    <s v="MGU_INGGR"/>
    <x v="0"/>
    <m/>
    <x v="43"/>
    <s v="Annemieke Tromp"/>
    <m/>
    <m/>
    <m/>
    <m/>
    <s v="Obsolete and to removed in CMDB"/>
    <s v="ING Bank Netherlands - Bank"/>
    <s v="Business Application"/>
    <s v="Installed"/>
    <s v="Operational"/>
    <s v="Production"/>
    <s v="be+nl/CRO NL/MRM/Office Tooling"/>
    <s v="N"/>
    <x v="13"/>
  </r>
  <r>
    <s v="MGU_ING-Templ"/>
    <x v="0"/>
    <m/>
    <x v="43"/>
    <s v="Annemieke Tromp"/>
    <m/>
    <m/>
    <m/>
    <m/>
    <s v="Obsolete and to removed in CMDB"/>
    <s v="ING Bank Netherlands - Bank"/>
    <s v="Business Application"/>
    <s v="Installed"/>
    <s v="Operational"/>
    <s v="Production"/>
    <s v="be+nl/CRO NL/MRM/Office Tooling"/>
    <s v="N"/>
    <x v="13"/>
  </r>
  <r>
    <s v="MGU_WUB_Templ"/>
    <x v="0"/>
    <m/>
    <x v="43"/>
    <s v="Annemieke Tromp"/>
    <m/>
    <m/>
    <m/>
    <m/>
    <s v="Obsolete and to removed in CMDB"/>
    <s v="ING Bank Netherlands - Bank"/>
    <s v="Business Application"/>
    <s v="Installed"/>
    <s v="Operational"/>
    <s v="Production"/>
    <s v="be+nl/CRO NL/MRM/Office Tooling"/>
    <s v="N"/>
    <x v="13"/>
  </r>
  <r>
    <s v="MinorBlockerHandler"/>
    <x v="0"/>
    <m/>
    <x v="30"/>
    <s v="Hans Overeem"/>
    <s v="Hans Overeem"/>
    <s v="GJ Reinders"/>
    <m/>
    <m/>
    <m/>
    <s v="ING Bank Netherlands - Bank"/>
    <s v="Business Application"/>
    <s v="Installed"/>
    <s v="Operational"/>
    <s v="Production"/>
    <s v="be+nl/Daily Banking Digital First NL/O&amp;A/Mobile Onboarding/Ten24"/>
    <s v="N"/>
    <x v="2"/>
  </r>
  <r>
    <s v="MortgageIntermediaryRelationsAPI"/>
    <x v="1"/>
    <s v="Yes"/>
    <x v="49"/>
    <s v="Jacques Schram"/>
    <s v="Folkert van der Ploeg"/>
    <s v="Matthieu Luijpen"/>
    <s v="Agreement data"/>
    <s v="Exchanged across domains"/>
    <m/>
    <s v="ING Bank Netherlands - Bank"/>
    <s v="Business Application"/>
    <s v="Installed"/>
    <s v="Operational"/>
    <s v="Production"/>
    <s v="be+nl/Mortgages NL/Origination/Phoenix"/>
    <s v="Y"/>
    <x v="35"/>
  </r>
  <r>
    <s v="Missing_Savings"/>
    <x v="0"/>
    <m/>
    <x v="17"/>
    <s v="Annemieke Tromp"/>
    <m/>
    <m/>
    <m/>
    <m/>
    <s v="Obsolete and to removed in CMDB"/>
    <s v="ING Bank Netherlands - Bank"/>
    <s v="Business Application"/>
    <s v="Installed"/>
    <s v="Operational"/>
    <s v="Production"/>
    <s v="be+nl/CRO NL/MRM/Office Tooling"/>
    <s v="N"/>
    <x v="13"/>
  </r>
  <r>
    <s v="MortgagesPrommise_[P]"/>
    <x v="1"/>
    <s v="Yes"/>
    <x v="49"/>
    <s v="Peter Kuijpers"/>
    <s v="Folkert van der Ploeg"/>
    <s v="Marcel de Ruiter"/>
    <s v="Data derived by other data users"/>
    <s v="Exchanged across domains"/>
    <s v="Type could also be &quot;reference data&quot;"/>
    <s v="ING Bank Netherlands - Bank"/>
    <s v="Business Application"/>
    <s v="Installed"/>
    <s v="Operational"/>
    <s v="Production"/>
    <s v="be+nl/Mortgages NL/Independent/Triple A"/>
    <s v="Y"/>
    <x v="35"/>
  </r>
  <r>
    <s v="mobAuthenticationAPI"/>
    <x v="0"/>
    <m/>
    <x v="14"/>
    <s v="Tommy van de Zande"/>
    <m/>
    <m/>
    <m/>
    <m/>
    <m/>
    <s v="ING Bank Netherlands - Bank"/>
    <s v="Business Application"/>
    <s v="Installed"/>
    <s v="Operational"/>
    <s v="Production"/>
    <s v="be+nl/Omnichannel/Mobiel Bankieren"/>
    <s v="Y"/>
    <x v="5"/>
  </r>
  <r>
    <s v="mobAuthorizationAPI"/>
    <x v="0"/>
    <m/>
    <x v="14"/>
    <s v="Tommy van de Zande"/>
    <m/>
    <m/>
    <m/>
    <m/>
    <m/>
    <s v="ING Bank Netherlands - Bank"/>
    <s v="Business Application"/>
    <s v="Installed"/>
    <s v="Operational"/>
    <s v="Production"/>
    <s v="be+nl/Omnichannel/Mobiel Bankieren"/>
    <s v="Y"/>
    <x v="5"/>
  </r>
  <r>
    <s v="mobCardsAPI"/>
    <x v="0"/>
    <m/>
    <x v="14"/>
    <s v="Tommy van de Zande"/>
    <m/>
    <m/>
    <m/>
    <m/>
    <m/>
    <s v="ING Bank Netherlands - Bank"/>
    <s v="Business Application"/>
    <s v="Installed"/>
    <s v="Operational"/>
    <s v="Production"/>
    <s v="be+nl/Omnichannel/Mobiel Bankieren"/>
    <s v="Y"/>
    <x v="5"/>
  </r>
  <r>
    <s v="mobConfigurationAPI"/>
    <x v="0"/>
    <m/>
    <x v="14"/>
    <s v="Tommy van de Zande"/>
    <m/>
    <m/>
    <m/>
    <m/>
    <m/>
    <s v="ING Bank Netherlands - Bank"/>
    <s v="Business Application"/>
    <s v="Installed"/>
    <s v="Operational"/>
    <s v="Production"/>
    <s v="be+nl/Omnichannel/Mobiel Bankieren"/>
    <s v="Y"/>
    <x v="5"/>
  </r>
  <r>
    <s v="Mobiel Bankieren - Android"/>
    <x v="0"/>
    <m/>
    <x v="14"/>
    <s v="Tommy van de Zande"/>
    <m/>
    <m/>
    <m/>
    <m/>
    <m/>
    <s v="ING Bank Netherlands - Bank"/>
    <s v="Business Application"/>
    <s v="Installed"/>
    <s v="Operational"/>
    <s v="Production"/>
    <s v="be+nl/Omnichannel/Mobiel Bankieren"/>
    <s v="Y"/>
    <x v="5"/>
  </r>
  <r>
    <s v="Mobiel Bankieren - iOS"/>
    <x v="0"/>
    <m/>
    <x v="14"/>
    <s v="Tommy van de Zande"/>
    <m/>
    <m/>
    <m/>
    <m/>
    <m/>
    <s v="ING Bank Netherlands - Bank"/>
    <s v="Business Application"/>
    <s v="Installed"/>
    <s v="Operational"/>
    <s v="Production"/>
    <s v="be+nl/Omnichannel/Mobiel Bankieren"/>
    <s v="Y"/>
    <x v="5"/>
  </r>
  <r>
    <s v="mobLoansAPI"/>
    <x v="0"/>
    <m/>
    <x v="14"/>
    <s v="Tommy van de Zande"/>
    <m/>
    <m/>
    <m/>
    <m/>
    <m/>
    <s v="ING Bank Netherlands - Bank"/>
    <s v="Business Application"/>
    <s v="Installed"/>
    <s v="Operational"/>
    <s v="Production"/>
    <s v="be+nl/Omnichannel/Mobiel Bankieren"/>
    <s v="Y"/>
    <x v="5"/>
  </r>
  <r>
    <s v="mobPaymentsAPI"/>
    <x v="0"/>
    <m/>
    <x v="14"/>
    <s v="Tommy van de Zande"/>
    <m/>
    <m/>
    <m/>
    <m/>
    <m/>
    <s v="ING Bank Netherlands - Bank"/>
    <s v="Business Application"/>
    <s v="Installed"/>
    <s v="Operational"/>
    <s v="Production"/>
    <s v="be+nl/Omnichannel/Mobiel Bankieren"/>
    <s v="Y"/>
    <x v="5"/>
  </r>
  <r>
    <s v="mobRegistrationAPI"/>
    <x v="0"/>
    <m/>
    <x v="14"/>
    <s v="Tommy van de Zande"/>
    <m/>
    <m/>
    <m/>
    <m/>
    <m/>
    <s v="ING Bank Netherlands - Bank"/>
    <s v="Business Application"/>
    <s v="Installed"/>
    <s v="Operational"/>
    <s v="Production"/>
    <s v="be+nl/Omnichannel/Mobiel Bankieren"/>
    <s v="Y"/>
    <x v="5"/>
  </r>
  <r>
    <s v="mobSavingsAPI"/>
    <x v="0"/>
    <m/>
    <x v="14"/>
    <s v="Tommy van de Zande"/>
    <m/>
    <m/>
    <m/>
    <m/>
    <m/>
    <s v="ING Bank Netherlands - Bank"/>
    <s v="Business Application"/>
    <s v="Installed"/>
    <s v="Operational"/>
    <s v="Production"/>
    <s v="be+nl/Omnichannel/Mobiel Bankieren"/>
    <s v="Y"/>
    <x v="5"/>
  </r>
  <r>
    <s v="mobSecurityProxy"/>
    <x v="0"/>
    <m/>
    <x v="14"/>
    <s v="Tommy van de Zande"/>
    <m/>
    <m/>
    <m/>
    <m/>
    <m/>
    <s v="ING Bank Netherlands - Bank"/>
    <s v="Business Application"/>
    <s v="Installed"/>
    <s v="Operational"/>
    <s v="Production"/>
    <s v="be+nl/Omnichannel/Mobiel Bankieren"/>
    <s v="Y"/>
    <x v="5"/>
  </r>
  <r>
    <s v="MOH_NII_Tool"/>
    <x v="0"/>
    <s v="No"/>
    <x v="43"/>
    <s v="Annemieke Tromp"/>
    <s v="Annemieke Tromp"/>
    <s v="No formal Data Steward appointed yet after Mo Abarkan left the Tribe"/>
    <s v="Data derived by Risk"/>
    <s v="Kept in own tribe"/>
    <m/>
    <s v="ING Bank Netherlands - Bank"/>
    <s v="Business Application"/>
    <s v="Installed"/>
    <s v="Operational"/>
    <s v="Production"/>
    <s v="be+nl/CRO NL/MRM/Office Tooling"/>
    <s v="N"/>
    <x v="13"/>
  </r>
  <r>
    <s v="MOH_Templ"/>
    <x v="0"/>
    <m/>
    <x v="43"/>
    <s v="Annemieke Tromp"/>
    <m/>
    <m/>
    <m/>
    <m/>
    <s v="Obsolete and to removed in CMDB"/>
    <s v="ING Bank Netherlands - Bank"/>
    <s v="Business Application"/>
    <s v="Installed"/>
    <s v="Operational"/>
    <s v="Production"/>
    <s v="be+nl/CRO NL/MRM/Office Tooling"/>
    <s v="N"/>
    <x v="13"/>
  </r>
  <r>
    <s v="MonitoringPortefeuille"/>
    <x v="0"/>
    <s v="No"/>
    <x v="46"/>
    <s v="Marieke de Boer"/>
    <m/>
    <m/>
    <m/>
    <m/>
    <m/>
    <s v="ING Bank Netherlands - Bank"/>
    <s v="Business Application"/>
    <s v="Installed"/>
    <s v="Operational"/>
    <s v="Production"/>
    <s v="be+nl/CRO Domestic Bank Netherlands/Intensief Beheer/Office Tooling"/>
    <s v="N"/>
    <x v="32"/>
  </r>
  <r>
    <s v="NASA"/>
    <x v="1"/>
    <s v="Yes"/>
    <x v="49"/>
    <s v="Jacques Schram"/>
    <s v="Folkert van der Ploeg"/>
    <s v="Falco Vriesekoop"/>
    <s v="Party data"/>
    <s v="Exchanged across domains"/>
    <m/>
    <s v="ING Bank Netherlands - Bank"/>
    <s v="Business Application"/>
    <s v="Installed"/>
    <s v="Operational"/>
    <s v="Production"/>
    <s v="be+nl/Mortgages NL/Origination/AcceleratING"/>
    <s v="Y"/>
    <x v="35"/>
  </r>
  <r>
    <s v="Price Tool Hypotheken"/>
    <x v="1"/>
    <s v="No"/>
    <x v="49"/>
    <s v="Jan Tijsterman"/>
    <s v="Folkert van der Ploeg"/>
    <s v="Michiel van Bergen"/>
    <s v="Pricing data"/>
    <s v="Transferred outside ING"/>
    <s v="Contains all Mortgages interest rates (public data) "/>
    <s v="ING Bank Netherlands - Bank"/>
    <s v="Business Application"/>
    <s v="Installed"/>
    <s v="Operational"/>
    <s v="Production"/>
    <s v="be+nl/Mortgages NL/COE/EnterPrice"/>
    <s v="Y"/>
    <x v="35"/>
  </r>
  <r>
    <s v="MortgageAuthorizationAPI"/>
    <x v="0"/>
    <s v="No"/>
    <x v="49"/>
    <s v="Marijn Janssen"/>
    <s v="Folkert van der Ploeg"/>
    <s v="Jonathan Torenburg"/>
    <s v="Agreement data"/>
    <m/>
    <s v="Will be decommissioned end of 2022"/>
    <s v="ING Bank Netherlands - Bank"/>
    <s v="Business Application"/>
    <s v="Installed"/>
    <s v="Operational"/>
    <s v="Production"/>
    <s v="be+nl/Mortgages NL/ILM/BoomeRRang Vikings/Vikings"/>
    <s v="Y"/>
    <x v="35"/>
  </r>
  <r>
    <s v="MortgageConstructionDepositDeclarationAPI"/>
    <x v="0"/>
    <s v="No"/>
    <x v="49"/>
    <s v="Marijn Janssen"/>
    <s v="Folkert van der Ploeg"/>
    <s v="Charlotte Nicolaij"/>
    <s v="Product data"/>
    <s v="Kept in own tribe"/>
    <m/>
    <s v="ING Bank Netherlands - Bank"/>
    <s v="Business Application"/>
    <s v="Installed"/>
    <s v="Operational"/>
    <s v="Production"/>
    <s v="be+nl/Mortgages NL/Origination/Simplicity"/>
    <s v="Y"/>
    <x v="35"/>
  </r>
  <r>
    <s v="MortgageDataFetcherAPI"/>
    <x v="0"/>
    <s v="No"/>
    <x v="49"/>
    <s v="Marijn Janssen"/>
    <s v="Folkert van der Ploeg"/>
    <s v="Edgar Kotte"/>
    <s v="Product data"/>
    <s v="Exchanged across domains"/>
    <s v="Application is stateless, no data contained"/>
    <s v="ING Bank Netherlands - Bank"/>
    <s v="Business Application"/>
    <s v="Installed"/>
    <s v="Operational"/>
    <s v="Production"/>
    <s v="be+nl/Mortgages NL/ILM/Overview &amp; Insights/Sputnik"/>
    <s v="Y"/>
    <x v="35"/>
  </r>
  <r>
    <s v="MortgageDueAmountsCalculatorAPI"/>
    <x v="0"/>
    <s v="No"/>
    <x v="49"/>
    <s v="Marijn Janssen"/>
    <s v="Folkert van der Ploeg"/>
    <s v="Richard Weeda"/>
    <s v="Product data"/>
    <s v="Kept in own tribe"/>
    <s v="The Mortgage Due Amounts Calculator API helps to calculate the amounts to be paid at the next prolongation, remaining debt after a mutation and also to calculate saving balance for a particular mortgage / savings account."/>
    <s v="ING Bank Netherlands - Bank"/>
    <s v="Business Application"/>
    <s v="Installed"/>
    <s v="Operational"/>
    <s v="Production"/>
    <s v="be+nl/Mortgages NL/ILM/Overview &amp; Insights/TRA-lala"/>
    <s v="Y"/>
    <x v="35"/>
  </r>
  <r>
    <s v="MortgageExternalDataAggregator"/>
    <x v="0"/>
    <s v="Yes"/>
    <x v="49"/>
    <s v="Jacques Schram"/>
    <s v="Folkert van der Ploeg"/>
    <s v="Frans Muthert"/>
    <s v="Party data"/>
    <s v="Exchanged across domains"/>
    <s v="Both party and product/agreement data are processed by MEDA"/>
    <s v="ING Bank Netherlands - Bank"/>
    <s v="Business Application"/>
    <s v="Installed"/>
    <s v="Operational"/>
    <s v="Production"/>
    <s v="be+nl/Mortgages NL/Origination/D'ArTagnAn"/>
    <s v="Y"/>
    <x v="35"/>
  </r>
  <r>
    <s v="MortgageInquiryAPI"/>
    <x v="0"/>
    <s v="No"/>
    <x v="49"/>
    <s v="Marijn Janssen"/>
    <s v="Folkert van der Ploeg"/>
    <s v="Edgar Kotte"/>
    <s v="Product data"/>
    <s v="Exchanged across domains"/>
    <s v="Applications are stateless, no data contained"/>
    <s v="ING Bank Netherlands - Bank"/>
    <s v="Business Application"/>
    <s v="Installed"/>
    <s v="Operational"/>
    <s v="Production"/>
    <s v="be+nl/Mortgages NL/ILM/Overview &amp; Insights/Sputnik"/>
    <s v="Y"/>
    <x v="35"/>
  </r>
  <r>
    <s v="MortgageInstalmentChangeService"/>
    <x v="0"/>
    <s v="No"/>
    <x v="49"/>
    <s v="Marijn Janssen"/>
    <s v="Folkert van der Ploeg"/>
    <s v="Jonathan Torenburg"/>
    <s v="Product data"/>
    <s v="Exchanged across domains"/>
    <s v="MING connected API without DB"/>
    <s v="ING Bank Netherlands - Bank"/>
    <s v="Business Application"/>
    <s v="Installed"/>
    <s v="Operational"/>
    <s v="Production"/>
    <s v="be+nl/Mortgages NL/ILM/Repayments/No Worries"/>
    <s v="Y"/>
    <x v="35"/>
  </r>
  <r>
    <s v="WOEF"/>
    <x v="1"/>
    <s v="No"/>
    <x v="53"/>
    <s v="Vincent Mahler"/>
    <s v="Tim Kok"/>
    <s v="Rob van Caspel"/>
    <s v="Party data"/>
    <s v="Kept in own tribe"/>
    <m/>
    <s v="ING Bank Netherlands - Bank"/>
    <s v="Business Application"/>
    <s v="Installed"/>
    <s v="Operational"/>
    <s v="Production"/>
    <s v="be+nl/mortgages NL/WU/Office Tooling"/>
    <s v="N"/>
    <x v="35"/>
  </r>
  <r>
    <s v="MortgageMaxLoanCalculatorAPI"/>
    <x v="0"/>
    <s v="No"/>
    <x v="49"/>
    <s v="Jan Tijsterman"/>
    <s v="Folkert van der Ploeg"/>
    <s v="Michiel van Bergen"/>
    <m/>
    <m/>
    <s v="Application is stateless, no data contained"/>
    <s v="ING Bank Netherlands - Bank"/>
    <s v="Business Application"/>
    <s v="Installed"/>
    <s v="Operational"/>
    <s v="Production"/>
    <s v="be+nl/Mortgages NL/COE/EnterPrice"/>
    <s v="Y"/>
    <x v="35"/>
  </r>
  <r>
    <s v="MortgageOverviewAPI"/>
    <x v="0"/>
    <s v="No"/>
    <x v="49"/>
    <s v="Marijn Janssen"/>
    <s v="Folkert van der Ploeg"/>
    <s v="Edgar Kotte"/>
    <s v="Product data"/>
    <s v="Kept in own tribe"/>
    <m/>
    <s v="ING Bank Netherlands - Bank"/>
    <s v="Business Application"/>
    <s v="Installed"/>
    <s v="Operational"/>
    <s v="Production"/>
    <s v="be+nl/Mortgages NL/ILM/Overview &amp; Insights/Sputnik"/>
    <s v="Y"/>
    <x v="35"/>
  </r>
  <r>
    <s v="MortgageRepaymentNLAPI"/>
    <x v="0"/>
    <s v="No"/>
    <x v="49"/>
    <s v="Marijn Janssen"/>
    <s v="Folkert van der Ploeg"/>
    <s v="Richard Weeda"/>
    <s v="Product data"/>
    <s v="Exchanged across domains"/>
    <s v="MING connected API without DB"/>
    <s v="ING Bank Netherlands - Bank"/>
    <s v="Business Application"/>
    <s v="Installed"/>
    <s v="Operational"/>
    <s v="Production"/>
    <s v="be+nl/Mortgages NL/ILM/Repayments/No Worries"/>
    <s v="Y"/>
    <x v="35"/>
  </r>
  <r>
    <s v="MortgagesCalculatorBox_P"/>
    <x v="0"/>
    <s v="No"/>
    <x v="49"/>
    <s v="Jan Tijsterman"/>
    <s v="Folkert van der Ploeg"/>
    <s v="Michiel van Bergen"/>
    <m/>
    <m/>
    <s v="Applications are stateless, no data contained"/>
    <s v="ING Bank Netherlands - Bank"/>
    <s v="Business Application"/>
    <s v="Installed"/>
    <s v="Operational"/>
    <s v="Production"/>
    <s v="be+nl/Mortgages NL/COE/EnterPrice"/>
    <s v="Y"/>
    <x v="35"/>
  </r>
  <r>
    <s v="MortgagesIAM"/>
    <x v="0"/>
    <s v="Yes"/>
    <x v="49"/>
    <s v="Marijn Janssen"/>
    <s v="Folkert van der Ploeg"/>
    <s v="Edgar Kotte"/>
    <s v="Product data"/>
    <s v="Kept in own tribe"/>
    <m/>
    <s v="ING Bank Netherlands - Bank"/>
    <s v="Business Application"/>
    <s v="Installed"/>
    <s v="Operational"/>
    <s v="Production"/>
    <s v="be+nl/Mortgages NL/ILM/Overview &amp; Insights/Sputnik"/>
    <s v="Y"/>
    <x v="35"/>
  </r>
  <r>
    <s v="MortgagesInterestComponents"/>
    <x v="0"/>
    <s v="No"/>
    <x v="49"/>
    <s v="Marijn Janssen"/>
    <s v="Folkert van der Ploeg"/>
    <s v="Richard Weeda"/>
    <s v="Product data"/>
    <s v="Kept in own tribe"/>
    <m/>
    <s v="ING Bank Netherlands - Bank"/>
    <s v="Business Application"/>
    <s v="Installed"/>
    <s v="Operational"/>
    <s v="Production"/>
    <s v="be+nl/Mortgages NL/ILM/Overview &amp; Insights/TRA-lala"/>
    <s v="Y"/>
    <x v="35"/>
  </r>
  <r>
    <s v="WU Spirit"/>
    <x v="1"/>
    <s v="Yes"/>
    <x v="49"/>
    <s v="Vincent Mahler"/>
    <s v="Vincent Mahler"/>
    <s v="Robert de Horde"/>
    <s v="Product data"/>
    <s v="Exchanged across domains"/>
    <m/>
    <s v="ING Bank Netherlands - Bank"/>
    <s v="Business Application"/>
    <s v="Installed"/>
    <s v="Operational"/>
    <s v="Production"/>
    <s v="be+nl/Mortgages NL/WU/IT-Fire"/>
    <s v="Y"/>
    <x v="35"/>
  </r>
  <r>
    <s v="MoveMoneyExperienceAPI"/>
    <x v="0"/>
    <s v="No"/>
    <x v="1"/>
    <s v="Maarten van Gessel"/>
    <s v="Narjiss Aydoun"/>
    <s v="Hans Krak"/>
    <m/>
    <m/>
    <m/>
    <s v="ING Bank Netherlands - Bank"/>
    <s v="Business Application"/>
    <s v="Installed"/>
    <s v="Operational"/>
    <s v="Production"/>
    <s v="be+nl/Payments NL/Products/Crafty Unicorns"/>
    <s v="Y"/>
    <x v="1"/>
  </r>
  <r>
    <s v="WUB_Adviestool"/>
    <x v="1"/>
    <s v="No"/>
    <x v="53"/>
    <s v="Vincent Mahler"/>
    <s v="Tim Kok"/>
    <s v="Suzanne van Londen"/>
    <s v="Reference data"/>
    <s v="Kept in own tribe"/>
    <m/>
    <s v="ING Bank Netherlands - Bank"/>
    <s v="Business Application"/>
    <s v="Installed"/>
    <s v="Operational"/>
    <s v="Production"/>
    <s v="be+nl/mortgages NL/WU/Office Tooling"/>
    <s v="N"/>
    <x v="35"/>
  </r>
  <r>
    <s v="Mysteryshop"/>
    <x v="0"/>
    <s v="No"/>
    <x v="54"/>
    <s v="Wim Heinstra"/>
    <s v="Wim Heinstra"/>
    <s v="Luuk Schouten"/>
    <s v="Product data"/>
    <s v="Kept in own tribe"/>
    <m/>
    <s v="ING Bank Netherlands - Bank"/>
    <s v="Business Application"/>
    <s v="Installed"/>
    <s v="Operational"/>
    <s v="Production"/>
    <s v="be+nl/Branches NL/IT Boys"/>
    <s v="N"/>
    <x v="15"/>
  </r>
  <r>
    <s v="WUB_CAM-tooling"/>
    <x v="1"/>
    <s v="No"/>
    <x v="53"/>
    <s v="Vincent Mahler"/>
    <s v="Tim Kok"/>
    <s v="Daan Grool"/>
    <s v="Transaction data"/>
    <s v="Kept in own tribe"/>
    <m/>
    <s v="ING Bank Netherlands - Bank"/>
    <s v="Business Application"/>
    <s v="Installed"/>
    <s v="Operational"/>
    <s v="Production"/>
    <s v="be+nl/mortgages NL/WU/Office Tooling"/>
    <s v="N"/>
    <x v="35"/>
  </r>
  <r>
    <s v="Newsroom"/>
    <x v="0"/>
    <s v="No"/>
    <x v="11"/>
    <s v="Harold Reusken"/>
    <m/>
    <m/>
    <s v="Party data"/>
    <s v="Kept in own tribe"/>
    <m/>
    <s v="ING Bank Netherlands - Bank"/>
    <s v="Business Application"/>
    <s v="Installed"/>
    <s v="Operational"/>
    <s v="Production"/>
    <s v="be+nl/CoE Communications and brand exp/Campagne Team NL"/>
    <s v="N"/>
    <x v="12"/>
  </r>
  <r>
    <s v="NII_Floater"/>
    <x v="0"/>
    <m/>
    <x v="43"/>
    <s v="Annemieke Tromp"/>
    <m/>
    <m/>
    <m/>
    <m/>
    <s v="Obsolete and to removed in CMDB"/>
    <s v="ING Bank Netherlands - Bank"/>
    <s v="Business Application"/>
    <s v="Installed"/>
    <s v="Operational"/>
    <s v="Production"/>
    <s v="be+nl/CRO NL/MRM/Office Tooling"/>
    <s v="N"/>
    <x v="13"/>
  </r>
  <r>
    <s v="NL_AccountBalances"/>
    <x v="0"/>
    <s v="No"/>
    <x v="55"/>
    <s v="Chiel Keijzer"/>
    <s v="Chiel Keijzer"/>
    <s v="nvt"/>
    <s v="Transaction data"/>
    <s v="Kept in own tribe"/>
    <s v="Please delete this item, is no asset"/>
    <s v="ING Bank Netherlands - Bank"/>
    <s v="Business Application"/>
    <s v="Installed"/>
    <s v="Operational"/>
    <s v="Production"/>
    <s v="be+nl/Payments/Office Tooling"/>
    <s v="N"/>
    <x v="26"/>
  </r>
  <r>
    <s v="NoodProcedure"/>
    <x v="0"/>
    <s v="No"/>
    <x v="16"/>
    <s v="Nick van Boven"/>
    <m/>
    <m/>
    <s v="Product data"/>
    <s v="Kept in own tribe"/>
    <s v="Not an application, only a flat excel with macro"/>
    <s v="ING Bank Netherlands - Bank"/>
    <s v="Business Application"/>
    <s v="Installed"/>
    <s v="Operational"/>
    <s v="Production"/>
    <s v="be+nl/Investments/Operational Journeys &amp; Ordering/EP Transaction Management"/>
    <s v="N"/>
    <x v="10"/>
  </r>
  <r>
    <s v="WUB_Personeelshypotheken"/>
    <x v="1"/>
    <s v="No"/>
    <x v="53"/>
    <s v="Vincent Mahler"/>
    <s v="Tim Kok"/>
    <s v="Rob van Caspel"/>
    <s v="Agreement data"/>
    <s v="Kept in own tribe"/>
    <m/>
    <s v="ING Bank Netherlands - Bank"/>
    <s v="Business Application"/>
    <s v="Installed"/>
    <s v="Operational"/>
    <s v="Production"/>
    <s v="be+nl/mortgages NL/WU/Office Tooling"/>
    <s v="N"/>
    <x v="35"/>
  </r>
  <r>
    <s v="WUB_Verlengen_AFV"/>
    <x v="1"/>
    <s v="No"/>
    <x v="53"/>
    <s v="Vincent Mahler"/>
    <s v="Tim Kok"/>
    <s v="Suzanne van Londen"/>
    <s v="Reference data"/>
    <s v="Kept in own tribe"/>
    <m/>
    <s v="ING Bank Netherlands - Bank"/>
    <s v="Business Application"/>
    <s v="Installed"/>
    <s v="Operational"/>
    <s v="Production"/>
    <s v="be+nl/mortgages NL/WU/Office Tooling"/>
    <s v="N"/>
    <x v="35"/>
  </r>
  <r>
    <s v="AgreementPreferencesAPI"/>
    <x v="1"/>
    <s v="No"/>
    <x v="5"/>
    <s v="Tommy van de Zande"/>
    <s v="Tommy van de Zande"/>
    <s v="Tommy van de Zande"/>
    <s v="Agreement data"/>
    <s v="Kept in own tribe"/>
    <s v="Aliasses for agreements are stored"/>
    <s v="ING Bank Netherlands - Bank"/>
    <s v="Business Application"/>
    <s v="Installed"/>
    <s v="Operational"/>
    <s v="Production"/>
    <s v="be+nl/Omnichannel/Mobiel Bankieren"/>
    <s v="Y"/>
    <x v="5"/>
  </r>
  <r>
    <s v="OchapiRTK"/>
    <x v="0"/>
    <s v="No"/>
    <x v="5"/>
    <s v="Rogier Festen"/>
    <s v="na"/>
    <s v="na"/>
    <s v="Reference data"/>
    <s v="Exchanged across domains"/>
    <s v="Only metrics data from prometheus pods"/>
    <s v="ING Bank Netherlands - Bank"/>
    <s v="Business Application"/>
    <s v="Installed"/>
    <s v="Operational"/>
    <s v="Production"/>
    <s v="be+nl/Omnichannel/Mobiel Bankieren"/>
    <s v="N"/>
    <x v="5"/>
  </r>
  <r>
    <s v="OnboardingIndividualOrchestrationAPI"/>
    <x v="0"/>
    <m/>
    <x v="30"/>
    <s v="Hans Overeem"/>
    <s v="Hans Overeem"/>
    <s v="GJ Reinders"/>
    <m/>
    <m/>
    <m/>
    <s v="ING Bank Netherlands - Bank"/>
    <s v="Business Application"/>
    <s v="Installed"/>
    <s v="Operational"/>
    <s v="Production"/>
    <s v="be+nl/Daily Banking Digital First NL/O&amp;A/Mobile Onboarding/Galliërs Mobile "/>
    <s v="N"/>
    <x v="2"/>
  </r>
  <r>
    <s v="Onderhanden_Werken"/>
    <x v="0"/>
    <s v="No"/>
    <x v="48"/>
    <s v="Harm Jongedijk"/>
    <m/>
    <m/>
    <m/>
    <s v="Kept in own tribe"/>
    <m/>
    <s v="ING Bank Netherlands - Bank"/>
    <s v="Business Application"/>
    <s v="Installed"/>
    <s v="Operational"/>
    <s v="Production"/>
    <s v="be+nl/Asset Based Finance/Office tooling"/>
    <s v="N"/>
    <x v="29"/>
  </r>
  <r>
    <s v="OneAppAlertAPI"/>
    <x v="0"/>
    <m/>
    <x v="14"/>
    <s v="Tommy van de Zande"/>
    <m/>
    <m/>
    <m/>
    <m/>
    <m/>
    <s v="ING Bank Netherlands - Bank"/>
    <s v="Business Application"/>
    <s v="Installed"/>
    <s v="Operational"/>
    <s v="Production"/>
    <s v="be+nl/Omnichannel/Mobiel Bankieren"/>
    <s v="Y"/>
    <x v="5"/>
  </r>
  <r>
    <s v="OneAppFeatureToggleAPI"/>
    <x v="0"/>
    <m/>
    <x v="5"/>
    <s v="Tommy van de Zande"/>
    <m/>
    <m/>
    <m/>
    <m/>
    <m/>
    <s v="ING Bank Netherlands - Bank"/>
    <s v="Business Application"/>
    <s v="Installed"/>
    <s v="Operational"/>
    <s v="Production"/>
    <s v="be+nl/Omnichannel/Mobiel Bankieren"/>
    <s v="N"/>
    <x v="5"/>
  </r>
  <r>
    <s v="OnePamToCorebank"/>
    <x v="0"/>
    <m/>
    <x v="2"/>
    <s v="Jeroen Losekoot"/>
    <s v="Jeroen Losekoot"/>
    <s v="GJ Reinders"/>
    <m/>
    <m/>
    <m/>
    <s v="ING Bank Netherlands - Bank"/>
    <s v="Business Application"/>
    <s v="Installed"/>
    <s v="Operational"/>
    <s v="Production"/>
    <s v="be+nl/Daily Banking Digital First NL/Platform &amp; Enablers/Hopps"/>
    <s v="Y"/>
    <x v="2"/>
  </r>
  <r>
    <s v="OPAL - Goal-Based Planning"/>
    <x v="0"/>
    <s v="No"/>
    <x v="10"/>
    <s v="Nick van Boven"/>
    <s v="Katja Kok"/>
    <m/>
    <s v="Party data"/>
    <s v="Kept in own tribe"/>
    <s v="External application"/>
    <s v="ING Bank Netherlands - Bank"/>
    <s v="Business Application"/>
    <s v="Installed"/>
    <s v="Operational"/>
    <s v="Production"/>
    <s v="be+nl/Investments/Operational Journeys &amp; Ordering/DevOps_Cloud"/>
    <s v="N"/>
    <x v="10"/>
  </r>
  <r>
    <s v="OpenBusinessCurrentAccount"/>
    <x v="0"/>
    <m/>
    <x v="2"/>
    <s v="Hans Overeem"/>
    <s v="Hans Overeem"/>
    <s v="GJ Reinders"/>
    <m/>
    <m/>
    <m/>
    <s v="ING Bank Netherlands - Bank"/>
    <s v="Business Application"/>
    <s v="Installed"/>
    <s v="Operational"/>
    <s v="Production"/>
    <s v="be+nl/Daily Banking Digital First NL/Business Journeys/Genesis"/>
    <s v="Y"/>
    <x v="2"/>
  </r>
  <r>
    <s v="Operational-ToolING-PRD"/>
    <x v="0"/>
    <m/>
    <x v="2"/>
    <s v="Hans Overeem"/>
    <s v="Hans Overeem"/>
    <s v="GJ Reinders"/>
    <m/>
    <m/>
    <m/>
    <s v="ING Bank Netherlands - Bank"/>
    <s v="Business Application"/>
    <s v="Installed"/>
    <s v="Operational"/>
    <s v="Production"/>
    <s v="be+nl/Daily Banking Digital First NL/Business Journeys/Genesis"/>
    <s v="N"/>
    <x v="2"/>
  </r>
  <r>
    <s v="OperationsTool"/>
    <x v="0"/>
    <s v="No"/>
    <x v="48"/>
    <s v="Ajdin Causevic"/>
    <s v="Ihsan çakir"/>
    <m/>
    <s v="Operational System Process Organisational data"/>
    <s v="Kept in own tribe"/>
    <m/>
    <s v="ING Bank Netherlands - Bank"/>
    <s v="Business Application"/>
    <s v="Installed"/>
    <s v="Operational"/>
    <s v="Production"/>
    <s v="be+nl/Asset Based Finance/Office tooling"/>
    <s v="N"/>
    <x v="29"/>
  </r>
  <r>
    <s v="OrderAPI"/>
    <x v="0"/>
    <m/>
    <x v="14"/>
    <s v="Tommy van de Zande"/>
    <m/>
    <m/>
    <m/>
    <m/>
    <m/>
    <s v="ING Bank Netherlands - Bank"/>
    <s v="Business Application"/>
    <s v="Installed"/>
    <s v="Operational"/>
    <s v="Production"/>
    <s v="be+nl/Omnichannel/Mobiel Bankieren"/>
    <s v="Y"/>
    <x v="5"/>
  </r>
  <r>
    <s v="OrderReconciliationInvestments"/>
    <x v="0"/>
    <s v="No"/>
    <x v="16"/>
    <s v="Nick van Boven"/>
    <m/>
    <m/>
    <s v="Product data"/>
    <s v="Kept in own tribe"/>
    <m/>
    <s v="ING Bank Netherlands - Bank"/>
    <s v="Business Application"/>
    <s v="Installed"/>
    <s v="Operational"/>
    <s v="Production"/>
    <s v="be+nl/Investments/Operational Journeys &amp; Ordering/EP Transaction Management"/>
    <s v="N"/>
    <x v="10"/>
  </r>
  <r>
    <s v="OS_PMS"/>
    <x v="0"/>
    <m/>
    <x v="32"/>
    <s v="Jinto Jose"/>
    <m/>
    <s v="Nanne Koopmans"/>
    <m/>
    <m/>
    <m/>
    <s v="ING Bank Netherlands - Bank"/>
    <s v="Business Application"/>
    <s v="Installed"/>
    <s v="Operational"/>
    <s v="Production"/>
    <s v="be+nl/Data Management NL/InteractING/Spot On 101"/>
    <s v="N"/>
    <x v="22"/>
  </r>
  <r>
    <s v="Outstand_Overview"/>
    <x v="0"/>
    <s v="No"/>
    <x v="31"/>
    <s v="Annemieke Tromp"/>
    <s v="Annemieke Tromp"/>
    <s v="No formal Data Steward appointed yet after Mo Abarkan left the Tribe"/>
    <s v="Data derived by Risk"/>
    <s v="Exchanged across domains"/>
    <m/>
    <s v="ING Bank Netherlands - Bank"/>
    <s v="Business Application"/>
    <s v="Installed"/>
    <s v="Operational"/>
    <s v="Production"/>
    <s v="be+nl/CRO NL/MRM/Office Tooling"/>
    <s v="N"/>
    <x v="13"/>
  </r>
  <r>
    <s v="OverstapService"/>
    <x v="0"/>
    <s v="No"/>
    <x v="16"/>
    <s v="Nick van Boven"/>
    <m/>
    <m/>
    <s v="Party data"/>
    <s v="Kept in own tribe"/>
    <m/>
    <s v="ING Bank Netherlands - Bank"/>
    <s v="Business Application"/>
    <s v="Installed"/>
    <s v="Operational"/>
    <s v="Production"/>
    <s v="be+nl/Investments/Operational Journeys &amp; Ordering/EP Transaction Management"/>
    <s v="N"/>
    <x v="10"/>
  </r>
  <r>
    <s v="pAccountHoldersAPI"/>
    <x v="0"/>
    <m/>
    <x v="2"/>
    <s v="Hans Overeem"/>
    <s v="Hans Overeem"/>
    <s v="GJ Reinders"/>
    <m/>
    <m/>
    <m/>
    <s v="ING Bank Netherlands - Bank"/>
    <s v="Business Application"/>
    <s v="Installed"/>
    <s v="Operational"/>
    <s v="Production"/>
    <s v="be+nl/Daily Banking Digital First NL/Deceased &amp; Seizures/FooFighters"/>
    <s v="Y"/>
    <x v="2"/>
  </r>
  <r>
    <s v="PackageManagementAPI"/>
    <x v="0"/>
    <m/>
    <x v="2"/>
    <s v="Jeroen Losekoot"/>
    <s v="Jeroen Losekoot"/>
    <s v="GJ Reinders"/>
    <m/>
    <m/>
    <m/>
    <s v="ING Bank Netherlands - Bank"/>
    <s v="Business Application"/>
    <s v="Installed"/>
    <s v="Operational"/>
    <s v="Production"/>
    <s v="be+nl/Daily Banking Digital First NL/IL/PS &amp; CA/Rocket"/>
    <s v="Y"/>
    <x v="2"/>
  </r>
  <r>
    <s v="MaintenanceAPI"/>
    <x v="1"/>
    <s v="No"/>
    <x v="5"/>
    <s v="Rogier Festen"/>
    <s v="Tommy van der Zande *actually role does not exist but if any question you can contact rogier festen"/>
    <s v="Rogier Festen *actually role does not exist but if any question you can contact me"/>
    <s v="Reference data"/>
    <s v="Exchanged across domains"/>
    <s v="Logs go to Kibana do you consider that a datalake"/>
    <s v="ING Bank Netherlands - Bank"/>
    <s v="Business Application"/>
    <s v="Installed"/>
    <s v="Operational"/>
    <s v="Production"/>
    <s v="be+nl/Omnichannel/Mobiel Bankieren"/>
    <s v="N"/>
    <x v="5"/>
  </r>
  <r>
    <s v="pAddAccountHolderAPI"/>
    <x v="0"/>
    <m/>
    <x v="2"/>
    <s v="Jeroen Losekoot"/>
    <s v="Jeroen Losekoot"/>
    <s v="GJ Reinders"/>
    <m/>
    <m/>
    <m/>
    <s v="ING Bank Netherlands - Bank"/>
    <s v="Business Application"/>
    <s v="Installed"/>
    <s v="Operational"/>
    <s v="Production"/>
    <s v="be+nl/Daily Banking Digital First NL/IL/PS &amp; CA/Sombrero"/>
    <s v="N"/>
    <x v="2"/>
  </r>
  <r>
    <s v="PAMQualificationChecksAPI"/>
    <x v="0"/>
    <s v="No"/>
    <x v="4"/>
    <s v="Sven Schenkel"/>
    <m/>
    <m/>
    <m/>
    <m/>
    <m/>
    <s v="ING Bank Netherlands - Bank"/>
    <s v="Business Application"/>
    <s v="Installed"/>
    <s v="Operational"/>
    <s v="Production"/>
    <s v="be+nl/Digital Business Banking/CD-NL/DaVinci"/>
    <s v="Y"/>
    <x v="4"/>
  </r>
  <r>
    <s v="PAMRequestManagementAPI"/>
    <x v="0"/>
    <s v="No"/>
    <x v="4"/>
    <s v="Sven Schenkel"/>
    <m/>
    <m/>
    <m/>
    <m/>
    <m/>
    <s v="ING Bank Netherlands - Bank"/>
    <s v="Business Application"/>
    <s v="Installed"/>
    <s v="Operational"/>
    <s v="Production"/>
    <s v="be+nl/Digital Business Banking/CD-NL/DaVinci"/>
    <s v="Y"/>
    <x v="4"/>
  </r>
  <r>
    <s v="PartyAuthoritiesAPI"/>
    <x v="0"/>
    <s v="No"/>
    <x v="4"/>
    <s v="Sven Schenkel"/>
    <m/>
    <m/>
    <m/>
    <m/>
    <m/>
    <s v="ING Bank Netherlands - Bank"/>
    <s v="Business Application"/>
    <s v="Installed"/>
    <s v="Operational"/>
    <s v="Production"/>
    <s v="be+nl/Digital Business Banking/CD-NL/DaVinci"/>
    <s v="Y"/>
    <x v="4"/>
  </r>
  <r>
    <s v="PartyCompliancyAssessmentAPI"/>
    <x v="0"/>
    <s v="No"/>
    <x v="30"/>
    <s v="Marieke Bragt"/>
    <m/>
    <m/>
    <m/>
    <m/>
    <m/>
    <s v="ING Bank Netherlands - Bank"/>
    <s v="Business Application"/>
    <s v="Installed"/>
    <s v="Operational"/>
    <s v="Production"/>
    <s v="be+nl/KYC Services NL/Donar"/>
    <s v="N"/>
    <x v="6"/>
  </r>
  <r>
    <s v="partyLifeCycleManagementSV"/>
    <x v="0"/>
    <s v="No"/>
    <x v="4"/>
    <s v="Sven Schenkel"/>
    <m/>
    <m/>
    <m/>
    <m/>
    <m/>
    <s v="ING Bank Netherlands - Bank"/>
    <s v="Business Application"/>
    <s v="Installed"/>
    <s v="Operational"/>
    <s v="Production"/>
    <s v="be+nl/Digital Business Banking/CD-NL/Beast"/>
    <s v="Y"/>
    <x v="4"/>
  </r>
  <r>
    <s v="PartyReferencesAPI"/>
    <x v="0"/>
    <s v="No"/>
    <x v="4"/>
    <s v="Sven Schenkel"/>
    <m/>
    <m/>
    <m/>
    <m/>
    <m/>
    <s v="ING Bank Netherlands - Bank"/>
    <s v="Business Application"/>
    <s v="Installed"/>
    <s v="Operational"/>
    <s v="Production"/>
    <s v="be+nl/Digital Business Banking/CD-NL/GLaDOS"/>
    <s v="Y"/>
    <x v="4"/>
  </r>
  <r>
    <s v="partyRetentionSV"/>
    <x v="0"/>
    <s v="No"/>
    <x v="4"/>
    <s v="Sven Schenkel"/>
    <m/>
    <m/>
    <m/>
    <m/>
    <m/>
    <s v="ING Bank Netherlands - Bank"/>
    <s v="Business Application"/>
    <s v="Installed"/>
    <s v="Operational"/>
    <s v="Production"/>
    <s v="be+nl/Digital Business Banking/CD-NL/Beast"/>
    <s v="Y"/>
    <x v="4"/>
  </r>
  <r>
    <s v="PayconiqAPI"/>
    <x v="0"/>
    <m/>
    <x v="14"/>
    <s v="Tommy van de Zande"/>
    <m/>
    <m/>
    <m/>
    <m/>
    <m/>
    <s v="ING Bank Netherlands - Bank"/>
    <s v="Business Application"/>
    <s v="Installed"/>
    <s v="Operational"/>
    <s v="Production"/>
    <s v="be+nl/Digital &amp; Customer Interaction/DiPr P&amp;C/Shiba Inu"/>
    <s v="Y"/>
    <x v="11"/>
  </r>
  <r>
    <s v="PaymentOrderManagementAPI"/>
    <x v="0"/>
    <s v="No"/>
    <x v="1"/>
    <s v="Maarten van Gessel"/>
    <s v="Narjiss Aydoun"/>
    <s v="Hans Krak"/>
    <m/>
    <m/>
    <m/>
    <s v="ING Bank Netherlands - Bank"/>
    <s v="Business Application"/>
    <s v="Installed"/>
    <s v="Operational"/>
    <s v="Production"/>
    <s v="be+nl/Payments NL/Products/Crafty Unicorns"/>
    <s v="Y"/>
    <x v="1"/>
  </r>
  <r>
    <s v="Payments Incasso"/>
    <x v="0"/>
    <s v="No"/>
    <x v="1"/>
    <s v="Naomi Claassens"/>
    <s v="Narjiss Aydoun"/>
    <s v="Naomi Classens"/>
    <m/>
    <m/>
    <m/>
    <s v="ING Bank Netherlands - Bank"/>
    <s v="Business Application"/>
    <s v="Installed"/>
    <s v="Operational"/>
    <s v="Production"/>
    <s v="be+nl/Payments NL/Products/Squad Incasso"/>
    <s v="N"/>
    <x v="1"/>
  </r>
  <r>
    <s v="PaymentTokenizationAPI"/>
    <x v="0"/>
    <m/>
    <x v="14"/>
    <s v="Tommy van de Zande"/>
    <m/>
    <m/>
    <m/>
    <m/>
    <m/>
    <s v="ING Bank Netherlands - Bank"/>
    <s v="Business Application"/>
    <s v="Installed"/>
    <s v="Operational"/>
    <s v="Production"/>
    <s v="be+nl/Omnichannel/Mobiel Bankieren"/>
    <s v="Y"/>
    <x v="5"/>
  </r>
  <r>
    <s v="BASE24"/>
    <x v="1"/>
    <s v="Yes"/>
    <x v="13"/>
    <s v="Chris Teerhuis"/>
    <s v="Narjiss Aydoun"/>
    <s v="Eric Wassenaar"/>
    <s v="Transaction data"/>
    <s v="Kept in own tribe"/>
    <m/>
    <s v="ING Bank Netherlands - Bank"/>
    <s v="Business Application"/>
    <s v="Installed"/>
    <s v="Operational"/>
    <s v="Production"/>
    <s v="be+nl/Payments NL/Cards/Base24Auth"/>
    <s v="Y"/>
    <x v="1"/>
  </r>
  <r>
    <s v="PCB_I_Support_Tools"/>
    <x v="0"/>
    <s v="No"/>
    <x v="8"/>
    <s v="Joan de Jong"/>
    <m/>
    <m/>
    <m/>
    <m/>
    <s v="Tooling contains no data itself "/>
    <s v="ING Bank Netherlands - Bank"/>
    <s v="Business Application"/>
    <s v="Installed"/>
    <s v="Operational"/>
    <s v="Production"/>
    <s v="be+nl/CoreBanking/Profile/Hawkeye"/>
    <s v="Y"/>
    <x v="8"/>
  </r>
  <r>
    <s v="pChangeAccountMaturity"/>
    <x v="0"/>
    <m/>
    <x v="2"/>
    <s v="Hans Overeem"/>
    <s v="Hans Overeem"/>
    <s v="GJ Reinders"/>
    <m/>
    <m/>
    <m/>
    <s v="ING Bank Netherlands - Bank"/>
    <s v="Business Application"/>
    <s v="Installed"/>
    <s v="Operational"/>
    <s v="Production"/>
    <s v="be+nl/Daily Banking Digital First NL/O&amp;A/Acquisition/Youth&amp;Students"/>
    <s v="Y"/>
    <x v="2"/>
  </r>
  <r>
    <s v="Betaalverzoek"/>
    <x v="1"/>
    <s v="No"/>
    <x v="1"/>
    <s v="José van der Voorn"/>
    <s v="Narjiss Aydoun"/>
    <s v="José van der Voorn"/>
    <s v="Product data"/>
    <s v="Kept in own tribe"/>
    <m/>
    <s v="ING Bank Netherlands - Bank"/>
    <s v="Business Application"/>
    <s v="Installed"/>
    <s v="Operational"/>
    <s v="Production"/>
    <s v="be+nl/Payments NL/Products/Betaalverzoek"/>
    <s v="Y"/>
    <x v="1"/>
  </r>
  <r>
    <s v="Cash_Agreement_API_P"/>
    <x v="1"/>
    <s v="No"/>
    <x v="23"/>
    <s v="Jan van Opdorp"/>
    <s v="Narjiss Aydoun"/>
    <s v="Priscilla Pelser"/>
    <s v="Agreement data"/>
    <s v="Exchanged across domains"/>
    <s v="Outside ING (only to Geldmaat) &amp; across ING domains"/>
    <s v="ING Bank Netherlands - Bank"/>
    <s v="Business Application"/>
    <s v="Installed"/>
    <s v="Operational"/>
    <s v="Production"/>
    <s v="be+nl/Payments NL/Cash/Withdrawal"/>
    <s v="N"/>
    <x v="1"/>
  </r>
  <r>
    <s v="PCPTool"/>
    <x v="2"/>
    <m/>
    <x v="9"/>
    <s v="Christophe Van Campfort"/>
    <m/>
    <m/>
    <m/>
    <m/>
    <m/>
    <s v="ING Bank Netherlands - Bank"/>
    <s v="Business Application"/>
    <s v="Installed"/>
    <s v="Operational"/>
    <s v="Production"/>
    <s v="be+nl/Finance NL/Office Tooling"/>
    <s v="N"/>
    <x v="9"/>
  </r>
  <r>
    <s v="pCreditcards"/>
    <x v="0"/>
    <s v="Yes"/>
    <x v="13"/>
    <s v="Jacco Kort"/>
    <s v="Narjiss Aydoun"/>
    <m/>
    <s v="Product data"/>
    <m/>
    <m/>
    <s v="ING Bank Netherlands - Bank"/>
    <s v="Business Application"/>
    <s v="Installed"/>
    <s v="Operational"/>
    <s v="Production"/>
    <s v="be+nl/Payments NL/Cards/Arabica"/>
    <s v="Y"/>
    <x v="1"/>
  </r>
  <r>
    <s v="pCurrentAccountOpen"/>
    <x v="0"/>
    <m/>
    <x v="2"/>
    <s v="Hans Overeem"/>
    <s v="Hans Overeem"/>
    <s v="GJ Reinders"/>
    <m/>
    <m/>
    <m/>
    <s v="ING Bank Netherlands - Bank"/>
    <s v="Business Application"/>
    <s v="Installed"/>
    <s v="Operational"/>
    <s v="Production"/>
    <s v="be+nl/Daily Banking Digital First NL/O&amp;A/Acquisition/Cosmonauts"/>
    <s v="Y"/>
    <x v="2"/>
  </r>
  <r>
    <s v="PDCE_Overview"/>
    <x v="0"/>
    <s v="No"/>
    <x v="24"/>
    <s v="Annemieke Tromp"/>
    <s v="Annemieke Tromp"/>
    <s v="No formal Data Steward appointed yet after Mo Abarkan left the Tribe"/>
    <s v="Data derived by Risk"/>
    <s v="Exchanged across domains"/>
    <m/>
    <s v="ING Bank Netherlands - Bank"/>
    <s v="Business Application"/>
    <s v="Installed"/>
    <s v="Operational"/>
    <s v="Production"/>
    <s v="be+nl/CRO NL/MRM/Office Tooling"/>
    <s v="N"/>
    <x v="13"/>
  </r>
  <r>
    <s v="PermissionsAPI"/>
    <x v="0"/>
    <s v="No"/>
    <x v="4"/>
    <s v="Sven Schenkel"/>
    <m/>
    <m/>
    <m/>
    <m/>
    <m/>
    <s v="ING Bank Netherlands - Bank"/>
    <s v="Business Application"/>
    <s v="Installed"/>
    <s v="Operational"/>
    <s v="Production"/>
    <s v="be+nl/Digital Business Banking/CD-NL/Heimdall"/>
    <s v="Y"/>
    <x v="4"/>
  </r>
  <r>
    <s v="PersonalisedEventsAPI"/>
    <x v="0"/>
    <m/>
    <x v="5"/>
    <s v="Liesbeth Berns"/>
    <m/>
    <m/>
    <m/>
    <m/>
    <m/>
    <s v="ING Bank Netherlands - Bank"/>
    <s v="Business Application"/>
    <s v="Installed"/>
    <s v="Operational"/>
    <s v="Production"/>
    <s v="be+nl/Digital &amp; Customer Interaction/DiPr SSE/Team One"/>
    <s v="Y"/>
    <x v="11"/>
  </r>
  <r>
    <s v="pIaaWA"/>
    <x v="0"/>
    <s v="No"/>
    <x v="4"/>
    <s v="Sven Schenkel"/>
    <m/>
    <m/>
    <m/>
    <m/>
    <m/>
    <s v="ING Bank Netherlands - Bank"/>
    <s v="Business Application"/>
    <s v="Installed"/>
    <s v="Operational"/>
    <s v="Production"/>
    <s v="be+nl/Digital Business Banking/CD-NL/DRO"/>
    <s v="Y"/>
    <x v="4"/>
  </r>
  <r>
    <s v="PIE_RPL"/>
    <x v="0"/>
    <s v="No"/>
    <x v="28"/>
    <s v="Paul Schaper"/>
    <s v="n.a."/>
    <s v="n.a."/>
    <m/>
    <m/>
    <s v="No data stored, technical application"/>
    <s v="ING Bank Netherlands - Bank"/>
    <s v="Business Application"/>
    <s v="Installed"/>
    <s v="Operational"/>
    <s v="Production"/>
    <s v="be+nl/CoreBanking/Orange Pie"/>
    <s v="N"/>
    <x v="8"/>
  </r>
  <r>
    <s v="PLMverzoeken"/>
    <x v="0"/>
    <s v="No"/>
    <x v="46"/>
    <s v="Marieke de Boer"/>
    <m/>
    <m/>
    <m/>
    <m/>
    <m/>
    <s v="ING Bank Netherlands - Bank"/>
    <s v="Business Application"/>
    <s v="Installed"/>
    <s v="Operational"/>
    <s v="Production"/>
    <s v="be+nl/CRO Domestic Bank Netherlands/Intensief Beheer/Office Tooling"/>
    <s v="N"/>
    <x v="32"/>
  </r>
  <r>
    <s v="pLoansManagementExperienceAPI"/>
    <x v="0"/>
    <s v="No"/>
    <x v="15"/>
    <s v="Cornelia Coman"/>
    <s v="n.a."/>
    <s v="n.a."/>
    <m/>
    <m/>
    <m/>
    <s v="ING Bank Netherlands - Bank"/>
    <s v="Business Application"/>
    <s v="Installed"/>
    <s v="Operational"/>
    <s v="Production"/>
    <s v="be+nl/Consumer Loans/Tempo Team"/>
    <s v="N"/>
    <x v="17"/>
  </r>
  <r>
    <s v="pLoyaltyArrangementAPI"/>
    <x v="0"/>
    <m/>
    <x v="21"/>
    <s v="Jeroen Losekoot"/>
    <s v="Jeroen Losekoot"/>
    <s v="GJ Reinders"/>
    <m/>
    <m/>
    <m/>
    <s v="ING Bank Netherlands - Bank"/>
    <s v="Business Application"/>
    <s v="Installed"/>
    <s v="Operational"/>
    <s v="Production"/>
    <s v="be+nl/Daily Banking Digital First NL/IL/Loyalty/Loyalty IT"/>
    <s v="Y"/>
    <x v="2"/>
  </r>
  <r>
    <s v="pLoyaltyShopExperienceAPI"/>
    <x v="0"/>
    <m/>
    <x v="21"/>
    <s v="Jeroen Losekoot"/>
    <s v="Jeroen Losekoot"/>
    <s v="GJ Reinders"/>
    <m/>
    <m/>
    <m/>
    <s v="ING Bank Netherlands - Bank"/>
    <s v="Business Application"/>
    <s v="Installed"/>
    <s v="Operational"/>
    <s v="Production"/>
    <s v="be+nl/Daily Banking Digital First NL/IL/Loyalty/Loyalty IT"/>
    <s v="Y"/>
    <x v="2"/>
  </r>
  <r>
    <s v="pLoyaltyShopManagementAPI"/>
    <x v="0"/>
    <m/>
    <x v="21"/>
    <s v="Jeroen Losekoot"/>
    <s v="Jeroen Losekoot"/>
    <s v="GJ Reinders"/>
    <m/>
    <m/>
    <m/>
    <s v="ING Bank Netherlands - Bank"/>
    <s v="Business Application"/>
    <s v="Installed"/>
    <s v="Operational"/>
    <s v="Production"/>
    <s v="be+nl/Daily Banking Digital First NL/IL/Loyalty/Loyalty IT"/>
    <s v="Y"/>
    <x v="2"/>
  </r>
  <r>
    <s v="pManageLegalRepresentativeAPI"/>
    <x v="0"/>
    <s v="No"/>
    <x v="4"/>
    <s v="Sven Schenkel"/>
    <m/>
    <m/>
    <m/>
    <m/>
    <m/>
    <s v="ING Bank Netherlands - Bank"/>
    <s v="Business Application"/>
    <s v="Installed"/>
    <s v="Operational"/>
    <s v="Production"/>
    <s v="be+nl/Digital Business Banking/CD-NL/DaVinci"/>
    <s v="Y"/>
    <x v="4"/>
  </r>
  <r>
    <s v="pManageLendingWA"/>
    <x v="0"/>
    <s v="No"/>
    <x v="15"/>
    <s v="Cornelia Coman"/>
    <s v="n.a."/>
    <s v="n.a."/>
    <m/>
    <m/>
    <m/>
    <s v="ING Bank Netherlands - Bank"/>
    <s v="Business Application"/>
    <s v="Installed"/>
    <s v="Operational"/>
    <s v="Production"/>
    <s v="be+nl/Consumer Loans/Zorro"/>
    <s v="N"/>
    <x v="17"/>
  </r>
  <r>
    <s v="PMCDC"/>
    <x v="0"/>
    <s v="No"/>
    <x v="28"/>
    <s v="Sven Schenkel"/>
    <s v="n.a."/>
    <s v="n.a."/>
    <m/>
    <m/>
    <m/>
    <s v="ING Bank Netherlands - Bank"/>
    <s v="Business Application"/>
    <s v="Installed"/>
    <s v="Operational"/>
    <s v="Production"/>
    <s v="be+nl/CoreBanking/DBMS"/>
    <s v="N"/>
    <x v="8"/>
  </r>
  <r>
    <s v="PMSERV"/>
    <x v="0"/>
    <s v="No"/>
    <x v="4"/>
    <s v="Sven Schenkel"/>
    <m/>
    <m/>
    <m/>
    <m/>
    <m/>
    <s v="ING Bank Netherlands - Bank"/>
    <s v="Business Application"/>
    <s v="Installed"/>
    <s v="Operational"/>
    <s v="Production"/>
    <s v="be+nl/Digital Business Banking/CD-NL/Nexis"/>
    <s v="Y"/>
    <x v="4"/>
  </r>
  <r>
    <s v="pOpenFirstBusinessAccountAPI"/>
    <x v="0"/>
    <s v="No"/>
    <x v="4"/>
    <s v="Sven Schenkel"/>
    <m/>
    <m/>
    <m/>
    <m/>
    <m/>
    <s v="ING Bank Netherlands - Bank"/>
    <s v="Business Application"/>
    <s v="Installed"/>
    <s v="Operational"/>
    <s v="Production"/>
    <s v="be+nl/Digital Business Banking/CD-NL/Stonehenge"/>
    <s v="N"/>
    <x v="4"/>
  </r>
  <r>
    <s v="pOverdraftManagementAPI"/>
    <x v="0"/>
    <s v="No"/>
    <x v="15"/>
    <s v="Cornelia Coman"/>
    <s v="n.a."/>
    <s v="n.a."/>
    <m/>
    <m/>
    <m/>
    <s v="ING Bank Netherlands - Bank"/>
    <s v="Business Application"/>
    <s v="Installed"/>
    <s v="Operational"/>
    <s v="Production"/>
    <s v="be+nl/Consumer Loans/X23"/>
    <s v="N"/>
    <x v="17"/>
  </r>
  <r>
    <s v="POWERCURVE"/>
    <x v="0"/>
    <s v="Yes"/>
    <x v="28"/>
    <s v="Herman Ouwerkerk"/>
    <s v="Marco Roos"/>
    <s v="Masih Nassiri"/>
    <s v="Product data"/>
    <s v="Transferred outside ING"/>
    <s v="Some arrears data is shared with DCA's outside of ING"/>
    <s v="ING Bank Netherlands - Bank"/>
    <s v="Business Application"/>
    <s v="Installed"/>
    <s v="Operational"/>
    <s v="Production"/>
    <s v="be+nl/Collections NL/Atlas"/>
    <s v="Y"/>
    <x v="21"/>
  </r>
  <r>
    <s v="pProofOfStudentSubscriptionAPI"/>
    <x v="0"/>
    <m/>
    <x v="2"/>
    <s v="Hans Overeem"/>
    <s v="Hans Overeem"/>
    <s v="GJ Reinders"/>
    <m/>
    <m/>
    <m/>
    <s v="ING Bank Netherlands - Bank"/>
    <s v="Business Application"/>
    <s v="Installed"/>
    <s v="Operational"/>
    <s v="Production"/>
    <s v="be+nl/Daily Banking Digital First NL/O&amp;A/Acquisition/Youth&amp;Students"/>
    <s v="N"/>
    <x v="2"/>
  </r>
  <r>
    <s v="Cash_CaRe"/>
    <x v="1"/>
    <s v="No"/>
    <x v="23"/>
    <s v="Jan van Opdorp"/>
    <s v="Narjiss Aydoun"/>
    <s v="Priscilla Pelser"/>
    <s v="Data derived by Finance"/>
    <s v="Exchanged across domains"/>
    <m/>
    <s v="ING Bank Netherlands - Bank"/>
    <s v="Business Application"/>
    <s v="Installed"/>
    <s v="Operational"/>
    <s v="Production"/>
    <s v="be+nl/Payments NL/Cash/Deposit"/>
    <s v="N"/>
    <x v="1"/>
  </r>
  <r>
    <s v="PREF"/>
    <x v="0"/>
    <s v="No"/>
    <x v="26"/>
    <s v="Ben Harmsen"/>
    <s v="Hein Wegdam"/>
    <s v="Tim Hameeteman"/>
    <s v="Product data"/>
    <s v="Kept in own tribe"/>
    <m/>
    <s v="ING Bank Netherlands - Bank"/>
    <s v="Business Application"/>
    <s v="Installed"/>
    <s v="Operational"/>
    <s v="Production"/>
    <s v="be+nl/Real Estate Finance NL/Employee Journey Squad"/>
    <s v="Y"/>
    <x v="36"/>
  </r>
  <r>
    <s v="Priba_Tool"/>
    <x v="0"/>
    <s v="No"/>
    <x v="16"/>
    <s v="Nick van Boven"/>
    <m/>
    <m/>
    <s v="Party data"/>
    <s v="Kept in own tribe"/>
    <m/>
    <s v="ING Bank Netherlands - Bank"/>
    <s v="Business Application"/>
    <s v="Installed"/>
    <s v="Operational"/>
    <s v="Production"/>
    <s v="be+nl/Investments/Operational Journeys &amp; Ordering/EP Transaction Management"/>
    <s v="N"/>
    <x v="10"/>
  </r>
  <r>
    <s v="Cassys_[P]"/>
    <x v="1"/>
    <s v="Yes"/>
    <x v="13"/>
    <s v="Cavide Yazar"/>
    <s v="Narjiss Aydoun"/>
    <s v="Adriana Tritapepe"/>
    <s v="Transaction data"/>
    <s v="Kept in own tribe"/>
    <s v="Only the ADACP part of Cassys is in Datalake. The ACI part is not yet connected to Datalake. "/>
    <s v="ING Bank Netherlands - Bank"/>
    <s v="Business Application"/>
    <s v="Installed"/>
    <s v="Operational"/>
    <s v="Production"/>
    <s v="be+nl/Payments NL/Cards/Bookmakers"/>
    <s v="Y"/>
    <x v="1"/>
  </r>
  <r>
    <s v="ProductShopAPI"/>
    <x v="0"/>
    <m/>
    <x v="5"/>
    <s v="Liesbeth Berns"/>
    <m/>
    <m/>
    <m/>
    <m/>
    <m/>
    <s v="ING Bank Netherlands - Bank"/>
    <s v="Business Application"/>
    <s v="Installed"/>
    <s v="Operational"/>
    <s v="Production"/>
    <s v="be+nl/Digital &amp; Customer Interaction/DiPr SSE/Ivy"/>
    <s v="N"/>
    <x v="11"/>
  </r>
  <r>
    <s v="ProfileNotificationSyncSV"/>
    <x v="0"/>
    <s v="No"/>
    <x v="4"/>
    <s v="Sven Schenkel"/>
    <m/>
    <m/>
    <m/>
    <m/>
    <m/>
    <s v="ING Bank Netherlands - Bank"/>
    <s v="Business Application"/>
    <s v="Installed"/>
    <s v="Operational"/>
    <s v="Production"/>
    <s v="be+nl/Digital Business Banking/CD-NL/Heimdall"/>
    <s v="Y"/>
    <x v="4"/>
  </r>
  <r>
    <s v="Provision calcualation for leave hours "/>
    <x v="0"/>
    <s v="No"/>
    <x v="0"/>
    <s v="Ward Torrekens"/>
    <m/>
    <m/>
    <m/>
    <m/>
    <m/>
    <s v="ING Bank Netherlands - Bank"/>
    <s v="Business Application"/>
    <s v="Installed"/>
    <s v="Operational"/>
    <s v="Production"/>
    <s v="be+nl/People Services/Employee Experience/Office Tooling"/>
    <s v="N"/>
    <x v="0"/>
  </r>
  <r>
    <s v="CategorisedTransactionsAPI"/>
    <x v="1"/>
    <s v="No"/>
    <x v="1"/>
    <s v="Hans Krak"/>
    <s v="Narjiss Aydoun"/>
    <s v="Martijn Greuter"/>
    <s v="Data derived by other data users"/>
    <s v="Kept in own tribe"/>
    <m/>
    <s v="ING Bank Netherlands - Bank"/>
    <s v="Business Application"/>
    <s v="Installed"/>
    <s v="Operational"/>
    <s v="Production"/>
    <s v="be+nl/Payments NL/Products/Digital Insight"/>
    <s v="Y"/>
    <x v="1"/>
  </r>
  <r>
    <s v="PureData_PDA_P_Platform"/>
    <x v="0"/>
    <s v="No"/>
    <x v="32"/>
    <s v="Jos Diekman"/>
    <m/>
    <m/>
    <m/>
    <m/>
    <m/>
    <s v="ING Bank Netherlands - Bank"/>
    <s v="Business Application"/>
    <s v="Installed"/>
    <s v="Operational"/>
    <s v="Production"/>
    <s v="be+nl/Data Management NL/Platform/Poseidon"/>
    <s v="N"/>
    <x v="22"/>
  </r>
  <r>
    <s v="PushAPI"/>
    <x v="0"/>
    <s v="No"/>
    <x v="12"/>
    <s v="Miente Bakker"/>
    <m/>
    <m/>
    <m/>
    <m/>
    <m/>
    <s v="ING Bank Netherlands - Bank"/>
    <s v="Business Application"/>
    <s v="Installed"/>
    <s v="Operational"/>
    <s v="Production"/>
    <s v="be+nl/Assisted channels/PA2_Portal Foundation/Kijkglas"/>
    <s v="Y"/>
    <x v="3"/>
  </r>
  <r>
    <s v="CEMS"/>
    <x v="1"/>
    <s v="Yes"/>
    <x v="13"/>
    <s v="Ekaterina Dmitrieva"/>
    <s v="Narjiss Aydoun"/>
    <s v="Jessica Schoehuis"/>
    <s v="Product data"/>
    <s v="Transferred outside ING"/>
    <s v="Type of data: Product and Agreement data_x000a_Debit Card and Debit Card LifeCycle information"/>
    <s v="ING Bank Netherlands - Bank"/>
    <s v="Business Application"/>
    <s v="Installed"/>
    <s v="Operational"/>
    <s v="Production"/>
    <s v="be+nl/Payments NL/Cards/SherPAS"/>
    <s v="Y"/>
    <x v="1"/>
  </r>
  <r>
    <s v="QlikSense_Lease_[P]"/>
    <x v="0"/>
    <s v="No"/>
    <x v="27"/>
    <s v="Cedric Istasse"/>
    <s v="Ihsan çakir"/>
    <s v="Michiel van Hes"/>
    <s v="Agreement data"/>
    <s v="Kept in own tribe"/>
    <m/>
    <s v="ING Bank Netherlands - Bank"/>
    <s v="Business Application"/>
    <s v="Installed"/>
    <s v="Operational"/>
    <s v="Production"/>
    <s v="be+nl/Lease/Lease Data &amp; Reporting"/>
    <s v="N"/>
    <x v="25"/>
  </r>
  <r>
    <s v="QlikView_[P]"/>
    <x v="0"/>
    <s v="No"/>
    <x v="7"/>
    <s v="Michel Tetteroo"/>
    <s v="Michel Tetteroo"/>
    <s v="NA"/>
    <m/>
    <m/>
    <s v="A view on or derived from DM_CAN and some other data sources."/>
    <s v="ING Bank Netherlands - Bank"/>
    <s v="Business Application"/>
    <s v="Installed"/>
    <s v="Operational"/>
    <s v="Production"/>
    <s v="be+nl/Digital &amp; Customer Interaction/CI&amp;A NL/Analytical Engine"/>
    <s v="N"/>
    <x v="11"/>
  </r>
  <r>
    <s v="QualityControle_Tool"/>
    <x v="0"/>
    <s v="No"/>
    <x v="56"/>
    <s v="Robert-Frank Hofland"/>
    <s v="Robert-Frank Hofland"/>
    <s v="Colin Hennevelt"/>
    <s v="Data derived by other data users"/>
    <s v="Kept in own tribe"/>
    <m/>
    <s v="ING Bank Netherlands - Bank"/>
    <s v="Business Application"/>
    <s v="Installed"/>
    <s v="Operational"/>
    <s v="Production"/>
    <s v="be+nl/Client Services Daily Banking NL/Office Tooling"/>
    <s v="N"/>
    <x v="14"/>
  </r>
  <r>
    <s v="QuarterlyRecon_QI"/>
    <x v="0"/>
    <s v="No"/>
    <x v="16"/>
    <s v="Nick van Boven"/>
    <m/>
    <m/>
    <s v="Product data"/>
    <s v="Kept in own tribe"/>
    <m/>
    <s v="ING Bank Netherlands - Bank"/>
    <s v="Business Application"/>
    <s v="Installed"/>
    <s v="Operational"/>
    <s v="Production"/>
    <s v="be+nl/Investments/Operational Journeys &amp; Ordering/Reporting &amp; Client Output"/>
    <s v="N"/>
    <x v="10"/>
  </r>
  <r>
    <s v="QuickCheck"/>
    <x v="0"/>
    <s v="No"/>
    <x v="26"/>
    <s v="Serkan Turhal"/>
    <m/>
    <m/>
    <m/>
    <m/>
    <m/>
    <s v="ING Bank Netherlands - Bank"/>
    <s v="Business Application"/>
    <s v="Installed"/>
    <s v="Operational"/>
    <s v="Production"/>
    <s v="be+nl/Business lending/Customer Value Proposition/EZ Jet"/>
    <s v="N"/>
    <x v="16"/>
  </r>
  <r>
    <s v="R2F"/>
    <x v="2"/>
    <m/>
    <x v="9"/>
    <s v="Christophe Van Campfort"/>
    <m/>
    <m/>
    <m/>
    <m/>
    <m/>
    <s v="ING Bank Netherlands - Bank"/>
    <s v="Business Application"/>
    <s v="Installed"/>
    <s v="Operational"/>
    <s v="Production"/>
    <s v="be+nl/Finance NL/Office Tooling"/>
    <s v="N"/>
    <x v="9"/>
  </r>
  <r>
    <s v="CHAPP"/>
    <x v="1"/>
    <s v="No"/>
    <x v="1"/>
    <s v="Maarten van Gessel"/>
    <s v="Narjiss Aydoun"/>
    <s v="Hans Krak"/>
    <s v="Transaction data"/>
    <s v="Transferred outside ING"/>
    <m/>
    <s v="ING Bank Netherlands - Bank"/>
    <s v="Business Application"/>
    <s v="Installed"/>
    <s v="Operational"/>
    <s v="Production"/>
    <s v="be+nl/Payments NL/Products/GeckoS"/>
    <s v="Y"/>
    <x v="1"/>
  </r>
  <r>
    <s v="RAF-1"/>
    <x v="0"/>
    <s v="No"/>
    <x v="7"/>
    <s v="Michel Tetteroo"/>
    <s v="Michel Tetteroo"/>
    <s v="NA"/>
    <m/>
    <m/>
    <s v="Not generating or storing new data, only giving insight in future transactions (Kijk Vooruit)."/>
    <s v="ING Bank Netherlands - Bank"/>
    <s v="Business Application"/>
    <s v="Installed"/>
    <s v="Operational"/>
    <s v="Production"/>
    <s v="be+nl/Digital &amp; Customer Interaction/Di NL/ARTA"/>
    <s v="N"/>
    <x v="11"/>
  </r>
  <r>
    <s v="Commercial Card Issuing &amp; Processing Platform (TSYS)"/>
    <x v="1"/>
    <s v="Yes"/>
    <x v="13"/>
    <s v="Paola Mulder - Kaalen"/>
    <s v="Narjiss Aydoun"/>
    <s v="Ilse Brouwer/Frank ten Veen"/>
    <s v="Party data"/>
    <s v="Transferred outside ING"/>
    <s v="Type of data: Party, Product, Transaction, Agreement, Pricing &amp; Reference data/Type of consumption: Exchanged across domains"/>
    <s v="ING Bank Netherlands - Bank"/>
    <s v="Business Application"/>
    <s v="Installed"/>
    <s v="Operational"/>
    <s v="Production"/>
    <s v="be+nl/Payments NL/Cards/Heart of Cards"/>
    <s v="Y"/>
    <x v="1"/>
  </r>
  <r>
    <s v="ReconcDepository"/>
    <x v="0"/>
    <s v="No"/>
    <x v="16"/>
    <s v="Nick van Boven"/>
    <m/>
    <m/>
    <s v="Product data"/>
    <s v="Kept in own tribe"/>
    <m/>
    <s v="ING Bank Netherlands - Bank"/>
    <s v="Business Application"/>
    <s v="Installed"/>
    <s v="Operational"/>
    <s v="Production"/>
    <s v="be+nl/Investments/Operational Journeys &amp; Ordering/EP Transaction Management"/>
    <s v="N"/>
    <x v="10"/>
  </r>
  <r>
    <s v="ReconRRE"/>
    <x v="2"/>
    <m/>
    <x v="9"/>
    <s v="Christophe Van Campfort"/>
    <m/>
    <m/>
    <m/>
    <m/>
    <m/>
    <s v="ING Bank Netherlands - Bank"/>
    <s v="Business Application"/>
    <s v="Installed"/>
    <s v="Operational"/>
    <s v="Production"/>
    <s v="be+nl/Finance NL/Office Tooling"/>
    <s v="N"/>
    <x v="9"/>
  </r>
  <r>
    <s v="ReconSEregelsCR"/>
    <x v="2"/>
    <m/>
    <x v="9"/>
    <s v="Christophe Van Campfort"/>
    <m/>
    <m/>
    <m/>
    <m/>
    <m/>
    <s v="ING Bank Netherlands - Bank"/>
    <s v="Business Application"/>
    <s v="Installed"/>
    <s v="Operational"/>
    <s v="Production"/>
    <s v="be+nl/Finance NL/Office Tooling"/>
    <s v="N"/>
    <x v="9"/>
  </r>
  <r>
    <s v="REF_CFP"/>
    <x v="0"/>
    <s v="No"/>
    <x v="26"/>
    <s v="Ben Harmsen"/>
    <s v="Hein Wegdam"/>
    <s v="Tim Hameeteman"/>
    <s v="Product data"/>
    <s v="Kept in own tribe"/>
    <m/>
    <s v="ING Bank Netherlands - Bank"/>
    <s v="Business Application"/>
    <s v="Installed"/>
    <s v="Operational"/>
    <s v="Production"/>
    <s v="be+nl/Real Estate Finance NL/Customer Journey Squad"/>
    <s v="N"/>
    <x v="36"/>
  </r>
  <r>
    <s v="REFPORTAL"/>
    <x v="0"/>
    <s v="No"/>
    <x v="26"/>
    <s v="Ben Harmsen"/>
    <s v="Hein Wegdam"/>
    <s v="Tim Hameeteman"/>
    <s v="Product data"/>
    <s v="Kept in own tribe"/>
    <m/>
    <s v="ING Bank Netherlands - Bank"/>
    <s v="Business Application"/>
    <s v="Installed"/>
    <s v="Operational"/>
    <s v="Production"/>
    <s v="be+nl/Real Estate Finance NL/Customer Journey Squad"/>
    <s v="Y"/>
    <x v="36"/>
  </r>
  <r>
    <s v="RegulationNewShares"/>
    <x v="0"/>
    <s v="No"/>
    <x v="16"/>
    <s v="Nick van Boven"/>
    <m/>
    <m/>
    <s v="Product data"/>
    <s v="Kept in own tribe"/>
    <m/>
    <s v="ING Bank Netherlands - Bank"/>
    <s v="Business Application"/>
    <s v="Installed"/>
    <s v="Operational"/>
    <s v="Production"/>
    <s v="be+nl/Investments/Operational Journeys &amp; Ordering/EP Transaction Management"/>
    <s v="N"/>
    <x v="10"/>
  </r>
  <r>
    <s v="RendementsBerekening"/>
    <x v="0"/>
    <s v="No"/>
    <x v="57"/>
    <s v="Nick van Boven"/>
    <m/>
    <m/>
    <m/>
    <m/>
    <m/>
    <s v="ING Bank Netherlands - Bank"/>
    <s v="Business Application"/>
    <s v="Installed"/>
    <s v="Operational"/>
    <s v="Production"/>
    <s v="be+nl/Investments/Operational Journeys &amp; Ordering/Markets&amp;instruments"/>
    <s v="N"/>
    <x v="10"/>
  </r>
  <r>
    <s v="RepDGSExAnU127"/>
    <x v="2"/>
    <m/>
    <x v="9"/>
    <s v="Christophe Van Campfort"/>
    <m/>
    <m/>
    <m/>
    <m/>
    <m/>
    <s v="ING Bank Netherlands - Bank"/>
    <s v="Business Application"/>
    <s v="Installed"/>
    <s v="Operational"/>
    <s v="Production"/>
    <s v="be+nl/Finance NL/Office Tooling"/>
    <s v="N"/>
    <x v="9"/>
  </r>
  <r>
    <s v="RepDGSExAnU211"/>
    <x v="2"/>
    <m/>
    <x v="9"/>
    <s v="Christophe Van Campfort"/>
    <m/>
    <m/>
    <m/>
    <m/>
    <m/>
    <s v="ING Bank Netherlands - Bank"/>
    <s v="Business Application"/>
    <s v="Installed"/>
    <s v="Operational"/>
    <s v="Production"/>
    <s v="be+nl/Finance NL/Office Tooling"/>
    <s v="N"/>
    <x v="9"/>
  </r>
  <r>
    <s v="Repfm_AR_R2F_U127"/>
    <x v="2"/>
    <m/>
    <x v="9"/>
    <s v="Christophe Van Campfort"/>
    <m/>
    <m/>
    <m/>
    <m/>
    <m/>
    <s v="ING Bank Netherlands - Bank"/>
    <s v="Business Application"/>
    <s v="Installed"/>
    <s v="Operational"/>
    <s v="Production"/>
    <s v="be+nl/Finance NL/Office Tooling"/>
    <s v="N"/>
    <x v="9"/>
  </r>
  <r>
    <s v="Repfm_AR_R2F_U211"/>
    <x v="2"/>
    <m/>
    <x v="9"/>
    <s v="Christophe Van Campfort"/>
    <m/>
    <m/>
    <m/>
    <m/>
    <m/>
    <s v="ING Bank Netherlands - Bank"/>
    <s v="Business Application"/>
    <s v="Installed"/>
    <s v="Operational"/>
    <s v="Production"/>
    <s v="be+nl/Finance NL/Office Tooling"/>
    <s v="N"/>
    <x v="9"/>
  </r>
  <r>
    <s v="ReplinesSEHFM"/>
    <x v="2"/>
    <m/>
    <x v="9"/>
    <s v="Christophe Van Campfort"/>
    <s v="Vincent Geluk"/>
    <m/>
    <m/>
    <m/>
    <m/>
    <s v="ING Bank Netherlands - Bank"/>
    <s v="Business Application"/>
    <s v="Installed"/>
    <s v="Operational"/>
    <s v="Production"/>
    <s v="be+nl/Finance NL/Office Tooling"/>
    <s v="N"/>
    <x v="9"/>
  </r>
  <r>
    <s v="Reporting_BusinessLendingLeads"/>
    <x v="0"/>
    <s v="No"/>
    <x v="26"/>
    <s v="Serkan Turhal"/>
    <m/>
    <m/>
    <m/>
    <m/>
    <m/>
    <s v="ING Bank Netherlands - Bank"/>
    <s v="Business Application"/>
    <s v="Installed"/>
    <s v="Operational"/>
    <s v="Production"/>
    <s v="be+nl/Business lending/Customer Value Proposition/EZ Jet"/>
    <s v="N"/>
    <x v="16"/>
  </r>
  <r>
    <s v="RequestPointOfSalesService"/>
    <x v="0"/>
    <s v="No"/>
    <x v="1"/>
    <s v="Maaike Teeuwen"/>
    <s v="n/a"/>
    <s v="n/a"/>
    <s v="Product data"/>
    <s v="Transferred outside ING"/>
    <s v="Temporarily process data stored"/>
    <s v="ING Bank Netherlands - Bank"/>
    <s v="Business Application"/>
    <s v="Installed"/>
    <s v="Operational"/>
    <s v="Production"/>
    <s v="be+nl/Payments NL/Products/InsightOut"/>
    <s v="N"/>
    <x v="1"/>
  </r>
  <r>
    <s v="RES_Database"/>
    <x v="0"/>
    <m/>
    <x v="2"/>
    <s v="Hans Overeem"/>
    <m/>
    <m/>
    <m/>
    <m/>
    <m/>
    <s v="ING Bank Netherlands - Bank"/>
    <s v="Business Application"/>
    <s v="Installed"/>
    <s v="Operational"/>
    <s v="Production"/>
    <s v="be+nl/Daily Banking Digital First NL/Business Journeys/ACDC"/>
    <s v="N"/>
    <x v="2"/>
  </r>
  <r>
    <s v="RiskShield_BE"/>
    <x v="0"/>
    <s v="No"/>
    <x v="7"/>
    <s v="Adine Wempe - Kalff"/>
    <s v="Richard Emerencia"/>
    <s v="Judith Hanou"/>
    <s v="Data derived by other data users"/>
    <s v="Exchanged across domains"/>
    <m/>
    <s v="ING Bank Netherlands - Bank"/>
    <s v="Business Application"/>
    <s v="Installed"/>
    <s v="Operational"/>
    <s v="Production"/>
    <s v="be+nl/Fraud &amp; Cyber Security NL/Detection/Risk Data Squad"/>
    <s v="Y"/>
    <x v="7"/>
  </r>
  <r>
    <s v="RiskShield_NL"/>
    <x v="0"/>
    <s v="No"/>
    <x v="7"/>
    <s v="Adine Wempe - Kalff"/>
    <s v="Adine Wempe - Kalff"/>
    <s v="Rene Scholte"/>
    <s v="Data derived by other data users"/>
    <s v="Kept in own tribe"/>
    <m/>
    <s v="ING Bank Netherlands - Bank"/>
    <s v="Business Application"/>
    <s v="Installed"/>
    <s v="Operational"/>
    <s v="Production"/>
    <s v="be+nl/Fraud &amp; Cyber Security NL/Detection/Risk Data Squad"/>
    <s v="N"/>
    <x v="7"/>
  </r>
  <r>
    <s v="Rotaform"/>
    <x v="0"/>
    <s v="No"/>
    <x v="29"/>
    <s v="Ed Spitteler"/>
    <s v="Ed Spitteler"/>
    <s v="Johan Deen"/>
    <m/>
    <m/>
    <s v="Rotaform as a external printsupplier passes on data (party, product, agreement and transactional) for distribution to customers on paper. "/>
    <s v="ING Bank Netherlands - Bank"/>
    <s v="Business Application"/>
    <s v="Installed"/>
    <s v="Operational"/>
    <s v="Production"/>
    <s v="be+nl/Document &amp; Content Services/Deliver Your Message/Paper &amp; Send"/>
    <s v="Y"/>
    <x v="20"/>
  </r>
  <r>
    <s v="RPU_Template"/>
    <x v="0"/>
    <m/>
    <x v="43"/>
    <s v="Annemieke Tromp"/>
    <m/>
    <m/>
    <m/>
    <m/>
    <s v="Obsolete and to removed in CMDB"/>
    <s v="ING Bank Netherlands - Bank"/>
    <s v="Business Application"/>
    <s v="Installed"/>
    <s v="Operational"/>
    <s v="Production"/>
    <s v="be+nl/CRO NL/MRM/Office Tooling"/>
    <s v="N"/>
    <x v="13"/>
  </r>
  <r>
    <s v="RRUPortfolioMonthly"/>
    <x v="0"/>
    <s v="No"/>
    <x v="46"/>
    <s v="Marieke de Boer"/>
    <m/>
    <m/>
    <m/>
    <m/>
    <m/>
    <s v="ING Bank Netherlands - Bank"/>
    <s v="Business Application"/>
    <s v="Installed"/>
    <s v="Operational"/>
    <s v="Production"/>
    <s v="be+nl/CRO Domestic Bank Netherlands/Intensief Beheer/Office Tooling"/>
    <s v="N"/>
    <x v="32"/>
  </r>
  <r>
    <s v="SAMOS_HYP"/>
    <x v="0"/>
    <s v="No"/>
    <x v="49"/>
    <s v="Marijn Janssen"/>
    <s v="Folkert van der Ploeg"/>
    <s v="Job van Wolferen"/>
    <s v="Reference data"/>
    <s v="Exchanged across domains"/>
    <m/>
    <s v="ING Bank Netherlands - Bank"/>
    <s v="Business Application"/>
    <s v="Installed"/>
    <s v="Operational"/>
    <s v="Production"/>
    <s v="be+nl/Mortgages NL/ILM/Repayments/No Worries"/>
    <s v="Y"/>
    <x v="35"/>
  </r>
  <r>
    <s v="SAMOS_ZKV"/>
    <x v="0"/>
    <s v="No"/>
    <x v="26"/>
    <s v="Serkan Turhal"/>
    <m/>
    <m/>
    <m/>
    <m/>
    <m/>
    <s v="ING Bank Netherlands - Bank"/>
    <s v="Business Application"/>
    <s v="Installed"/>
    <s v="Operational"/>
    <s v="Production"/>
    <s v="be+nl/Business lending/Product Engines"/>
    <s v="N"/>
    <x v="16"/>
  </r>
  <r>
    <s v="CR_ACR"/>
    <x v="1"/>
    <s v="No"/>
    <x v="1"/>
    <s v="Hans Krak"/>
    <s v="Narjiss Aydoun"/>
    <s v="Martijn Greuter"/>
    <s v="Agreement data"/>
    <s v="Transferred outside ING"/>
    <s v="OVK data is shared with Accounting Suppliers"/>
    <s v="ING Bank Netherlands - Bank"/>
    <s v="Business Application"/>
    <s v="Installed"/>
    <s v="Operational"/>
    <s v="Production"/>
    <s v="be+nl/Payments NL/Products/GeckoS"/>
    <s v="Y"/>
    <x v="1"/>
  </r>
  <r>
    <s v="SAS-DI_[P]"/>
    <x v="0"/>
    <s v="Yes"/>
    <x v="27"/>
    <s v="Cedric Istasse"/>
    <s v="Ihsan çakir"/>
    <s v="Michiel van Hes"/>
    <s v="Agreement data"/>
    <s v="Exchanged across domains"/>
    <m/>
    <s v="ING Bank Netherlands - Bank"/>
    <s v="Business Application"/>
    <s v="Installed"/>
    <s v="Operational"/>
    <s v="Production"/>
    <s v="be+nl/Lease/Lease Data &amp; Reporting"/>
    <s v="N"/>
    <x v="25"/>
  </r>
  <r>
    <s v="SavingsPaymentOrderAdviceAPI"/>
    <x v="0"/>
    <m/>
    <x v="2"/>
    <s v="Jeroen Losekoot"/>
    <s v="Jeroen Losekoot"/>
    <s v="GJ Reinders"/>
    <m/>
    <m/>
    <m/>
    <s v="ING Bank Netherlands - Bank"/>
    <s v="Business Application"/>
    <s v="Installed"/>
    <s v="Operational"/>
    <s v="Production"/>
    <s v="be+nl/Daily Banking Digital First NL/IL/PS &amp; CA/Nakamoto"/>
    <s v="Y"/>
    <x v="2"/>
  </r>
  <r>
    <s v="Schedule_Tool"/>
    <x v="0"/>
    <s v="No"/>
    <x v="22"/>
    <s v="Robert-Frank Hofland"/>
    <s v="Robert-Frank Hofland"/>
    <s v="Willem de Vries"/>
    <s v="Data derived by other data users"/>
    <s v="Kept in own tribe"/>
    <m/>
    <s v="ING Bank Netherlands - Bank"/>
    <s v="Business Application"/>
    <s v="Installed"/>
    <s v="Operational"/>
    <s v="Production"/>
    <s v="be+nl/Client Services Daily Banking NL/Office Tooling"/>
    <s v="N"/>
    <x v="14"/>
  </r>
  <r>
    <s v="SCI"/>
    <x v="0"/>
    <s v="No"/>
    <x v="29"/>
    <s v="Ed Spitteler"/>
    <s v="Ed Spitteler"/>
    <s v="Thees Brons"/>
    <s v="Operational System Process Organisational data"/>
    <s v="Kept in own tribe"/>
    <s v="Messages in SCI (legacy inbox BE) are only accesible for the customer, he/she can delete the message. We don't know if it is a system of record. We do add data e.g. the inbox-id to the message."/>
    <s v="ING Bank Netherlands - Bank"/>
    <s v="Business Application"/>
    <s v="Installed"/>
    <s v="Operational"/>
    <s v="Production"/>
    <s v="be+nl/Document &amp; Content Services/Deliver Your Message/Obelix"/>
    <s v="Y"/>
    <x v="20"/>
  </r>
  <r>
    <s v="SCORCH"/>
    <x v="0"/>
    <s v="No"/>
    <x v="4"/>
    <s v="Sven Schenkel"/>
    <m/>
    <m/>
    <m/>
    <m/>
    <m/>
    <s v="ING Bank Netherlands - Bank"/>
    <s v="Business Application"/>
    <s v="Installed"/>
    <s v="Operational"/>
    <s v="Production"/>
    <s v="be+nl/Daily Banking Digital First NL/Decom MF/LEGO"/>
    <s v="N"/>
    <x v="2"/>
  </r>
  <r>
    <s v="Scripts"/>
    <x v="0"/>
    <s v="No"/>
    <x v="16"/>
    <s v="Nick van Boven"/>
    <m/>
    <m/>
    <m/>
    <m/>
    <s v="the application is not used anymore,  please remove"/>
    <s v="ING Bank Netherlands - Bank"/>
    <s v="Business Application"/>
    <s v="Installed"/>
    <s v="Operational"/>
    <s v="Production"/>
    <s v="be+nl/Investments/Operational Journeys &amp; Ordering/EP Transaction Management"/>
    <s v="N"/>
    <x v="10"/>
  </r>
  <r>
    <s v="Sector Insights"/>
    <x v="0"/>
    <s v="No"/>
    <x v="11"/>
    <s v="Rob van den Biggelaar"/>
    <s v="Rene de Jong"/>
    <s v="Paul den Dulk, Monique Postma-Engelberts"/>
    <m/>
    <s v="Transferred outside ING"/>
    <s v="No data as prescribed by data validation rule in 'H'. It's only a tool to distribute ing.nl published macro-economic / sector trends &amp; developments content. "/>
    <s v="ING Bank Netherlands - Bank"/>
    <s v="Business Application"/>
    <s v="Installed"/>
    <s v="Operational"/>
    <s v="Production"/>
    <s v="be+nl/CoE Communications and brand exp/Campagne Team NL"/>
    <s v="N"/>
    <x v="12"/>
  </r>
  <r>
    <s v="External_Application_CreditCards-SIA"/>
    <x v="1"/>
    <s v="Yes"/>
    <x v="13"/>
    <s v="Jacco Kort"/>
    <s v="Narjiss Aydoun"/>
    <s v="NA"/>
    <s v="Product data"/>
    <s v="Transferred outside ING"/>
    <s v="SIA is the credit card processing partner and system of records. They offer a number of web based applications to manage the credit cards product."/>
    <s v="ING Bank Netherlands - Bank"/>
    <s v="Business Application"/>
    <s v="Installed"/>
    <s v="Operational"/>
    <s v="Production"/>
    <s v="be+nl/Payments NL/Cards/Fulfillment"/>
    <s v="Y"/>
    <x v="1"/>
  </r>
  <r>
    <s v="gAdditionalTransactionInfoAPI"/>
    <x v="1"/>
    <s v="No"/>
    <x v="1"/>
    <s v="Hans Krak"/>
    <s v="Narjiss Aydoun"/>
    <s v="Martijn Greuter"/>
    <s v="Data derived by other data users"/>
    <s v="Kept in own tribe"/>
    <m/>
    <s v="ING Bank Netherlands - Bank"/>
    <s v="Business Application"/>
    <s v="Installed"/>
    <s v="Operational"/>
    <s v="Production"/>
    <s v="be+nl/Payments NL/Products/Digital Insight"/>
    <s v="Y"/>
    <x v="1"/>
  </r>
  <r>
    <s v="SharpCloud"/>
    <x v="0"/>
    <s v="No"/>
    <x v="58"/>
    <s v="Rik van de Ven"/>
    <m/>
    <m/>
    <m/>
    <s v="Exchanged across domains"/>
    <s v="This is limited to 5 users (architects) who enter high level info on roadmap scenario's for x-domain dependency visualisation purposes "/>
    <s v="ING Bank Netherlands - Bank"/>
    <s v="Business Application"/>
    <s v="Installed"/>
    <s v="Operational"/>
    <s v="Production"/>
    <s v="be+nl/CoE IT Architects/Portfolio"/>
    <s v="N"/>
    <x v="33"/>
  </r>
  <r>
    <s v="SHSReconLedger"/>
    <x v="2"/>
    <m/>
    <x v="9"/>
    <s v="Christophe Van Campfort"/>
    <m/>
    <m/>
    <m/>
    <m/>
    <m/>
    <s v="ING Bank Netherlands - Bank"/>
    <s v="Business Application"/>
    <s v="Installed"/>
    <s v="Operational"/>
    <s v="Production"/>
    <s v="be+nl/Finance NL/Office Tooling"/>
    <s v="N"/>
    <x v="9"/>
  </r>
  <r>
    <s v="gAddressBookAPI"/>
    <x v="1"/>
    <s v="No"/>
    <x v="1"/>
    <s v="Maarten van Gessel"/>
    <s v="Narjiss Aydoun"/>
    <s v="Hans Krak"/>
    <s v="Party data"/>
    <s v="Kept in own tribe"/>
    <m/>
    <s v="ING Bank Netherlands - Bank"/>
    <s v="Business Application"/>
    <s v="Installed"/>
    <s v="Operational"/>
    <s v="Production"/>
    <s v="be+nl/Payments NL/Products/Crafty Unicorns"/>
    <s v="Y"/>
    <x v="1"/>
  </r>
  <r>
    <s v="SIRA"/>
    <x v="0"/>
    <s v="No"/>
    <x v="6"/>
    <s v="Arkadiy Gerasenko"/>
    <s v="NA"/>
    <s v="NA"/>
    <s v="NA"/>
    <s v="NA"/>
    <s v="[25/11 7:04 pm] Krimpen, S.R. van (Steven)_x000a_these assets aren't SoR. Info in them is/was populated out of data marts (dm_cdm/dm_kyc) that retrieve data from the SoR mdm/OnePam, or other sources of information._x000a_Nhan.nguyen@ing.com our business architect could also elaborate._x000a_"/>
    <s v="ING Bank Netherlands - Bank"/>
    <s v="Business Application"/>
    <s v="Installed"/>
    <s v="Operational"/>
    <s v="Production"/>
    <s v="be+nl/KYC Services NL"/>
    <s v="N"/>
    <x v="6"/>
  </r>
  <r>
    <s v="Smart.pr"/>
    <x v="0"/>
    <s v="No"/>
    <x v="11"/>
    <s v="Harold Reusken"/>
    <m/>
    <m/>
    <s v="Party data"/>
    <s v="Kept in own tribe"/>
    <m/>
    <s v="ING Bank Netherlands - Bank"/>
    <s v="Business Application"/>
    <s v="Installed"/>
    <s v="Operational"/>
    <s v="Production"/>
    <s v="be+nl/CoE Communications and brand exp/Campagne Team NL"/>
    <s v="Y"/>
    <x v="12"/>
  </r>
  <r>
    <s v="SmsAPI"/>
    <x v="0"/>
    <s v="No"/>
    <x v="12"/>
    <s v="Miente Bakker"/>
    <m/>
    <m/>
    <m/>
    <m/>
    <m/>
    <s v="ING Bank Netherlands - Bank"/>
    <s v="Business Application"/>
    <s v="Installed"/>
    <s v="Operational"/>
    <s v="Production"/>
    <s v="be+nl/Assisted channels/PA2_Portal Foundation/Kijkglas"/>
    <s v="Y"/>
    <x v="3"/>
  </r>
  <r>
    <s v="gInquireSamAPI"/>
    <x v="1"/>
    <s v="Yes"/>
    <x v="1"/>
    <s v="Hans Krak"/>
    <s v="Narjiss Aydoun"/>
    <s v="Martijn Greuter"/>
    <s v="Transaction data"/>
    <s v="Exchanged across domains"/>
    <m/>
    <s v="ING Bank Netherlands - Bank"/>
    <s v="Business Application"/>
    <s v="Installed"/>
    <s v="Operational"/>
    <s v="Production"/>
    <s v="be+nl/Payments NL/Products/Digital Insight"/>
    <s v="Y"/>
    <x v="1"/>
  </r>
  <r>
    <s v="SOLS_RolesMandatesAPI"/>
    <x v="0"/>
    <s v="No"/>
    <x v="4"/>
    <s v="Sven Schenkel"/>
    <m/>
    <m/>
    <m/>
    <m/>
    <m/>
    <s v="ING Bank Netherlands - Bank"/>
    <s v="Business Application"/>
    <s v="Installed"/>
    <s v="Operational"/>
    <s v="Production"/>
    <s v="be+nl/Digital Business Banking/CD-NL/Houdini"/>
    <s v="Y"/>
    <x v="4"/>
  </r>
  <r>
    <s v="gRepArrManagementAPI"/>
    <x v="1"/>
    <s v="No"/>
    <x v="1"/>
    <s v="Jan Willem Heurter"/>
    <s v="Narjiss Aydoun"/>
    <s v="Jan Willem Heurter"/>
    <s v="Agreement data"/>
    <s v="Kept in own tribe"/>
    <m/>
    <s v="ING Bank Netherlands - Bank"/>
    <s v="Business Application"/>
    <s v="Installed"/>
    <s v="Operational"/>
    <s v="Production"/>
    <s v="be+nl/Payments NL/Products/Statements and invoices"/>
    <s v="Y"/>
    <x v="1"/>
  </r>
  <r>
    <s v="SOR"/>
    <x v="0"/>
    <s v="No"/>
    <x v="16"/>
    <s v="Nick van Boven"/>
    <m/>
    <m/>
    <m/>
    <m/>
    <s v="Unknown application, please remove"/>
    <s v="ING Bank Netherlands - Bank"/>
    <s v="Business Application"/>
    <s v="Installed"/>
    <s v="Operational"/>
    <s v="Production"/>
    <s v="be+nl/Investments/Operational Journeys &amp; Ordering/EP Transaction Management"/>
    <s v="N"/>
    <x v="10"/>
  </r>
  <r>
    <s v="SOX_AssetSegregation"/>
    <x v="0"/>
    <s v="No"/>
    <x v="16"/>
    <s v="Nick van Boven"/>
    <m/>
    <m/>
    <m/>
    <m/>
    <s v="Not an application, only a flat excel, please remove"/>
    <s v="ING Bank Netherlands - Bank"/>
    <s v="Business Application"/>
    <s v="Installed"/>
    <s v="Operational"/>
    <s v="Production"/>
    <s v="be+nl/Investments/Operational Journeys &amp; Ordering/EP Transaction Management"/>
    <s v="N"/>
    <x v="10"/>
  </r>
  <r>
    <s v="Spot-On"/>
    <x v="0"/>
    <m/>
    <x v="32"/>
    <s v="Jinto Jose"/>
    <m/>
    <m/>
    <m/>
    <m/>
    <m/>
    <s v="ING Bank Netherlands - Bank"/>
    <s v="Business Application"/>
    <s v="Installed"/>
    <s v="Operational"/>
    <s v="Production"/>
    <s v="be+nl/Data Management NL/InteractING/Spot On 101"/>
    <s v="N"/>
    <x v="22"/>
  </r>
  <r>
    <s v="Spot-On Platform_P"/>
    <x v="0"/>
    <m/>
    <x v="32"/>
    <s v="Jinto Jose"/>
    <m/>
    <m/>
    <m/>
    <m/>
    <m/>
    <s v="ING Bank Netherlands - Bank"/>
    <s v="Business Application"/>
    <s v="Installed"/>
    <s v="Operational"/>
    <s v="Production"/>
    <s v="be+nl/Data Management NL/InteractING/Spot On 101"/>
    <s v="N"/>
    <x v="22"/>
  </r>
  <r>
    <s v="SSOMeansAPI"/>
    <x v="0"/>
    <m/>
    <x v="14"/>
    <s v="Tommy van de Zande"/>
    <m/>
    <m/>
    <m/>
    <m/>
    <m/>
    <s v="ING Bank Netherlands - Bank"/>
    <s v="Business Application"/>
    <s v="Installed"/>
    <s v="Operational"/>
    <s v="Production"/>
    <s v="be+nl/Omnichannel/Mobiel Bankieren"/>
    <s v="Y"/>
    <x v="5"/>
  </r>
  <r>
    <s v="gTokenizationManagementApi"/>
    <x v="1"/>
    <s v="Yes"/>
    <x v="13"/>
    <s v="Lindy Volkerts"/>
    <s v="Narjiss Aydoun"/>
    <s v="Bernard Faber"/>
    <s v="Product data"/>
    <s v="Exchanged across domains"/>
    <s v="Tokens + LCM on tokens"/>
    <s v="ING Bank Netherlands - Bank"/>
    <s v="Business Application"/>
    <s v="Installed"/>
    <s v="Operational"/>
    <s v="Production"/>
    <s v="be+nl/Payments NL/Cards/Mobile Payment"/>
    <s v="Y"/>
    <x v="1"/>
  </r>
  <r>
    <s v="StatusTaxReclaim"/>
    <x v="0"/>
    <s v="No"/>
    <x v="16"/>
    <s v="Nick van Boven"/>
    <m/>
    <m/>
    <s v="Party data"/>
    <s v="Exchanged across domains"/>
    <m/>
    <s v="ING Bank Netherlands - Bank"/>
    <s v="Business Application"/>
    <s v="Installed"/>
    <s v="Operational"/>
    <s v="Production"/>
    <s v="be+nl/Investments/Operational Journeys &amp; Ordering/Reporting &amp; Client Output"/>
    <s v="N"/>
    <x v="10"/>
  </r>
  <r>
    <s v="Stichting_BGS"/>
    <x v="0"/>
    <s v="No"/>
    <x v="16"/>
    <s v="Nick van Boven"/>
    <m/>
    <m/>
    <s v="Product data"/>
    <s v="Kept in own tribe"/>
    <m/>
    <s v="ING Bank Netherlands - Bank"/>
    <s v="Business Application"/>
    <s v="Installed"/>
    <s v="Operational"/>
    <s v="Production"/>
    <s v="be+nl/Investments/Operational Journeys &amp; Ordering/EP Transaction Management"/>
    <s v="N"/>
    <x v="10"/>
  </r>
  <r>
    <s v="Strategische Omgeving Digital Insight Applicatie"/>
    <x v="0"/>
    <s v="No"/>
    <x v="1"/>
    <s v="Hans Krak"/>
    <s v="Narjiss Aydoun"/>
    <s v="Hans Krak"/>
    <m/>
    <m/>
    <m/>
    <s v="ING Bank Netherlands - Bank"/>
    <s v="Business Application"/>
    <s v="Installed"/>
    <s v="Operational"/>
    <s v="Production"/>
    <s v="be+nl/Payments NL/Products/Digital Insight"/>
    <s v="Y"/>
    <x v="1"/>
  </r>
  <r>
    <s v="SubscriptionManagerAPI"/>
    <x v="0"/>
    <m/>
    <x v="5"/>
    <s v="Liesbeth Berns"/>
    <m/>
    <m/>
    <m/>
    <m/>
    <m/>
    <s v="ING Bank Netherlands - Bank"/>
    <s v="Business Application"/>
    <s v="Installed"/>
    <s v="Operational"/>
    <s v="Production"/>
    <s v="be+nl/Digital &amp; Customer Interaction/DiPr SSE/Ivy"/>
    <s v="N"/>
    <x v="11"/>
  </r>
  <r>
    <s v="SummAnRevwCRR"/>
    <x v="2"/>
    <m/>
    <x v="9"/>
    <s v="Christophe Van Campfort"/>
    <m/>
    <m/>
    <m/>
    <m/>
    <m/>
    <s v="ING Bank Netherlands - Bank"/>
    <s v="Business Application"/>
    <s v="Installed"/>
    <s v="Operational"/>
    <s v="Production"/>
    <s v="be+nl/Finance NL/Office Tooling"/>
    <s v="N"/>
    <x v="9"/>
  </r>
  <r>
    <s v="TAPT-tool DBNL"/>
    <x v="0"/>
    <s v="No"/>
    <x v="6"/>
    <s v="Matthias Neuner"/>
    <s v="NA"/>
    <s v="NA"/>
    <s v="NA"/>
    <s v="NA"/>
    <s v="[25/11 7:04 pm] Krimpen, S.R. van (Steven)_x000a_these assets aren't SoR. Info in them is/was populated out of data marts (dm_cdm/dm_kyc) that retrieve data from the SoR mdm/OnePam, or other sources of information._x000a_Nhan.nguyen@ing.com our business architect could also elaborate._x000a_"/>
    <s v="ING Bank Netherlands - Bank"/>
    <s v="Business Application"/>
    <s v="Installed"/>
    <s v="Operational"/>
    <s v="Production"/>
    <s v="be+nl/KYC Services NL/Squad Argus"/>
    <s v="N"/>
    <x v="6"/>
  </r>
  <r>
    <s v="TargetHours_Tool"/>
    <x v="0"/>
    <s v="No"/>
    <x v="22"/>
    <s v="Robert-Frank Hofland"/>
    <s v="Robert-Frank Hofland"/>
    <s v="Willem de Vries"/>
    <s v="Data derived by other data users"/>
    <s v="Kept in own tribe"/>
    <m/>
    <s v="ING Bank Netherlands - Bank"/>
    <s v="Business Application"/>
    <s v="Installed"/>
    <s v="Operational"/>
    <s v="Production"/>
    <s v="be+nl/Client Services Daily Banking NL/Office Tooling"/>
    <s v="N"/>
    <x v="14"/>
  </r>
  <r>
    <s v="TekortenProces"/>
    <x v="0"/>
    <s v="No"/>
    <x v="16"/>
    <s v="Nick van Boven"/>
    <m/>
    <m/>
    <s v="Party data"/>
    <s v="Kept in own tribe"/>
    <m/>
    <s v="ING Bank Netherlands - Bank"/>
    <s v="Business Application"/>
    <s v="Installed"/>
    <s v="Operational"/>
    <s v="Production"/>
    <s v="be+nl/Investments/Operational Journeys &amp; Ordering/EP Transaction Management"/>
    <s v="N"/>
    <x v="10"/>
  </r>
  <r>
    <s v="HEMA_[P]"/>
    <x v="1"/>
    <s v="No"/>
    <x v="1"/>
    <s v="Milan Staalenhoef"/>
    <s v="Narjiss Aydoun"/>
    <s v="Milan Staalenhoef"/>
    <s v="Transaction data"/>
    <s v="Kept in own tribe"/>
    <s v="Milan Staalenhoef is the new Asset Owner (for the mean time) replacing Tom Bettelheim"/>
    <s v="ING Bank Netherlands - Bank"/>
    <s v="Business Application"/>
    <s v="Installed"/>
    <s v="Operational"/>
    <s v="Production"/>
    <s v="be+nl/Payments NL/Products/MIP"/>
    <s v="Y"/>
    <x v="1"/>
  </r>
  <r>
    <s v="Thematics"/>
    <x v="0"/>
    <s v="No"/>
    <x v="59"/>
    <s v="Kris Marx"/>
    <s v="NA"/>
    <s v="NA"/>
    <s v="NA"/>
    <s v="NA"/>
    <s v="had a video call with Dave &amp; Kris, Dennis Hannon also confirmed that it's not an SoR. Kris Marx- New AO ,Arkadiy Gerasenko (old AO)"/>
    <s v="ING Bank Netherlands - Bank"/>
    <s v="Business Application"/>
    <s v="Installed"/>
    <s v="Operational"/>
    <s v="Production"/>
    <s v="be+nl/KYC Services NL"/>
    <s v="N"/>
    <x v="6"/>
  </r>
  <r>
    <s v="iDEAL Acquiring"/>
    <x v="1"/>
    <s v="Yes"/>
    <x v="1"/>
    <s v="Adriënne Kapiteijn"/>
    <s v="Narjiss Aydoun"/>
    <s v="Adriënne Kapiteijn"/>
    <s v="Transaction data"/>
    <s v="Transferred outside ING"/>
    <m/>
    <s v="ING Bank Netherlands - Bank"/>
    <s v="Business Application"/>
    <s v="Installed"/>
    <s v="Operational"/>
    <s v="Production"/>
    <s v="be+nl/Payments NL/Products/Hasselhoff &amp; Cruise"/>
    <s v="N"/>
    <x v="1"/>
  </r>
  <r>
    <s v="iDEAL Acquiring (external)"/>
    <x v="1"/>
    <s v="No"/>
    <x v="1"/>
    <s v="Adriënne Kapiteijn"/>
    <s v="Narjiss Aydoun"/>
    <s v="Adriënne Kapiteijn"/>
    <s v="Transaction data"/>
    <s v="Transferred outside ING"/>
    <m/>
    <s v="ING Bank Netherlands - Bank"/>
    <s v="Business Application"/>
    <s v="Installed"/>
    <s v="Operational"/>
    <s v="Production"/>
    <s v="be+nl/Payments NL/Products/iDeal platform"/>
    <s v="Y"/>
    <x v="1"/>
  </r>
  <r>
    <s v="TradeReconciliation"/>
    <x v="0"/>
    <s v="No"/>
    <x v="16"/>
    <s v="Nick van Boven"/>
    <m/>
    <m/>
    <s v="Product data"/>
    <s v="Kept in own tribe"/>
    <m/>
    <s v="ING Bank Netherlands - Bank"/>
    <s v="Business Application"/>
    <s v="Installed"/>
    <s v="Operational"/>
    <s v="Production"/>
    <s v="be+nl/Investments/Operational Journeys &amp; Ordering/EP Transaction Management"/>
    <s v="N"/>
    <x v="10"/>
  </r>
  <r>
    <s v="TradingApp"/>
    <x v="0"/>
    <s v="No"/>
    <x v="10"/>
    <s v="Nick van Boven"/>
    <s v="Nick van Boven"/>
    <m/>
    <m/>
    <m/>
    <m/>
    <s v="ING Bank Netherlands - Bank"/>
    <s v="Business Application"/>
    <s v="Installed"/>
    <s v="Operational"/>
    <s v="Production"/>
    <s v="be+nl/Investments/Value Proposition/Mobile 1"/>
    <s v="Y"/>
    <x v="10"/>
  </r>
  <r>
    <s v="TransferShortcutsAPI"/>
    <x v="0"/>
    <s v="No"/>
    <x v="7"/>
    <s v="Michel Tetteroo"/>
    <s v="Michel Tetteroo"/>
    <s v="NA"/>
    <m/>
    <m/>
    <s v="Not generating or storing new data, only giving suggestions for money transfers."/>
    <s v="ING Bank Netherlands - Bank"/>
    <s v="Business Application"/>
    <s v="Installed"/>
    <s v="Operational"/>
    <s v="Production"/>
    <s v="be+nl/Digital &amp; Customer Interaction/Di NL/ARTA"/>
    <s v="Y"/>
    <x v="11"/>
  </r>
  <r>
    <s v="TransitionAllowance"/>
    <x v="0"/>
    <s v="No"/>
    <x v="0"/>
    <s v="Ward Torrekens"/>
    <m/>
    <m/>
    <m/>
    <m/>
    <m/>
    <s v="ING Bank Netherlands - Bank"/>
    <s v="Business Application"/>
    <s v="Installed"/>
    <s v="Operational"/>
    <s v="Production"/>
    <s v="be+nl/People Services/Employee Experience/Office Tooling"/>
    <s v="N"/>
    <x v="0"/>
  </r>
  <r>
    <s v="TRISS_Constructor"/>
    <x v="0"/>
    <s v="No"/>
    <x v="31"/>
    <s v="Annemieke Tromp"/>
    <s v="Annemieke Tromp"/>
    <s v="No formal Data Steward appointed yet after Mo Abarkan left the Tribe"/>
    <s v="Data derived by Risk"/>
    <s v="Exchanged across domains"/>
    <m/>
    <s v="ING Bank Netherlands - Bank"/>
    <s v="Business Application"/>
    <s v="Installed"/>
    <s v="Operational"/>
    <s v="Production"/>
    <s v="be+nl/CRO NL/MRM/Office Tooling"/>
    <s v="N"/>
    <x v="13"/>
  </r>
  <r>
    <s v="TrusteerAPI"/>
    <x v="0"/>
    <s v="No"/>
    <x v="7"/>
    <s v="Adine Wempe - Kalff"/>
    <s v="Adine Wempe - Kalff"/>
    <s v="Britt Grimpe"/>
    <s v="Data derived by other data users"/>
    <s v="Transferred outside ING"/>
    <m/>
    <s v="ING Bank Netherlands - Bank"/>
    <s v="Business Application"/>
    <s v="Installed"/>
    <s v="Operational"/>
    <s v="Production"/>
    <s v="be+nl/Fraud &amp; Cyber Security NL/Detection/Justice League"/>
    <s v="Y"/>
    <x v="7"/>
  </r>
  <r>
    <s v="UniteMigrationController_P"/>
    <x v="0"/>
    <s v="No"/>
    <x v="4"/>
    <s v="Sven Schenkel"/>
    <m/>
    <m/>
    <m/>
    <m/>
    <m/>
    <s v="ING Bank Netherlands - Bank"/>
    <s v="Business Application"/>
    <s v="Installed"/>
    <s v="Operational"/>
    <s v="Production"/>
    <s v="be+nl/Digital Business Banking/CD-NL/Data Ninjas"/>
    <s v="N"/>
    <x v="4"/>
  </r>
  <r>
    <s v="UnlikelyToPay"/>
    <x v="0"/>
    <s v="No"/>
    <x v="49"/>
    <s v="Loret Temmerman-Tijhuis"/>
    <s v="Folkert van der Ploeg"/>
    <s v="Mark van Dinter"/>
    <s v="Operational System Process Organisational data"/>
    <s v="Kept in own tribe"/>
    <m/>
    <s v="ING Bank Netherlands - Bank"/>
    <s v="Business Application"/>
    <s v="Installed"/>
    <s v="Operational"/>
    <s v="Production"/>
    <s v="be+nl/Mortgages NL/Office Tooling"/>
    <s v="N"/>
    <x v="35"/>
  </r>
  <r>
    <s v="Valueing _BL"/>
    <x v="0"/>
    <m/>
    <x v="19"/>
    <s v="Stefan Schoemaker"/>
    <m/>
    <m/>
    <m/>
    <m/>
    <m/>
    <s v="ING Bank Netherlands - Bank"/>
    <s v="Business Application"/>
    <s v="Installed"/>
    <s v="Operational"/>
    <s v="Production"/>
    <s v="be+nl/Finance NL/Office Tooling"/>
    <s v="N"/>
    <x v="9"/>
  </r>
  <r>
    <s v="VAS tool"/>
    <x v="0"/>
    <s v="No"/>
    <x v="60"/>
    <s v="Nick van Boven"/>
    <m/>
    <m/>
    <s v="Transaction data"/>
    <s v="Exchanged across domains"/>
    <s v=" sales UDA "/>
    <s v="ING Bank Netherlands - Bank"/>
    <s v="Business Application"/>
    <s v="Installed"/>
    <s v="Operational"/>
    <s v="Production"/>
    <s v="be+nl/Investments/Operational Journeys &amp; Ordering/@Vice"/>
    <s v="N"/>
    <x v="10"/>
  </r>
  <r>
    <s v="iDeal betalen, machtigen en identificeren"/>
    <x v="1"/>
    <s v="Yes"/>
    <x v="1"/>
    <s v="Adriënne Kapiteijn"/>
    <s v="Narjiss Aydoun"/>
    <s v="Adriënne Kapiteijn"/>
    <s v="Transaction data"/>
    <s v="Transferred outside ING"/>
    <s v="Only executed payments are Data Lake via other systems. "/>
    <s v="ING Bank Netherlands - Bank"/>
    <s v="Business Application"/>
    <s v="Installed"/>
    <s v="Operational"/>
    <s v="Production"/>
    <s v="be+nl/Payments NL/Products/iDeal platform"/>
    <s v="Y"/>
    <x v="1"/>
  </r>
  <r>
    <s v="IRS Contractafhandeling"/>
    <x v="1"/>
    <s v="No"/>
    <x v="1"/>
    <s v="Milan Staalenhoef"/>
    <s v="Narjiss Aydoun"/>
    <s v="Maaike Teeuwen"/>
    <s v="Agreement data"/>
    <s v="Kept in own tribe"/>
    <s v="Milan Staalenhoef is the new Asset Owner (for the mean time) replacing Tom Bettelheim"/>
    <s v="ING Bank Netherlands - Bank"/>
    <s v="Business Application"/>
    <s v="Installed"/>
    <s v="Operational"/>
    <s v="Production"/>
    <s v="be+nl/Payments NL/Products/MIP"/>
    <s v="Y"/>
    <x v="1"/>
  </r>
  <r>
    <s v="Vooradvies_Tool"/>
    <x v="0"/>
    <s v="No"/>
    <x v="16"/>
    <s v="Nick van Boven"/>
    <m/>
    <m/>
    <s v="Product data"/>
    <s v="Kept in own tribe"/>
    <m/>
    <s v="ING Bank Netherlands - Bank"/>
    <s v="Business Application"/>
    <s v="Installed"/>
    <s v="Operational"/>
    <s v="Production"/>
    <s v="be+nl/Investments/Operational Journeys &amp; Ordering/EP Transaction Management"/>
    <s v="N"/>
    <x v="10"/>
  </r>
  <r>
    <s v="VoS_Input"/>
    <x v="0"/>
    <m/>
    <x v="43"/>
    <s v="Annemieke Tromp"/>
    <m/>
    <m/>
    <m/>
    <m/>
    <s v="Obsolete and to removed in CMDB"/>
    <s v="ING Bank Netherlands - Bank"/>
    <s v="Business Application"/>
    <s v="Installed"/>
    <s v="Operational"/>
    <s v="Production"/>
    <s v="be+nl/CRO NL/MRM/Office Tooling"/>
    <s v="N"/>
    <x v="13"/>
  </r>
  <r>
    <s v="VoS_Input_CBR"/>
    <x v="0"/>
    <s v="No"/>
    <x v="24"/>
    <s v="Annemieke Tromp"/>
    <s v="Annemieke Tromp"/>
    <s v="No formal Data Steward appointed yet after Mo Abarkan left the Tribe"/>
    <s v="Data derived by Risk"/>
    <s v="Kept in own tribe"/>
    <m/>
    <s v="ING Bank Netherlands - Bank"/>
    <s v="Business Application"/>
    <s v="Installed"/>
    <s v="Operational"/>
    <s v="Production"/>
    <s v="be+nl/CRO NL/MRM/Office Tooling"/>
    <s v="N"/>
    <x v="13"/>
  </r>
  <r>
    <s v="LimitsAPI"/>
    <x v="1"/>
    <s v="No"/>
    <x v="23"/>
    <s v="Jan van Opdorp"/>
    <s v="Narjiss Aydoun"/>
    <s v="Priscilla Pelser"/>
    <s v="Agreement data"/>
    <s v="Transferred outside ING"/>
    <s v="Outside ING (only to Geldmaat) &amp; across ING domains"/>
    <s v="ING Bank Netherlands - Bank"/>
    <s v="Business Application"/>
    <s v="Installed"/>
    <s v="Operational"/>
    <s v="Production"/>
    <s v="be+nl/Payments NL/Cash/Deposit"/>
    <s v="N"/>
    <x v="1"/>
  </r>
  <r>
    <s v="WorkerPermissionsAPI"/>
    <x v="0"/>
    <s v="No"/>
    <x v="3"/>
    <s v="Elles Ogink"/>
    <s v="DO per country -&gt; Local Ass. Channel TL or CC Head"/>
    <s v="Jan van Hoek"/>
    <m/>
    <m/>
    <m/>
    <s v="ING Bank Netherlands - Bank"/>
    <s v="Business Application"/>
    <s v="Installed"/>
    <s v="Operational"/>
    <s v="Production"/>
    <s v="be+nl/Assisted channels/PA1_IRIS Platform/One4All"/>
    <s v="Y"/>
    <x v="3"/>
  </r>
  <r>
    <s v="MIP2013"/>
    <x v="1"/>
    <s v="No"/>
    <x v="1"/>
    <s v="Milan Staalenhoef"/>
    <s v="Narjiss Aydoun"/>
    <s v="Milan Staalenhoef"/>
    <s v="Transaction data"/>
    <s v="Kept in own tribe"/>
    <s v="Milan Staalenhoef is the new Asset Owner (for the mean time) replacing Tom Bettelheim"/>
    <s v="ING Bank Netherlands - Bank"/>
    <s v="Business Application"/>
    <s v="Installed"/>
    <s v="Operational"/>
    <s v="Production"/>
    <s v="be+nl/Payments NL/Products/MIP"/>
    <s v="Y"/>
    <x v="1"/>
  </r>
  <r>
    <s v="NotificationUserPrefsAPI"/>
    <x v="1"/>
    <s v="No"/>
    <x v="1"/>
    <s v="Hans Krak"/>
    <s v="Narjiss Aydoun"/>
    <s v="Martijn Greuter"/>
    <s v="Agreement data"/>
    <s v="Kept in own tribe"/>
    <m/>
    <s v="ING Bank Netherlands - Bank"/>
    <s v="Business Application"/>
    <s v="Installed"/>
    <s v="Operational"/>
    <s v="Production"/>
    <s v="be+nl/Payments NL/Products/Digital Insight"/>
    <s v="N"/>
    <x v="1"/>
  </r>
  <r>
    <s v="WUB Public Website"/>
    <x v="0"/>
    <s v="No"/>
    <x v="49"/>
    <s v="Vincent Mahler"/>
    <m/>
    <m/>
    <m/>
    <m/>
    <s v="[25/11 9:05 pm] Beld, M. van den (Maarten)_x000a_WUB public website... seems to me as an informing platform without database_x000a__x000a_[25/11 9:06 pm] Beld, M. van den (Maarten)_x000a_So no SoR_x000a_"/>
    <s v="ING Bank Netherlands - Bank"/>
    <s v="Business Application"/>
    <s v="Installed"/>
    <s v="Operational"/>
    <s v="Production"/>
    <s v="be+nl/Mortgages NL/WU/WUB_public_website"/>
    <s v="Y"/>
    <x v="35"/>
  </r>
  <r>
    <s v="WUB_889-Vrachtbrf"/>
    <x v="0"/>
    <s v="No"/>
    <x v="61"/>
    <s v="Vincent Mahler"/>
    <s v="Fedor Bruins"/>
    <s v="Ruud Fokker"/>
    <s v="Reference data"/>
    <s v="Transferred outside ING"/>
    <m/>
    <s v="ING Bank Netherlands - Bank"/>
    <s v="Business Application"/>
    <s v="Installed"/>
    <s v="Operational"/>
    <s v="Production"/>
    <s v="be+nl/mortgages NL/WU/Office Tooling"/>
    <s v="N"/>
    <x v="35"/>
  </r>
  <r>
    <s v="WUB_Act-rapport"/>
    <x v="0"/>
    <s v="No"/>
    <x v="61"/>
    <s v="Vincent Mahler"/>
    <s v="Fedor Bruins"/>
    <s v="Ruud Fokker"/>
    <s v="Product data"/>
    <s v="Kept in own tribe"/>
    <m/>
    <s v="ING Bank Netherlands - Bank"/>
    <s v="Business Application"/>
    <s v="Installed"/>
    <s v="Operational"/>
    <s v="Production"/>
    <s v="be+nl/mortgages NL/WU/Office Tooling"/>
    <s v="N"/>
    <x v="35"/>
  </r>
  <r>
    <s v="pcmc"/>
    <x v="1"/>
    <s v="No"/>
    <x v="62"/>
    <s v="Lindy Volkerts"/>
    <s v="Narjiss Aydoun"/>
    <s v="NA"/>
    <s v="Product data"/>
    <s v="Transferred outside ING"/>
    <s v="Type of data: Product and Agreement data on Mobile Cards / Tokens and LifeCycle information."/>
    <s v="ING Bank Netherlands - Bank"/>
    <s v="Business Application"/>
    <s v="Installed"/>
    <s v="Operational"/>
    <s v="Production"/>
    <s v="be+nl/Payments NL/Cards/Avengers"/>
    <s v="Y"/>
    <x v="1"/>
  </r>
  <r>
    <s v="WUB_Afdr-risicopremies"/>
    <x v="0"/>
    <s v="No"/>
    <x v="61"/>
    <s v="Vincent Mahler"/>
    <s v="Fedor Bruins"/>
    <s v="Ruud Fokker"/>
    <s v="Product data"/>
    <s v="Kept in own tribe"/>
    <m/>
    <s v="ING Bank Netherlands - Bank"/>
    <s v="Business Application"/>
    <s v="Installed"/>
    <s v="Operational"/>
    <s v="Production"/>
    <s v="be+nl/mortgages NL/WU/Office Tooling"/>
    <s v="N"/>
    <x v="35"/>
  </r>
  <r>
    <s v="WUB_Analyse-Recon"/>
    <x v="0"/>
    <s v="No"/>
    <x v="63"/>
    <s v="Vincent Mahler"/>
    <m/>
    <m/>
    <m/>
    <m/>
    <m/>
    <s v="ING Bank Netherlands - Bank"/>
    <s v="Business Application"/>
    <s v="Installed"/>
    <s v="Operational"/>
    <s v="Production"/>
    <s v="be+nl/mortgages NL/WU/Office Tooling"/>
    <s v="N"/>
    <x v="35"/>
  </r>
  <r>
    <s v="WUB_Analytical-Review-External_Rep"/>
    <x v="0"/>
    <s v="No"/>
    <x v="63"/>
    <s v="Vincent Mahler"/>
    <m/>
    <m/>
    <m/>
    <m/>
    <m/>
    <s v="ING Bank Netherlands - Bank"/>
    <s v="Business Application"/>
    <s v="Installed"/>
    <s v="Operational"/>
    <s v="Production"/>
    <s v="be+nl/mortgages NL/WU/Office Tooling"/>
    <s v="N"/>
    <x v="35"/>
  </r>
  <r>
    <s v="WUB_buiten-mandaat"/>
    <x v="0"/>
    <s v="No"/>
    <x v="61"/>
    <s v="Vincent Mahler"/>
    <s v="Fedor Bruins"/>
    <s v="Ruud Fokker"/>
    <s v="Product data"/>
    <s v="Kept in own tribe"/>
    <m/>
    <s v="ING Bank Netherlands - Bank"/>
    <s v="Business Application"/>
    <s v="Installed"/>
    <s v="Operational"/>
    <s v="Production"/>
    <s v="be+nl/mortgages NL/WU/Office Tooling"/>
    <s v="N"/>
    <x v="35"/>
  </r>
  <r>
    <s v="PTM"/>
    <x v="1"/>
    <s v="No"/>
    <x v="23"/>
    <s v="Jan van Opdorp"/>
    <s v="Narjiss Aydoun"/>
    <s v="Priscilla Pelser"/>
    <s v="Product data"/>
    <s v="Kept in own tribe"/>
    <m/>
    <s v="ING Bank Netherlands - Bank"/>
    <s v="Business Application"/>
    <s v="Installed"/>
    <s v="Operational"/>
    <s v="Production"/>
    <s v="be+nl/Payments NL/Cash/Withdrawal"/>
    <s v="N"/>
    <x v="1"/>
  </r>
  <r>
    <s v="WUB_Close_Spirit"/>
    <x v="0"/>
    <s v="No"/>
    <x v="63"/>
    <s v="Vincent Mahler"/>
    <m/>
    <m/>
    <m/>
    <m/>
    <m/>
    <s v="ING Bank Netherlands - Bank"/>
    <s v="Business Application"/>
    <s v="Installed"/>
    <s v="Operational"/>
    <s v="Production"/>
    <s v="be+nl/mortgages NL/WU/Office Tooling"/>
    <s v="N"/>
    <x v="35"/>
  </r>
  <r>
    <s v="WUB_Confirmation_SPV"/>
    <x v="0"/>
    <s v="No"/>
    <x v="63"/>
    <s v="Vincent Mahler"/>
    <m/>
    <m/>
    <m/>
    <m/>
    <m/>
    <s v="ING Bank Netherlands - Bank"/>
    <s v="Business Application"/>
    <s v="Installed"/>
    <s v="Operational"/>
    <s v="Production"/>
    <s v="be+nl/mortgages NL/WU/Office Tooling"/>
    <s v="N"/>
    <x v="35"/>
  </r>
  <r>
    <s v="WUB_DQF-Actuariaat"/>
    <x v="0"/>
    <s v="No"/>
    <x v="61"/>
    <s v="Vincent Mahler"/>
    <s v="Fedor Bruins"/>
    <s v="Ruud Fokker"/>
    <s v="Product data"/>
    <s v="Kept in own tribe"/>
    <m/>
    <s v="ING Bank Netherlands - Bank"/>
    <s v="Business Application"/>
    <s v="Installed"/>
    <s v="Operational"/>
    <s v="Production"/>
    <s v="be+nl/mortgages NL/WU/Office Tooling"/>
    <s v="N"/>
    <x v="35"/>
  </r>
  <r>
    <s v="WUB_Feedbackloop_SAS_SPIRIT"/>
    <x v="0"/>
    <s v="No"/>
    <x v="64"/>
    <s v="Vincent Mahler"/>
    <m/>
    <m/>
    <m/>
    <m/>
    <m/>
    <s v="ING Bank Netherlands - Bank"/>
    <s v="Business Application"/>
    <s v="Installed"/>
    <s v="Operational"/>
    <s v="Production"/>
    <s v="be+nl/mortgages NL/WU/Office Tooling"/>
    <s v="N"/>
    <x v="35"/>
  </r>
  <r>
    <s v="WUB_IC-database"/>
    <x v="0"/>
    <s v="No"/>
    <x v="32"/>
    <s v="Jos Diekman"/>
    <m/>
    <m/>
    <m/>
    <m/>
    <m/>
    <s v="ING Bank Netherlands - Bank"/>
    <s v="Business Application"/>
    <s v="Installed"/>
    <s v="Operational"/>
    <s v="Production"/>
    <s v="be+nl/Data Management NL/Platform/Neptune"/>
    <s v="N"/>
    <x v="22"/>
  </r>
  <r>
    <s v="WUB_IFRS9-NNHB-FV-model"/>
    <x v="0"/>
    <s v="No"/>
    <x v="65"/>
    <s v="Vincent Mahler"/>
    <m/>
    <m/>
    <m/>
    <m/>
    <m/>
    <s v="ING Bank Netherlands - Bank"/>
    <s v="Business Application"/>
    <s v="Installed"/>
    <s v="Operational"/>
    <s v="Production"/>
    <s v="be+nl/mortgages NL/WU/Office Tooling"/>
    <s v="N"/>
    <x v="35"/>
  </r>
  <r>
    <s v="WUB_IFRS9-NNHB-FV-model_shocks"/>
    <x v="0"/>
    <s v="No"/>
    <x v="65"/>
    <s v="Vincent Mahler"/>
    <m/>
    <m/>
    <m/>
    <m/>
    <m/>
    <s v="ING Bank Netherlands - Bank"/>
    <s v="Business Application"/>
    <s v="Installed"/>
    <s v="Operational"/>
    <s v="Production"/>
    <s v="be+nl/mortgages NL/WU/Office Tooling"/>
    <s v="N"/>
    <x v="35"/>
  </r>
  <r>
    <s v="WUB_LCR-DA_Liquidity_Reporting"/>
    <x v="0"/>
    <s v="No"/>
    <x v="63"/>
    <s v="Vincent Mahler"/>
    <m/>
    <m/>
    <m/>
    <m/>
    <m/>
    <s v="ING Bank Netherlands - Bank"/>
    <s v="Business Application"/>
    <s v="Installed"/>
    <s v="Operational"/>
    <s v="Production"/>
    <s v="be+nl/mortgages NL/WU/Office Tooling"/>
    <s v="N"/>
    <x v="35"/>
  </r>
  <r>
    <s v="WUB_Liquidity-reports_Realm-data"/>
    <x v="0"/>
    <s v="No"/>
    <x v="65"/>
    <s v="Vincent Mahler"/>
    <m/>
    <m/>
    <m/>
    <m/>
    <m/>
    <s v="ING Bank Netherlands - Bank"/>
    <s v="Business Application"/>
    <s v="Installed"/>
    <s v="Operational"/>
    <s v="Production"/>
    <s v="be+nl/mortgages NL/WU/Office Tooling"/>
    <s v="N"/>
    <x v="35"/>
  </r>
  <r>
    <s v="WUB_LLP"/>
    <x v="0"/>
    <s v="No"/>
    <x v="66"/>
    <s v="Vincent Mahler"/>
    <m/>
    <m/>
    <m/>
    <m/>
    <m/>
    <s v="ING Bank Netherlands - Bank"/>
    <s v="Business Application"/>
    <s v="Installed"/>
    <s v="Operational"/>
    <s v="Production"/>
    <s v="be+nl/mortgages NL/WU/Office Tooling"/>
    <s v="N"/>
    <x v="35"/>
  </r>
  <r>
    <s v="WUB_MTP-forecast-REALM"/>
    <x v="0"/>
    <s v="No"/>
    <x v="65"/>
    <s v="Vincent Mahler"/>
    <m/>
    <m/>
    <m/>
    <m/>
    <m/>
    <s v="ING Bank Netherlands - Bank"/>
    <s v="Business Application"/>
    <s v="Installed"/>
    <s v="Operational"/>
    <s v="Production"/>
    <s v="be+nl/mortgages NL/WU/Office Tooling"/>
    <s v="N"/>
    <x v="35"/>
  </r>
  <r>
    <s v="WUB_NNHB-Reset-valuation-model"/>
    <x v="0"/>
    <s v="No"/>
    <x v="65"/>
    <s v="Vincent Mahler"/>
    <m/>
    <m/>
    <m/>
    <m/>
    <m/>
    <s v="ING Bank Netherlands - Bank"/>
    <s v="Business Application"/>
    <s v="Installed"/>
    <s v="Operational"/>
    <s v="Production"/>
    <s v="be+nl/mortgages NL/WU/Office Tooling"/>
    <s v="N"/>
    <x v="35"/>
  </r>
  <r>
    <s v="WUB_normmodel_hypotheektarieven"/>
    <x v="0"/>
    <s v="No"/>
    <x v="63"/>
    <s v="Vincent Mahler"/>
    <m/>
    <m/>
    <m/>
    <m/>
    <m/>
    <s v="ING Bank Netherlands - Bank"/>
    <s v="Business Application"/>
    <s v="Installed"/>
    <s v="Operational"/>
    <s v="Production"/>
    <s v="be+nl/mortgages NL/WU/Office Tooling"/>
    <s v="N"/>
    <x v="35"/>
  </r>
  <r>
    <s v="WUB_Offer-hedge"/>
    <x v="0"/>
    <s v="No"/>
    <x v="65"/>
    <s v="Vincent Mahler"/>
    <m/>
    <m/>
    <m/>
    <m/>
    <m/>
    <s v="ING Bank Netherlands - Bank"/>
    <s v="Business Application"/>
    <s v="Installed"/>
    <s v="Operational"/>
    <s v="Production"/>
    <s v="be+nl/mortgages NL/WU/Office Tooling"/>
    <s v="N"/>
    <x v="35"/>
  </r>
  <r>
    <s v="WUB_PB-model"/>
    <x v="0"/>
    <s v="No"/>
    <x v="67"/>
    <s v="Vincent Mahler"/>
    <m/>
    <m/>
    <m/>
    <m/>
    <m/>
    <s v="ING Bank Netherlands - Bank"/>
    <s v="Business Application"/>
    <s v="Installed"/>
    <s v="Operational"/>
    <s v="Production"/>
    <s v="be+nl/mortgages NL/WU/Office Tooling"/>
    <s v="N"/>
    <x v="35"/>
  </r>
  <r>
    <s v="Worldline_CIM"/>
    <x v="1"/>
    <s v="No"/>
    <x v="1"/>
    <s v="Maaike Teeuwen"/>
    <s v="External"/>
    <s v="External"/>
    <s v="Agreement data"/>
    <s v="Transferred outside ING"/>
    <s v="External system used by ING employees"/>
    <s v="ING Bank Netherlands - Bank"/>
    <s v="Business Application"/>
    <s v="Installed"/>
    <s v="Operational"/>
    <s v="Production"/>
    <s v="be+nl/Payments NL/Products/Paymission"/>
    <s v="N"/>
    <x v="1"/>
  </r>
  <r>
    <s v="WUB_Prepayment-data-SAS"/>
    <x v="0"/>
    <s v="No"/>
    <x v="65"/>
    <s v="Vincent Mahler"/>
    <m/>
    <m/>
    <m/>
    <m/>
    <m/>
    <s v="ING Bank Netherlands - Bank"/>
    <s v="Business Application"/>
    <s v="Installed"/>
    <s v="Operational"/>
    <s v="Production"/>
    <s v="be+nl/mortgages NL/WU/Office Tooling"/>
    <s v="N"/>
    <x v="35"/>
  </r>
  <r>
    <s v="WUB_Replacement-capitals"/>
    <x v="0"/>
    <s v="No"/>
    <x v="65"/>
    <s v="Vincent Mahler"/>
    <m/>
    <m/>
    <m/>
    <m/>
    <m/>
    <s v="ING Bank Netherlands - Bank"/>
    <s v="Business Application"/>
    <s v="Installed"/>
    <s v="Operational"/>
    <s v="Production"/>
    <s v="be+nl/mortgages NL/WU/Office Tooling"/>
    <s v="N"/>
    <x v="35"/>
  </r>
  <r>
    <s v="AP_DailyManReport"/>
    <x v="1"/>
    <s v="No"/>
    <x v="68"/>
    <s v="Niels Mooijer"/>
    <s v="Niels Mooijer"/>
    <s v="Jeroen van der Weerd"/>
    <s v="Operational System Process Organisational data"/>
    <s v="Exchanged across domains"/>
    <m/>
    <s v="ING Bank Netherlands - Bank"/>
    <s v="Business Application"/>
    <s v="Installed"/>
    <s v="Operational"/>
    <s v="Production"/>
    <s v="be+nl/Procurement Bank NL/Office tooling"/>
    <s v="N"/>
    <x v="27"/>
  </r>
  <r>
    <s v="SAP_REF"/>
    <x v="1"/>
    <s v="No"/>
    <x v="26"/>
    <s v="Ben Harmsen"/>
    <s v="Hein Wegdam"/>
    <s v="Tim Hameeteman"/>
    <s v="Agreement data"/>
    <s v="Kept in own tribe"/>
    <m/>
    <s v="ING Bank Netherlands - Bank"/>
    <s v="Business Application"/>
    <s v="Installed"/>
    <s v="Operational"/>
    <s v="Production"/>
    <s v="be+nl/Real Estate Finance NL/SAP Core"/>
    <s v="Y"/>
    <x v="36"/>
  </r>
  <r>
    <s v="XU_DM_CAM"/>
    <x v="0"/>
    <s v="Yes"/>
    <x v="32"/>
    <s v="Jos Diekman"/>
    <s v="multiple"/>
    <s v="multiple"/>
    <s v="multiple"/>
    <s v="multiple"/>
    <s v="Party, Product, Agreement data, Transaction data, Post transaction Data"/>
    <s v="ING Bank Netherlands - Bank"/>
    <s v="Business Application"/>
    <s v="Installed"/>
    <s v="Operational"/>
    <s v="Production"/>
    <s v="be+nl/Data Management NL/KYC/Leopards"/>
    <s v="N"/>
    <x v="22"/>
  </r>
  <r>
    <s v="XU_OS_PPA"/>
    <x v="0"/>
    <s v="Yes"/>
    <x v="32"/>
    <s v="Jos Diekman"/>
    <s v="multiple"/>
    <s v="multiple"/>
    <s v="Party data"/>
    <s v="Exchanged across domains"/>
    <s v="Multiple SOR data stored in OS_PPA for both BE and NL ( this sheet is not made to list everything easily so let me know how we can best do it)"/>
    <s v="ING Bank Netherlands - Bank"/>
    <s v="Business Application"/>
    <s v="Installed"/>
    <s v="Operational"/>
    <s v="Production"/>
    <s v="be+nl/Data Management NL/KYC/Leopards"/>
    <s v="N"/>
    <x v="22"/>
  </r>
  <r>
    <s v="zCreditCardsAPI"/>
    <x v="0"/>
    <s v="No"/>
    <x v="1"/>
    <s v="tbd"/>
    <s v="n/a"/>
    <s v="n/a"/>
    <s v="Product data"/>
    <m/>
    <s v="Only data caption from other sources"/>
    <s v="ING Bank Netherlands - Bank"/>
    <s v="Business Application"/>
    <s v="Installed"/>
    <s v="Operational"/>
    <s v="Production"/>
    <s v="be+nl/Payments NL/Products/InsightOut"/>
    <s v="Y"/>
    <x v="1"/>
  </r>
  <r>
    <s v="ZKV_Calculation_App"/>
    <x v="0"/>
    <s v="No"/>
    <x v="26"/>
    <s v="Serkan Turhal"/>
    <m/>
    <m/>
    <m/>
    <m/>
    <m/>
    <s v="ING Bank Netherlands - Bank"/>
    <s v="Business Application"/>
    <s v="Installed"/>
    <s v="Operational"/>
    <s v="Production"/>
    <s v="be+nl/Business lending/Customer Value Proposition/Joint Price Fighters"/>
    <s v="N"/>
    <x v="16"/>
  </r>
  <r>
    <s v="zLendingOnlineAPIs"/>
    <x v="0"/>
    <s v="No"/>
    <x v="26"/>
    <s v="Serkan Turhal"/>
    <m/>
    <m/>
    <m/>
    <m/>
    <m/>
    <s v="ING Bank Netherlands - Bank"/>
    <s v="Business Application"/>
    <s v="Installed"/>
    <s v="Operational"/>
    <s v="Production"/>
    <s v="be+nl/Business lending/Customer Value Proposition/Talos"/>
    <s v="N"/>
    <x v="16"/>
  </r>
  <r>
    <s v="zLendingOnlineImportServices"/>
    <x v="0"/>
    <s v="No"/>
    <x v="26"/>
    <s v="Serkan Turhal"/>
    <m/>
    <m/>
    <m/>
    <m/>
    <m/>
    <s v="ING Bank Netherlands - Bank"/>
    <s v="Business Application"/>
    <s v="Installed"/>
    <s v="Operational"/>
    <s v="Production"/>
    <s v="be+nl/Business lending/Customer Value Proposition/Talos"/>
    <s v="N"/>
    <x v="16"/>
  </r>
  <r>
    <s v="zManageBussAccAPI"/>
    <x v="0"/>
    <m/>
    <x v="2"/>
    <s v="Hans Overeem"/>
    <m/>
    <m/>
    <m/>
    <m/>
    <m/>
    <s v="ING Bank Netherlands - Bank"/>
    <s v="Business Application"/>
    <s v="Installed"/>
    <s v="Operational"/>
    <s v="Production"/>
    <s v="be+nl/Daily Banking Digital First NL/Business Journeys/ACDC"/>
    <s v="N"/>
    <x v="2"/>
  </r>
  <r>
    <s v="zRequestBusinessCardAPI"/>
    <x v="0"/>
    <s v="No"/>
    <x v="1"/>
    <s v="tbd"/>
    <s v="n/a"/>
    <s v="n/a"/>
    <s v="Product data"/>
    <s v="Transferred outside ING"/>
    <s v="Temporarily process data stored"/>
    <s v="ING Bank Netherlands - Bank"/>
    <s v="Business Application"/>
    <s v="Installed"/>
    <s v="Operational"/>
    <s v="Production"/>
    <s v="be+nl/Payments NL/Products/InsightOut"/>
    <s v="Y"/>
    <x v="1"/>
  </r>
  <r>
    <s v="zRequestPosContractAPI"/>
    <x v="0"/>
    <s v="No"/>
    <x v="1"/>
    <s v="Maaike Teeuwen"/>
    <s v="n/a"/>
    <s v="n/a"/>
    <s v="Product data"/>
    <s v="Transferred outside ING"/>
    <s v="Temporarily process data stored"/>
    <s v="ING Bank Netherlands - Bank"/>
    <s v="Business Application"/>
    <s v="Installed"/>
    <s v="Operational"/>
    <s v="Production"/>
    <s v="be+nl/Payments NL/Products/InsightOut"/>
    <s v="Y"/>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1AB803-C238-4FBC-A0D7-A952B30A6ED9}" name="PivotTable11" cacheId="3"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18">
  <location ref="AE5:AI44" firstHeaderRow="1" firstDataRow="2" firstDataCol="1"/>
  <pivotFields count="18">
    <pivotField dataField="1" compact="0" outline="0" showAll="0"/>
    <pivotField axis="axisCol"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defaultSubtotal="0">
      <items count="37">
        <item x="29"/>
        <item x="3"/>
        <item x="15"/>
        <item x="16"/>
        <item x="14"/>
        <item x="12"/>
        <item x="33"/>
        <item x="18"/>
        <item x="21"/>
        <item x="19"/>
        <item x="17"/>
        <item x="8"/>
        <item x="32"/>
        <item x="13"/>
        <item x="2"/>
        <item x="23"/>
        <item x="22"/>
        <item x="11"/>
        <item x="4"/>
        <item x="20"/>
        <item x="28"/>
        <item x="30"/>
        <item x="9"/>
        <item x="7"/>
        <item x="34"/>
        <item x="10"/>
        <item x="6"/>
        <item x="25"/>
        <item x="35"/>
        <item x="31"/>
        <item x="5"/>
        <item x="26"/>
        <item x="1"/>
        <item x="0"/>
        <item x="27"/>
        <item x="36"/>
        <item x="24"/>
      </items>
      <autoSortScope>
        <pivotArea dataOnly="0" outline="0" fieldPosition="0">
          <references count="1">
            <reference field="4294967294" count="1" selected="0">
              <x v="0"/>
            </reference>
          </references>
        </pivotArea>
      </autoSortScope>
    </pivotField>
  </pivotFields>
  <rowFields count="1">
    <field x="17"/>
  </rowFields>
  <rowItems count="38">
    <i>
      <x v="36"/>
    </i>
    <i>
      <x v="7"/>
    </i>
    <i>
      <x v="29"/>
    </i>
    <i>
      <x v="21"/>
    </i>
    <i>
      <x v="6"/>
    </i>
    <i>
      <x v="31"/>
    </i>
    <i>
      <x v="34"/>
    </i>
    <i>
      <x v="8"/>
    </i>
    <i>
      <x v="24"/>
    </i>
    <i>
      <x v="15"/>
    </i>
    <i>
      <x v="35"/>
    </i>
    <i>
      <x/>
    </i>
    <i>
      <x v="33"/>
    </i>
    <i>
      <x v="9"/>
    </i>
    <i>
      <x v="12"/>
    </i>
    <i>
      <x v="2"/>
    </i>
    <i>
      <x v="4"/>
    </i>
    <i>
      <x v="27"/>
    </i>
    <i>
      <x v="5"/>
    </i>
    <i>
      <x v="26"/>
    </i>
    <i>
      <x v="20"/>
    </i>
    <i>
      <x v="10"/>
    </i>
    <i>
      <x v="3"/>
    </i>
    <i>
      <x v="11"/>
    </i>
    <i>
      <x v="19"/>
    </i>
    <i>
      <x v="30"/>
    </i>
    <i>
      <x v="13"/>
    </i>
    <i>
      <x v="23"/>
    </i>
    <i>
      <x v="18"/>
    </i>
    <i>
      <x v="22"/>
    </i>
    <i>
      <x v="25"/>
    </i>
    <i>
      <x v="1"/>
    </i>
    <i>
      <x v="17"/>
    </i>
    <i>
      <x v="14"/>
    </i>
    <i>
      <x v="16"/>
    </i>
    <i>
      <x v="28"/>
    </i>
    <i>
      <x v="32"/>
    </i>
    <i t="grand">
      <x/>
    </i>
  </rowItems>
  <colFields count="1">
    <field x="1"/>
  </colFields>
  <colItems count="4">
    <i>
      <x/>
    </i>
    <i>
      <x v="1"/>
    </i>
    <i>
      <x v="2"/>
    </i>
    <i t="grand">
      <x/>
    </i>
  </colItems>
  <dataFields count="1">
    <dataField name="Count of Name" fld="0" subtotal="count" baseField="0" baseItem="0"/>
  </dataFields>
  <formats count="1">
    <format dxfId="5">
      <pivotArea outline="0" collapsedLevelsAreSubtotals="1" fieldPosition="0"/>
    </format>
  </formats>
  <chartFormats count="9">
    <chartFormat chart="8" format="6" series="1">
      <pivotArea type="data" outline="0" fieldPosition="0">
        <references count="2">
          <reference field="4294967294" count="1" selected="0">
            <x v="0"/>
          </reference>
          <reference field="1" count="1" selected="0">
            <x v="0"/>
          </reference>
        </references>
      </pivotArea>
    </chartFormat>
    <chartFormat chart="8" format="7" series="1">
      <pivotArea type="data" outline="0" fieldPosition="0">
        <references count="2">
          <reference field="4294967294" count="1" selected="0">
            <x v="0"/>
          </reference>
          <reference field="1" count="1" selected="0">
            <x v="1"/>
          </reference>
        </references>
      </pivotArea>
    </chartFormat>
    <chartFormat chart="8" format="8" series="1">
      <pivotArea type="data" outline="0" fieldPosition="0">
        <references count="2">
          <reference field="4294967294" count="1" selected="0">
            <x v="0"/>
          </reference>
          <reference field="1" count="1" selected="0">
            <x v="2"/>
          </reference>
        </references>
      </pivotArea>
    </chartFormat>
    <chartFormat chart="16" format="9" series="1">
      <pivotArea type="data" outline="0" fieldPosition="0">
        <references count="2">
          <reference field="4294967294" count="1" selected="0">
            <x v="0"/>
          </reference>
          <reference field="1" count="1" selected="0">
            <x v="0"/>
          </reference>
        </references>
      </pivotArea>
    </chartFormat>
    <chartFormat chart="16" format="10" series="1">
      <pivotArea type="data" outline="0" fieldPosition="0">
        <references count="2">
          <reference field="4294967294" count="1" selected="0">
            <x v="0"/>
          </reference>
          <reference field="1" count="1" selected="0">
            <x v="1"/>
          </reference>
        </references>
      </pivotArea>
    </chartFormat>
    <chartFormat chart="16" format="11" series="1">
      <pivotArea type="data" outline="0" fieldPosition="0">
        <references count="2">
          <reference field="4294967294" count="1" selected="0">
            <x v="0"/>
          </reference>
          <reference field="1" count="1" selected="0">
            <x v="2"/>
          </reference>
        </references>
      </pivotArea>
    </chartFormat>
    <chartFormat chart="17" format="12" series="1">
      <pivotArea type="data" outline="0" fieldPosition="0">
        <references count="2">
          <reference field="4294967294" count="1" selected="0">
            <x v="0"/>
          </reference>
          <reference field="1" count="1" selected="0">
            <x v="0"/>
          </reference>
        </references>
      </pivotArea>
    </chartFormat>
    <chartFormat chart="17" format="13" series="1">
      <pivotArea type="data" outline="0" fieldPosition="0">
        <references count="2">
          <reference field="4294967294" count="1" selected="0">
            <x v="0"/>
          </reference>
          <reference field="1" count="1" selected="0">
            <x v="1"/>
          </reference>
        </references>
      </pivotArea>
    </chartFormat>
    <chartFormat chart="17" format="1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25C0AA-3FC2-42CB-8A75-73458308B4F5}" name="PivotTable8" cacheId="2" dataOnRows="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5:B11" firstHeaderRow="1" firstDataRow="1" firstDataCol="1" rowPageCount="1" colPageCount="1"/>
  <pivotFields count="16">
    <pivotField showAll="0"/>
    <pivotField axis="axisPage" dataField="1" showAll="0">
      <items count="5">
        <item x="0"/>
        <item x="1"/>
        <item x="2"/>
        <item m="1" x="3"/>
        <item t="default"/>
      </items>
    </pivotField>
    <pivotField dataField="1"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s>
  <rowFields count="1">
    <field x="-2"/>
  </rowFields>
  <rowItems count="6">
    <i>
      <x/>
    </i>
    <i i="1">
      <x v="1"/>
    </i>
    <i i="2">
      <x v="2"/>
    </i>
    <i i="3">
      <x v="3"/>
    </i>
    <i i="4">
      <x v="4"/>
    </i>
    <i i="5">
      <x v="5"/>
    </i>
  </rowItems>
  <colItems count="1">
    <i/>
  </colItems>
  <pageFields count="1">
    <pageField fld="1" hier="-1"/>
  </pageFields>
  <dataFields count="6">
    <dataField name="Count of System of Record" fld="1" subtotal="count" baseField="0" baseItem="0"/>
    <dataField name="Count of In Data Lake" fld="2" subtotal="count" baseField="0" baseItem="0"/>
    <dataField name="Count of Data Owner(s)" fld="5" subtotal="count" baseField="0" baseItem="0"/>
    <dataField name="Count of Data Steward(s)" fld="6" subtotal="count" baseField="0" baseItem="0"/>
    <dataField name="Count of Type of data" fld="7" subtotal="count" baseField="0" baseItem="0"/>
    <dataField name="Count of Type of consump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855BF9-4199-4791-B6D8-E6C60D5120E7}" name="PivotTable7" cacheId="2" dataOnRows="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E5:F11" firstHeaderRow="1" firstDataRow="1" firstDataCol="1" rowPageCount="1" colPageCount="1"/>
  <pivotFields count="16">
    <pivotField showAll="0"/>
    <pivotField axis="axisPage" dataField="1" showAll="0">
      <items count="5">
        <item x="0"/>
        <item x="1"/>
        <item x="2"/>
        <item m="1" x="3"/>
        <item t="default"/>
      </items>
    </pivotField>
    <pivotField dataField="1"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s>
  <rowFields count="1">
    <field x="-2"/>
  </rowFields>
  <rowItems count="6">
    <i>
      <x/>
    </i>
    <i i="1">
      <x v="1"/>
    </i>
    <i i="2">
      <x v="2"/>
    </i>
    <i i="3">
      <x v="3"/>
    </i>
    <i i="4">
      <x v="4"/>
    </i>
    <i i="5">
      <x v="5"/>
    </i>
  </rowItems>
  <colItems count="1">
    <i/>
  </colItems>
  <pageFields count="1">
    <pageField fld="1" hier="-1"/>
  </pageFields>
  <dataFields count="6">
    <dataField name="Count of System of Record" fld="1" subtotal="count" baseField="0" baseItem="0"/>
    <dataField name="Count of In Data Lake" fld="2" subtotal="count" baseField="0" baseItem="0"/>
    <dataField name="Count of Data Owner(s)" fld="5" subtotal="count" baseField="0" baseItem="0"/>
    <dataField name="Count of Data Steward(s)" fld="6" subtotal="count" baseField="0" baseItem="0"/>
    <dataField name="Count of Type of data" fld="7" subtotal="count" baseField="0" baseItem="0"/>
    <dataField name="Count of Type of consump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3E681B-D715-4484-9D2B-C972419FA094}" name="PivotTable1" cacheId="3"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location ref="U5:AA7" firstHeaderRow="0" firstDataRow="1" firstDataCol="2" rowPageCount="1" colPageCount="1"/>
  <pivotFields count="18">
    <pivotField dataField="1" compact="0" outline="0" showAll="0"/>
    <pivotField axis="axisPage" compact="0" outline="0" multipleItemSelectionAllowed="1" showAll="0" sortType="descending">
      <items count="4">
        <item h="1" x="0"/>
        <item h="1" x="1"/>
        <item x="2"/>
        <item t="default"/>
      </items>
      <autoSortScope>
        <pivotArea dataOnly="0" outline="0" fieldPosition="0">
          <references count="1">
            <reference field="4294967294" count="1" selected="0">
              <x v="0"/>
            </reference>
          </references>
        </pivotArea>
      </autoSortScope>
    </pivotField>
    <pivotField compact="0" outline="0" showAll="0"/>
    <pivotField axis="axisRow" compact="0" outline="0" showAll="0" sortType="descending">
      <items count="70">
        <item x="46"/>
        <item x="13"/>
        <item x="52"/>
        <item x="38"/>
        <item x="36"/>
        <item x="39"/>
        <item x="34"/>
        <item x="9"/>
        <item x="56"/>
        <item x="58"/>
        <item x="35"/>
        <item x="59"/>
        <item x="25"/>
        <item x="18"/>
        <item x="7"/>
        <item x="0"/>
        <item x="44"/>
        <item x="61"/>
        <item x="48"/>
        <item x="62"/>
        <item x="19"/>
        <item x="37"/>
        <item x="2"/>
        <item x="63"/>
        <item x="32"/>
        <item x="4"/>
        <item x="66"/>
        <item x="68"/>
        <item x="8"/>
        <item x="50"/>
        <item x="11"/>
        <item x="30"/>
        <item x="49"/>
        <item x="10"/>
        <item x="60"/>
        <item x="33"/>
        <item x="12"/>
        <item x="14"/>
        <item x="15"/>
        <item x="41"/>
        <item x="51"/>
        <item x="23"/>
        <item x="40"/>
        <item x="45"/>
        <item x="28"/>
        <item x="20"/>
        <item x="16"/>
        <item x="27"/>
        <item x="65"/>
        <item x="29"/>
        <item x="1"/>
        <item x="57"/>
        <item x="64"/>
        <item x="21"/>
        <item x="26"/>
        <item x="47"/>
        <item x="55"/>
        <item x="54"/>
        <item x="5"/>
        <item x="6"/>
        <item x="3"/>
        <item x="53"/>
        <item x="42"/>
        <item x="43"/>
        <item x="22"/>
        <item x="67"/>
        <item x="17"/>
        <item x="24"/>
        <item x="31"/>
        <item t="default"/>
      </items>
      <autoSortScope>
        <pivotArea dataOnly="0" outline="0" fieldPosition="0">
          <references count="1">
            <reference field="4294967294" count="1" selected="0">
              <x v="0"/>
            </reference>
          </references>
        </pivotArea>
      </autoSortScope>
    </pivotField>
    <pivotField compact="0" outline="0" showAll="0" defaultSubtotal="0"/>
    <pivotField dataField="1"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37">
        <item x="29"/>
        <item x="3"/>
        <item x="15"/>
        <item x="16"/>
        <item x="14"/>
        <item x="12"/>
        <item x="33"/>
        <item x="18"/>
        <item x="21"/>
        <item x="19"/>
        <item x="17"/>
        <item x="8"/>
        <item x="32"/>
        <item x="13"/>
        <item x="2"/>
        <item x="23"/>
        <item x="22"/>
        <item x="11"/>
        <item x="4"/>
        <item x="20"/>
        <item x="28"/>
        <item x="30"/>
        <item x="9"/>
        <item x="7"/>
        <item x="34"/>
        <item x="10"/>
        <item x="6"/>
        <item x="25"/>
        <item x="35"/>
        <item x="31"/>
        <item x="5"/>
        <item x="26"/>
        <item x="1"/>
        <item x="0"/>
        <item x="27"/>
        <item x="36"/>
        <item x="24"/>
      </items>
    </pivotField>
  </pivotFields>
  <rowFields count="2">
    <field x="17"/>
    <field x="3"/>
  </rowFields>
  <rowItems count="2">
    <i>
      <x v="22"/>
      <x v="7"/>
    </i>
    <i t="grand">
      <x/>
    </i>
  </rowItems>
  <colFields count="1">
    <field x="-2"/>
  </colFields>
  <colItems count="5">
    <i>
      <x/>
    </i>
    <i i="1">
      <x v="1"/>
    </i>
    <i i="2">
      <x v="2"/>
    </i>
    <i i="3">
      <x v="3"/>
    </i>
    <i i="4">
      <x v="4"/>
    </i>
  </colItems>
  <pageFields count="1">
    <pageField fld="1" hier="-1"/>
  </pageFields>
  <dataFields count="5">
    <dataField name="Asset Count" fld="0" subtotal="count" baseField="0" baseItem="0"/>
    <dataField name="Count of Data Owner(s)" fld="5" subtotal="count" baseField="0" baseItem="0"/>
    <dataField name="Data Steward Filled" fld="6" subtotal="count" baseField="0" baseItem="0"/>
    <dataField name="Type of data Filled" fld="7" subtotal="count" baseField="0" baseItem="0"/>
    <dataField name="Type of consumption Filled" fld="8" subtotal="count" baseField="0" baseItem="0"/>
  </dataFields>
  <formats count="2">
    <format dxfId="7">
      <pivotArea outline="0" collapsedLevelsAreSubtotals="1" fieldPosition="0"/>
    </format>
    <format dxfId="6">
      <pivotArea dataOnly="0" labelOnly="1" outline="0" fieldPosition="0">
        <references count="1">
          <reference field="4294967294" count="4">
            <x v="0"/>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322CEF-6A08-40A0-92D9-C1B80EFF2F5E}" name="PivotTable9" cacheId="2" dataOnRows="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I5:J9" firstHeaderRow="1" firstDataRow="1" firstDataCol="1"/>
  <pivotFields count="16">
    <pivotField dataField="1" showAll="0"/>
    <pivotField axis="axisRow" showAll="0" sortType="descending">
      <items count="5">
        <item x="0"/>
        <item x="1"/>
        <item x="2"/>
        <item m="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AE63CF-8F9D-40DE-AA3D-8494F69479FA}" name="PivotTable10" cacheId="2"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location ref="M5:S7" firstHeaderRow="0" firstDataRow="1" firstDataCol="1" rowPageCount="1" colPageCount="1"/>
  <pivotFields count="16">
    <pivotField dataField="1" compact="0" outline="0" showAll="0"/>
    <pivotField axis="axisPage" compact="0" outline="0" showAll="0" sortType="descending">
      <items count="5">
        <item h="1" x="0"/>
        <item h="1" x="1"/>
        <item x="2"/>
        <item m="1" x="3"/>
        <item t="default"/>
      </items>
      <autoSortScope>
        <pivotArea dataOnly="0" outline="0" fieldPosition="0">
          <references count="1">
            <reference field="4294967294" count="1" selected="0">
              <x v="0"/>
            </reference>
          </references>
        </pivotArea>
      </autoSortScope>
    </pivotField>
    <pivotField dataField="1" compact="0" outline="0" showAll="0"/>
    <pivotField axis="axisRow" compact="0" outline="0" showAll="0" sortType="descending">
      <items count="75">
        <item x="46"/>
        <item x="13"/>
        <item x="52"/>
        <item x="38"/>
        <item x="36"/>
        <item x="39"/>
        <item x="34"/>
        <item x="9"/>
        <item x="56"/>
        <item x="58"/>
        <item x="35"/>
        <item x="59"/>
        <item x="25"/>
        <item m="1" x="71"/>
        <item x="18"/>
        <item x="7"/>
        <item m="1" x="73"/>
        <item x="0"/>
        <item x="44"/>
        <item x="61"/>
        <item x="48"/>
        <item x="62"/>
        <item x="19"/>
        <item x="37"/>
        <item x="2"/>
        <item x="63"/>
        <item x="32"/>
        <item x="4"/>
        <item x="66"/>
        <item m="1" x="72"/>
        <item x="68"/>
        <item x="8"/>
        <item x="50"/>
        <item x="11"/>
        <item x="30"/>
        <item x="49"/>
        <item x="10"/>
        <item x="60"/>
        <item x="33"/>
        <item x="12"/>
        <item x="14"/>
        <item x="15"/>
        <item x="41"/>
        <item x="51"/>
        <item x="23"/>
        <item x="40"/>
        <item x="45"/>
        <item x="28"/>
        <item x="20"/>
        <item x="16"/>
        <item x="27"/>
        <item x="65"/>
        <item x="29"/>
        <item x="1"/>
        <item x="57"/>
        <item x="64"/>
        <item x="21"/>
        <item x="26"/>
        <item x="47"/>
        <item x="55"/>
        <item x="54"/>
        <item x="5"/>
        <item x="6"/>
        <item x="3"/>
        <item x="53"/>
        <item x="42"/>
        <item x="43"/>
        <item x="22"/>
        <item x="67"/>
        <item x="17"/>
        <item m="1" x="70"/>
        <item m="1" x="69"/>
        <item x="24"/>
        <item x="31"/>
        <item t="default"/>
      </items>
      <autoSortScope>
        <pivotArea dataOnly="0" outline="0" fieldPosition="0">
          <references count="1">
            <reference field="4294967294" count="1" selected="0">
              <x v="0"/>
            </reference>
          </references>
        </pivotArea>
      </autoSortScope>
    </pivotField>
    <pivotField compact="0" outline="0" showAll="0" defaultSubtotal="0"/>
    <pivotField dataField="1"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2">
    <i>
      <x v="7"/>
    </i>
    <i t="grand">
      <x/>
    </i>
  </rowItems>
  <colFields count="1">
    <field x="-2"/>
  </colFields>
  <colItems count="6">
    <i>
      <x/>
    </i>
    <i i="1">
      <x v="1"/>
    </i>
    <i i="2">
      <x v="2"/>
    </i>
    <i i="3">
      <x v="3"/>
    </i>
    <i i="4">
      <x v="4"/>
    </i>
    <i i="5">
      <x v="5"/>
    </i>
  </colItems>
  <pageFields count="1">
    <pageField fld="1" item="2" hier="-1"/>
  </pageFields>
  <dataFields count="6">
    <dataField name="Asset Count" fld="0" subtotal="count" baseField="0" baseItem="0"/>
    <dataField name="Count of In Data Lake" fld="2" subtotal="count" baseField="0" baseItem="0"/>
    <dataField name="Count of Data Owner(s)" fld="5" subtotal="count" baseField="0" baseItem="0"/>
    <dataField name="Data Steward Filled" fld="6" subtotal="count" baseField="0" baseItem="0"/>
    <dataField name="Type of data Filled" fld="7" subtotal="count" baseField="0" baseItem="0"/>
    <dataField name="Type of consumption Filled" fld="8" subtotal="count" baseField="0" baseItem="0"/>
  </dataFields>
  <formats count="2">
    <format dxfId="9">
      <pivotArea outline="0" collapsedLevelsAreSubtotals="1" fieldPosition="0"/>
    </format>
    <format dxfId="8">
      <pivotArea dataOnly="0" labelOnly="1" outline="0" fieldPosition="0">
        <references count="1">
          <reference field="4294967294" count="4">
            <x v="0"/>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115" dT="2023-01-26T19:08:30.91" personId="{94B07CAA-B8B0-4D55-8F99-E707890CFA10}" id="{41DC3DFC-B5DD-4076-A49F-4469A39B6CB8}">
    <text>New delete endpoint created however there are DQ issues.  Further discussion needed about the target solution.</text>
  </threadedComment>
  <threadedComment ref="U138" dT="2023-01-25T10:10:42.05" personId="{8E32A3BC-D24C-4BE2-A58D-B1626E237767}" id="{29908667-A4BF-44A1-8494-390C59BE9872}">
    <text>Note: Q1'23 end we will be bring Delete endpoint to production but we noticed lot of data quality issue ,because of which consumer can't delete data we have inform consumer regarding same.</text>
  </threadedComment>
  <threadedComment ref="B208" dT="2023-04-17T12:28:32.76" personId="{954FB818-58AB-4A08-980D-E8C53DBE745E}" id="{60C1B922-2722-4001-9D36-41DA0F99A88D}">
    <text>confirmed from DO 4/17 not an SoR</text>
  </threadedComment>
  <threadedComment ref="E516" dT="2022-10-26T06:08:10.24" personId="{E60C16C8-D4E5-4F46-9764-8B46A6250194}" id="{0DC0D912-8D31-4DB4-83EC-07DFAE2E53AB}">
    <text>previously Ken van Hasselt</text>
  </threadedComment>
  <threadedComment ref="E586" dT="2022-10-26T06:08:10.24" personId="{E60C16C8-D4E5-4F46-9764-8B46A6250194}" id="{1A9B9E23-DC85-478E-BAE5-B5420956E5DF}">
    <text>previously Ken van Hasselt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confluence.ing.net/pages/viewpage.action?pageId=1188177460" TargetMode="External"/><Relationship Id="rId7" Type="http://schemas.openxmlformats.org/officeDocument/2006/relationships/comments" Target="../comments1.xml"/><Relationship Id="rId2" Type="http://schemas.openxmlformats.org/officeDocument/2006/relationships/hyperlink" Target="https://confluence.ing.net/pages/viewpage.action?pageId=1188177460" TargetMode="External"/><Relationship Id="rId1" Type="http://schemas.openxmlformats.org/officeDocument/2006/relationships/hyperlink" Target="https://confluence.ing.net/pages/viewpage.action?pageId=1188177460" TargetMode="External"/><Relationship Id="rId6" Type="http://schemas.openxmlformats.org/officeDocument/2006/relationships/vmlDrawing" Target="../drawings/vmlDrawing1.vml"/><Relationship Id="rId5" Type="http://schemas.openxmlformats.org/officeDocument/2006/relationships/printerSettings" Target="../printerSettings/printerSettings3.bin"/><Relationship Id="rId4" Type="http://schemas.openxmlformats.org/officeDocument/2006/relationships/hyperlink" Target="https://confluence.ing.net/pages/viewpage.action?pageId=1188177460" TargetMode="External"/><Relationship Id="rId9" Type="http://schemas.microsoft.com/office/2019/04/relationships/namedSheetView" Target="../namedSheetViews/namedSheetView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27C3C-9F4E-41C0-9725-D199197F52F1}">
  <dimension ref="B2:AG36"/>
  <sheetViews>
    <sheetView showGridLines="0" zoomScale="85" zoomScaleNormal="85" workbookViewId="0">
      <selection activeCell="J19" sqref="J19"/>
    </sheetView>
  </sheetViews>
  <sheetFormatPr defaultRowHeight="15" x14ac:dyDescent="0.25"/>
  <cols>
    <col min="1" max="1" width="8.7109375" customWidth="1"/>
    <col min="2" max="2" width="26.42578125" customWidth="1"/>
    <col min="3" max="3" width="15.42578125" customWidth="1"/>
    <col min="4" max="4" width="1.140625" customWidth="1"/>
    <col min="5" max="5" width="11.85546875" customWidth="1"/>
    <col min="6" max="6" width="2.140625" customWidth="1"/>
    <col min="7" max="7" width="9.140625" customWidth="1"/>
    <col min="9" max="9" width="27.5703125" bestFit="1" customWidth="1"/>
    <col min="12" max="20" width="9.140625" style="42"/>
    <col min="22" max="24" width="9.140625" style="21"/>
    <col min="26" max="28" width="9.140625" style="21"/>
    <col min="29" max="31" width="9.140625" style="42"/>
    <col min="32" max="33" width="9.140625" style="31"/>
  </cols>
  <sheetData>
    <row r="2" spans="2:24" x14ac:dyDescent="0.25">
      <c r="B2" s="17" t="s">
        <v>0</v>
      </c>
      <c r="C2" s="19">
        <v>44853</v>
      </c>
    </row>
    <row r="3" spans="2:24" x14ac:dyDescent="0.25">
      <c r="B3" s="17" t="s">
        <v>1</v>
      </c>
      <c r="C3" s="18">
        <f>COUNTA('SNOW CMDB DBNL'!A2:A671)</f>
        <v>670</v>
      </c>
    </row>
    <row r="4" spans="2:24" x14ac:dyDescent="0.25">
      <c r="B4" s="17"/>
      <c r="C4" s="18"/>
    </row>
    <row r="5" spans="2:24" x14ac:dyDescent="0.25">
      <c r="C5" s="12" t="s">
        <v>2</v>
      </c>
      <c r="D5" s="21" t="s">
        <v>3</v>
      </c>
      <c r="E5" s="13" t="s">
        <v>4</v>
      </c>
    </row>
    <row r="6" spans="2:24" x14ac:dyDescent="0.25">
      <c r="B6" s="16" t="s">
        <v>5</v>
      </c>
      <c r="C6" s="30">
        <f>COUNTA('SNOW CMDB DBNL'!B2:B671)/C3</f>
        <v>1</v>
      </c>
      <c r="D6" s="29">
        <v>1</v>
      </c>
      <c r="E6" s="15">
        <f t="shared" ref="E6:E11" si="0">C6/$C$3</f>
        <v>1.4925373134328358E-3</v>
      </c>
      <c r="W6" s="21" t="s">
        <v>6</v>
      </c>
      <c r="X6" s="21" t="s">
        <v>7</v>
      </c>
    </row>
    <row r="7" spans="2:24" x14ac:dyDescent="0.25">
      <c r="B7" s="16" t="s">
        <v>8</v>
      </c>
      <c r="C7" s="14">
        <f>COUNTA('SNOW CMDB DBNL'!C3:C672)</f>
        <v>550</v>
      </c>
      <c r="D7" s="21">
        <v>673</v>
      </c>
      <c r="E7" s="15">
        <f t="shared" si="0"/>
        <v>0.82089552238805974</v>
      </c>
      <c r="I7" s="24"/>
      <c r="J7" s="24" t="s">
        <v>9</v>
      </c>
      <c r="K7" t="s">
        <v>10</v>
      </c>
      <c r="V7" s="39">
        <v>44854</v>
      </c>
      <c r="W7" s="21">
        <v>180</v>
      </c>
      <c r="X7" s="21">
        <v>673</v>
      </c>
    </row>
    <row r="8" spans="2:24" x14ac:dyDescent="0.25">
      <c r="B8" s="16" t="s">
        <v>11</v>
      </c>
      <c r="C8" s="14">
        <f>COUNTA('SNOW CMDB DBNL'!F4:F673)</f>
        <v>428</v>
      </c>
      <c r="D8" s="21">
        <v>673</v>
      </c>
      <c r="E8" s="15">
        <f t="shared" si="0"/>
        <v>0.63880597014925378</v>
      </c>
      <c r="I8" s="16" t="s">
        <v>8</v>
      </c>
      <c r="J8">
        <v>59</v>
      </c>
      <c r="K8">
        <f>GETPIVOTDATA("Count of System of Record",PIVOT!$E$5)</f>
        <v>644</v>
      </c>
      <c r="V8" s="39">
        <v>44855</v>
      </c>
      <c r="W8" s="21">
        <v>199</v>
      </c>
      <c r="X8" s="21">
        <v>673</v>
      </c>
    </row>
    <row r="9" spans="2:24" x14ac:dyDescent="0.25">
      <c r="B9" s="16" t="s">
        <v>12</v>
      </c>
      <c r="C9" s="14">
        <f>COUNTA('SNOW CMDB DBNL'!G5:G674)</f>
        <v>429</v>
      </c>
      <c r="D9" s="21">
        <v>673</v>
      </c>
      <c r="E9" s="15">
        <f t="shared" si="0"/>
        <v>0.64029850746268657</v>
      </c>
      <c r="I9" s="16" t="s">
        <v>11</v>
      </c>
      <c r="J9">
        <v>41</v>
      </c>
      <c r="K9">
        <f>GETPIVOTDATA("Count of System of Record",PIVOT!$E$5)</f>
        <v>644</v>
      </c>
      <c r="V9" s="39">
        <v>44858</v>
      </c>
      <c r="W9" s="21">
        <v>215</v>
      </c>
      <c r="X9" s="21">
        <v>673</v>
      </c>
    </row>
    <row r="10" spans="2:24" x14ac:dyDescent="0.25">
      <c r="B10" s="16" t="s">
        <v>13</v>
      </c>
      <c r="C10" s="14">
        <f>COUNTA('SNOW CMDB DBNL'!H6:H675)</f>
        <v>364</v>
      </c>
      <c r="D10" s="21">
        <v>673</v>
      </c>
      <c r="E10" s="15">
        <f t="shared" si="0"/>
        <v>0.54328358208955219</v>
      </c>
      <c r="I10" s="16" t="s">
        <v>12</v>
      </c>
      <c r="J10">
        <v>36</v>
      </c>
      <c r="K10">
        <f>GETPIVOTDATA("Count of System of Record",PIVOT!$E$5)</f>
        <v>644</v>
      </c>
      <c r="V10" s="39">
        <v>44859</v>
      </c>
      <c r="W10" s="21">
        <v>221</v>
      </c>
      <c r="X10" s="21">
        <v>673</v>
      </c>
    </row>
    <row r="11" spans="2:24" x14ac:dyDescent="0.25">
      <c r="B11" s="16" t="s">
        <v>14</v>
      </c>
      <c r="C11" s="14">
        <f>COUNTA('SNOW CMDB DBNL'!I7:I676)</f>
        <v>367</v>
      </c>
      <c r="D11" s="21">
        <v>673</v>
      </c>
      <c r="E11" s="15">
        <f t="shared" si="0"/>
        <v>0.5477611940298508</v>
      </c>
      <c r="I11" s="16" t="s">
        <v>13</v>
      </c>
      <c r="J11">
        <v>42</v>
      </c>
      <c r="K11">
        <f>GETPIVOTDATA("Count of System of Record",PIVOT!$E$5)</f>
        <v>644</v>
      </c>
      <c r="V11" s="39">
        <v>44860</v>
      </c>
      <c r="W11" s="21">
        <v>315</v>
      </c>
      <c r="X11" s="21">
        <v>673</v>
      </c>
    </row>
    <row r="12" spans="2:24" x14ac:dyDescent="0.25">
      <c r="I12" s="16" t="s">
        <v>14</v>
      </c>
      <c r="J12">
        <v>39</v>
      </c>
      <c r="K12">
        <f>GETPIVOTDATA("Count of System of Record",PIVOT!$E$5)</f>
        <v>644</v>
      </c>
      <c r="V12" s="39">
        <v>44861</v>
      </c>
      <c r="W12" s="21">
        <v>368</v>
      </c>
      <c r="X12" s="21">
        <v>673</v>
      </c>
    </row>
    <row r="13" spans="2:24" x14ac:dyDescent="0.25">
      <c r="V13" s="39">
        <v>44862</v>
      </c>
      <c r="W13" s="21">
        <v>435</v>
      </c>
      <c r="X13" s="21">
        <v>673</v>
      </c>
    </row>
    <row r="14" spans="2:24" x14ac:dyDescent="0.25">
      <c r="V14" s="39">
        <v>44867</v>
      </c>
      <c r="W14" s="21">
        <v>550</v>
      </c>
      <c r="X14" s="21">
        <v>673</v>
      </c>
    </row>
    <row r="15" spans="2:24" x14ac:dyDescent="0.25">
      <c r="V15" s="39">
        <v>44868</v>
      </c>
      <c r="W15" s="21">
        <v>586</v>
      </c>
      <c r="X15" s="21">
        <v>673</v>
      </c>
    </row>
    <row r="16" spans="2:24" x14ac:dyDescent="0.25">
      <c r="V16" s="39">
        <v>44869</v>
      </c>
      <c r="W16" s="21">
        <v>586</v>
      </c>
      <c r="X16" s="21">
        <v>673</v>
      </c>
    </row>
    <row r="17" spans="2:24" x14ac:dyDescent="0.25">
      <c r="B17" t="s">
        <v>15</v>
      </c>
      <c r="I17" t="s">
        <v>15</v>
      </c>
      <c r="V17" s="39">
        <v>44872</v>
      </c>
      <c r="W17" s="21">
        <v>586</v>
      </c>
      <c r="X17" s="21">
        <v>673</v>
      </c>
    </row>
    <row r="18" spans="2:24" x14ac:dyDescent="0.25">
      <c r="V18" s="39">
        <v>44873</v>
      </c>
      <c r="W18" s="21">
        <v>586</v>
      </c>
      <c r="X18" s="21">
        <v>673</v>
      </c>
    </row>
    <row r="19" spans="2:24" x14ac:dyDescent="0.25">
      <c r="V19" s="39">
        <v>44874</v>
      </c>
      <c r="W19" s="21">
        <v>586</v>
      </c>
      <c r="X19" s="21">
        <v>673</v>
      </c>
    </row>
    <row r="20" spans="2:24" x14ac:dyDescent="0.25">
      <c r="V20" s="39">
        <v>44882</v>
      </c>
      <c r="W20" s="21">
        <v>592</v>
      </c>
      <c r="X20" s="21">
        <v>673</v>
      </c>
    </row>
    <row r="21" spans="2:24" x14ac:dyDescent="0.25">
      <c r="V21" s="39">
        <v>44883</v>
      </c>
      <c r="W21" s="21">
        <v>606</v>
      </c>
      <c r="X21" s="21">
        <v>673</v>
      </c>
    </row>
    <row r="22" spans="2:24" x14ac:dyDescent="0.25">
      <c r="V22" s="39">
        <v>44886</v>
      </c>
      <c r="W22" s="21">
        <v>606</v>
      </c>
      <c r="X22" s="21">
        <v>673</v>
      </c>
    </row>
    <row r="23" spans="2:24" x14ac:dyDescent="0.25">
      <c r="V23" s="39">
        <v>44887</v>
      </c>
      <c r="W23" s="21">
        <v>606</v>
      </c>
      <c r="X23" s="21">
        <v>673</v>
      </c>
    </row>
    <row r="24" spans="2:24" x14ac:dyDescent="0.25">
      <c r="V24" s="39">
        <v>44888</v>
      </c>
      <c r="W24" s="21">
        <v>608</v>
      </c>
      <c r="X24" s="21">
        <v>673</v>
      </c>
    </row>
    <row r="25" spans="2:24" x14ac:dyDescent="0.25">
      <c r="V25" s="39">
        <v>44893</v>
      </c>
      <c r="W25" s="21">
        <f>GETPIVOTDATA("Count of System of Record",PIVOT!$A$5)</f>
        <v>644</v>
      </c>
      <c r="X25" s="21">
        <v>673</v>
      </c>
    </row>
    <row r="36" spans="27:27" x14ac:dyDescent="0.25">
      <c r="AA36" s="43"/>
    </row>
  </sheetData>
  <autoFilter ref="I17" xr:uid="{6DC27C3C-9F4E-41C0-9725-D199197F52F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40C37-4AC6-4E30-9699-E23549A1ED96}">
  <dimension ref="A3:AI44"/>
  <sheetViews>
    <sheetView showGridLines="0" zoomScale="70" zoomScaleNormal="70" workbookViewId="0">
      <selection activeCell="F15" sqref="F15"/>
    </sheetView>
  </sheetViews>
  <sheetFormatPr defaultRowHeight="15" x14ac:dyDescent="0.25"/>
  <cols>
    <col min="1" max="1" width="28.140625" bestFit="1" customWidth="1"/>
    <col min="2" max="2" width="7.85546875" bestFit="1" customWidth="1"/>
    <col min="3" max="3" width="3.5703125" bestFit="1" customWidth="1"/>
    <col min="4" max="4" width="6.7109375" bestFit="1" customWidth="1"/>
    <col min="5" max="5" width="28.140625" bestFit="1" customWidth="1"/>
    <col min="6" max="6" width="7.85546875" bestFit="1" customWidth="1"/>
    <col min="7" max="7" width="2.85546875" customWidth="1"/>
    <col min="8" max="8" width="4.42578125" customWidth="1"/>
    <col min="9" max="9" width="14.28515625" bestFit="1" customWidth="1"/>
    <col min="10" max="10" width="14.7109375" bestFit="1" customWidth="1"/>
    <col min="11" max="11" width="3.85546875" bestFit="1" customWidth="1"/>
    <col min="12" max="12" width="6.85546875" bestFit="1" customWidth="1"/>
    <col min="13" max="13" width="23.7109375" bestFit="1" customWidth="1"/>
    <col min="14" max="14" width="11.85546875" bestFit="1" customWidth="1"/>
    <col min="15" max="15" width="20.5703125" bestFit="1" customWidth="1"/>
    <col min="16" max="16" width="22.5703125" bestFit="1" customWidth="1"/>
    <col min="17" max="17" width="18.85546875" bestFit="1" customWidth="1"/>
    <col min="18" max="18" width="17.85546875" bestFit="1" customWidth="1"/>
    <col min="19" max="19" width="25.7109375" bestFit="1" customWidth="1"/>
    <col min="20" max="20" width="25.5703125" customWidth="1"/>
    <col min="21" max="21" width="24.5703125" bestFit="1" customWidth="1"/>
    <col min="22" max="22" width="23.7109375" bestFit="1" customWidth="1"/>
    <col min="23" max="23" width="11.85546875" bestFit="1" customWidth="1"/>
    <col min="24" max="24" width="22.5703125" bestFit="1" customWidth="1"/>
    <col min="25" max="25" width="18.85546875" bestFit="1" customWidth="1"/>
    <col min="26" max="26" width="17.85546875" bestFit="1" customWidth="1"/>
    <col min="27" max="27" width="25.7109375" bestFit="1" customWidth="1"/>
    <col min="31" max="31" width="33.28515625" bestFit="1" customWidth="1"/>
    <col min="32" max="32" width="19.85546875" bestFit="1" customWidth="1"/>
    <col min="33" max="33" width="4.42578125" bestFit="1" customWidth="1"/>
    <col min="34" max="34" width="7.42578125" bestFit="1" customWidth="1"/>
    <col min="35" max="35" width="11.7109375" bestFit="1" customWidth="1"/>
    <col min="36" max="36" width="18.5703125" bestFit="1" customWidth="1"/>
  </cols>
  <sheetData>
    <row r="3" spans="1:35" x14ac:dyDescent="0.25">
      <c r="A3" s="20" t="s">
        <v>16</v>
      </c>
      <c r="B3" t="s">
        <v>17</v>
      </c>
      <c r="E3" s="20" t="s">
        <v>16</v>
      </c>
      <c r="F3" t="s">
        <v>17</v>
      </c>
      <c r="M3" s="20" t="s">
        <v>16</v>
      </c>
      <c r="N3" t="s">
        <v>18</v>
      </c>
      <c r="U3" s="20" t="s">
        <v>16</v>
      </c>
      <c r="V3" t="s">
        <v>18</v>
      </c>
    </row>
    <row r="5" spans="1:35" x14ac:dyDescent="0.25">
      <c r="A5" s="20" t="s">
        <v>19</v>
      </c>
      <c r="E5" s="20" t="s">
        <v>19</v>
      </c>
      <c r="I5" s="20" t="s">
        <v>20</v>
      </c>
      <c r="J5" t="s">
        <v>21</v>
      </c>
      <c r="M5" s="20" t="s">
        <v>22</v>
      </c>
      <c r="N5" s="25" t="s">
        <v>23</v>
      </c>
      <c r="O5" t="s">
        <v>24</v>
      </c>
      <c r="P5" t="s">
        <v>25</v>
      </c>
      <c r="Q5" s="25" t="s">
        <v>26</v>
      </c>
      <c r="R5" s="25" t="s">
        <v>27</v>
      </c>
      <c r="S5" s="25" t="s">
        <v>28</v>
      </c>
      <c r="T5" s="25"/>
      <c r="U5" s="20" t="s">
        <v>29</v>
      </c>
      <c r="V5" s="20" t="s">
        <v>22</v>
      </c>
      <c r="W5" s="25" t="s">
        <v>23</v>
      </c>
      <c r="X5" t="s">
        <v>25</v>
      </c>
      <c r="Y5" s="25" t="s">
        <v>26</v>
      </c>
      <c r="Z5" s="25" t="s">
        <v>27</v>
      </c>
      <c r="AA5" s="25" t="s">
        <v>28</v>
      </c>
      <c r="AE5" s="20" t="s">
        <v>21</v>
      </c>
      <c r="AF5" s="20" t="s">
        <v>16</v>
      </c>
    </row>
    <row r="6" spans="1:35" x14ac:dyDescent="0.25">
      <c r="A6" s="23" t="s">
        <v>30</v>
      </c>
      <c r="B6">
        <v>644</v>
      </c>
      <c r="E6" s="23" t="s">
        <v>30</v>
      </c>
      <c r="F6">
        <v>644</v>
      </c>
      <c r="I6" s="23" t="s">
        <v>31</v>
      </c>
      <c r="J6">
        <v>483</v>
      </c>
      <c r="M6" t="s">
        <v>32</v>
      </c>
      <c r="N6" s="25">
        <v>26</v>
      </c>
      <c r="O6" s="25"/>
      <c r="P6" s="25">
        <v>1</v>
      </c>
      <c r="Q6" s="25"/>
      <c r="R6" s="25"/>
      <c r="S6" s="25"/>
      <c r="T6" s="25"/>
      <c r="U6" t="s">
        <v>33</v>
      </c>
      <c r="V6" t="s">
        <v>32</v>
      </c>
      <c r="W6" s="25">
        <v>26</v>
      </c>
      <c r="X6" s="25">
        <v>1</v>
      </c>
      <c r="Y6" s="25"/>
      <c r="Z6" s="25"/>
      <c r="AA6" s="25"/>
      <c r="AE6" s="20" t="s">
        <v>29</v>
      </c>
      <c r="AF6" t="s">
        <v>31</v>
      </c>
      <c r="AG6" t="s">
        <v>34</v>
      </c>
      <c r="AH6" t="s">
        <v>18</v>
      </c>
      <c r="AI6" t="s">
        <v>35</v>
      </c>
    </row>
    <row r="7" spans="1:35" x14ac:dyDescent="0.25">
      <c r="A7" s="23" t="s">
        <v>24</v>
      </c>
      <c r="B7">
        <v>525</v>
      </c>
      <c r="E7" s="23" t="s">
        <v>24</v>
      </c>
      <c r="F7">
        <v>525</v>
      </c>
      <c r="I7" s="23" t="s">
        <v>34</v>
      </c>
      <c r="J7">
        <v>161</v>
      </c>
      <c r="M7" t="s">
        <v>35</v>
      </c>
      <c r="N7" s="25">
        <v>26</v>
      </c>
      <c r="O7" s="25"/>
      <c r="P7" s="25">
        <v>1</v>
      </c>
      <c r="Q7" s="25"/>
      <c r="R7" s="25"/>
      <c r="S7" s="25"/>
      <c r="T7" s="25"/>
      <c r="U7" t="s">
        <v>35</v>
      </c>
      <c r="W7" s="25">
        <v>26</v>
      </c>
      <c r="X7" s="25">
        <v>1</v>
      </c>
      <c r="Y7" s="25"/>
      <c r="Z7" s="25"/>
      <c r="AA7" s="25"/>
      <c r="AE7" t="s">
        <v>36</v>
      </c>
      <c r="AF7" s="25">
        <v>1</v>
      </c>
      <c r="AG7" s="25"/>
      <c r="AH7" s="25"/>
      <c r="AI7" s="25">
        <v>1</v>
      </c>
    </row>
    <row r="8" spans="1:35" x14ac:dyDescent="0.25">
      <c r="A8" s="23" t="s">
        <v>25</v>
      </c>
      <c r="B8">
        <v>404</v>
      </c>
      <c r="E8" s="23" t="s">
        <v>25</v>
      </c>
      <c r="F8">
        <v>404</v>
      </c>
      <c r="I8" s="23" t="s">
        <v>18</v>
      </c>
      <c r="J8">
        <v>26</v>
      </c>
      <c r="T8" s="25"/>
      <c r="AE8" t="s">
        <v>37</v>
      </c>
      <c r="AF8" s="25"/>
      <c r="AG8" s="25">
        <v>1</v>
      </c>
      <c r="AH8" s="25"/>
      <c r="AI8" s="25">
        <v>1</v>
      </c>
    </row>
    <row r="9" spans="1:35" x14ac:dyDescent="0.25">
      <c r="A9" s="23" t="s">
        <v>38</v>
      </c>
      <c r="B9">
        <v>405</v>
      </c>
      <c r="E9" s="23" t="s">
        <v>38</v>
      </c>
      <c r="F9">
        <v>405</v>
      </c>
      <c r="I9" s="23" t="s">
        <v>35</v>
      </c>
      <c r="J9">
        <v>670</v>
      </c>
      <c r="T9" s="25"/>
      <c r="AE9" t="s">
        <v>39</v>
      </c>
      <c r="AF9" s="25">
        <v>1</v>
      </c>
      <c r="AG9" s="25"/>
      <c r="AH9" s="25"/>
      <c r="AI9" s="25">
        <v>1</v>
      </c>
    </row>
    <row r="10" spans="1:35" x14ac:dyDescent="0.25">
      <c r="A10" s="23" t="s">
        <v>40</v>
      </c>
      <c r="B10">
        <v>338</v>
      </c>
      <c r="E10" s="23" t="s">
        <v>40</v>
      </c>
      <c r="F10">
        <v>338</v>
      </c>
      <c r="T10" s="25"/>
      <c r="AE10" t="s">
        <v>41</v>
      </c>
      <c r="AF10" s="25">
        <v>1</v>
      </c>
      <c r="AG10" s="25"/>
      <c r="AH10" s="25"/>
      <c r="AI10" s="25">
        <v>1</v>
      </c>
    </row>
    <row r="11" spans="1:35" x14ac:dyDescent="0.25">
      <c r="A11" s="23" t="s">
        <v>42</v>
      </c>
      <c r="B11">
        <v>342</v>
      </c>
      <c r="E11" s="23" t="s">
        <v>42</v>
      </c>
      <c r="F11">
        <v>342</v>
      </c>
      <c r="T11" s="25"/>
      <c r="AE11" t="s">
        <v>43</v>
      </c>
      <c r="AF11" s="25">
        <v>2</v>
      </c>
      <c r="AG11" s="25"/>
      <c r="AH11" s="25"/>
      <c r="AI11" s="25">
        <v>2</v>
      </c>
    </row>
    <row r="12" spans="1:35" x14ac:dyDescent="0.25">
      <c r="T12" s="25"/>
      <c r="AE12" t="s">
        <v>44</v>
      </c>
      <c r="AF12" s="25">
        <v>2</v>
      </c>
      <c r="AG12" s="25"/>
      <c r="AH12" s="25"/>
      <c r="AI12" s="25">
        <v>2</v>
      </c>
    </row>
    <row r="13" spans="1:35" x14ac:dyDescent="0.25">
      <c r="T13" s="25"/>
      <c r="AE13" t="s">
        <v>45</v>
      </c>
      <c r="AF13" s="25">
        <v>2</v>
      </c>
      <c r="AG13" s="25">
        <v>1</v>
      </c>
      <c r="AH13" s="25"/>
      <c r="AI13" s="25">
        <v>3</v>
      </c>
    </row>
    <row r="14" spans="1:35" x14ac:dyDescent="0.25">
      <c r="T14" s="25"/>
      <c r="AE14" t="s">
        <v>46</v>
      </c>
      <c r="AF14" s="25">
        <v>3</v>
      </c>
      <c r="AG14" s="25"/>
      <c r="AH14" s="25"/>
      <c r="AI14" s="25">
        <v>3</v>
      </c>
    </row>
    <row r="15" spans="1:35" x14ac:dyDescent="0.25">
      <c r="T15" s="25"/>
      <c r="AE15" t="s">
        <v>47</v>
      </c>
      <c r="AF15" s="25">
        <v>3</v>
      </c>
      <c r="AG15" s="25"/>
      <c r="AH15" s="25"/>
      <c r="AI15" s="25">
        <v>3</v>
      </c>
    </row>
    <row r="16" spans="1:35" x14ac:dyDescent="0.25">
      <c r="T16" s="25"/>
      <c r="AE16" t="s">
        <v>48</v>
      </c>
      <c r="AF16" s="25">
        <v>4</v>
      </c>
      <c r="AG16" s="25"/>
      <c r="AH16" s="25"/>
      <c r="AI16" s="25">
        <v>4</v>
      </c>
    </row>
    <row r="17" spans="20:35" x14ac:dyDescent="0.25">
      <c r="T17" s="25"/>
      <c r="AE17" t="s">
        <v>49</v>
      </c>
      <c r="AF17" s="25">
        <v>3</v>
      </c>
      <c r="AG17" s="25">
        <v>1</v>
      </c>
      <c r="AH17" s="25"/>
      <c r="AI17" s="25">
        <v>4</v>
      </c>
    </row>
    <row r="18" spans="20:35" x14ac:dyDescent="0.25">
      <c r="AE18" t="s">
        <v>50</v>
      </c>
      <c r="AF18" s="25">
        <v>4</v>
      </c>
      <c r="AG18" s="25"/>
      <c r="AH18" s="25"/>
      <c r="AI18" s="25">
        <v>4</v>
      </c>
    </row>
    <row r="19" spans="20:35" x14ac:dyDescent="0.25">
      <c r="AE19" t="s">
        <v>51</v>
      </c>
      <c r="AF19" s="25">
        <v>4</v>
      </c>
      <c r="AG19" s="25"/>
      <c r="AH19" s="25"/>
      <c r="AI19" s="25">
        <v>4</v>
      </c>
    </row>
    <row r="20" spans="20:35" x14ac:dyDescent="0.25">
      <c r="T20" s="25"/>
      <c r="AE20" t="s">
        <v>52</v>
      </c>
      <c r="AF20" s="25">
        <v>2</v>
      </c>
      <c r="AG20" s="25">
        <v>2</v>
      </c>
      <c r="AH20" s="25"/>
      <c r="AI20" s="25">
        <v>4</v>
      </c>
    </row>
    <row r="21" spans="20:35" x14ac:dyDescent="0.25">
      <c r="T21" s="25"/>
      <c r="AE21" t="s">
        <v>53</v>
      </c>
      <c r="AF21" s="25">
        <v>4</v>
      </c>
      <c r="AG21" s="25"/>
      <c r="AH21" s="25"/>
      <c r="AI21" s="25">
        <v>4</v>
      </c>
    </row>
    <row r="22" spans="20:35" x14ac:dyDescent="0.25">
      <c r="T22" s="25"/>
      <c r="AE22" t="s">
        <v>54</v>
      </c>
      <c r="AF22" s="25">
        <v>4</v>
      </c>
      <c r="AG22" s="25">
        <v>1</v>
      </c>
      <c r="AH22" s="25"/>
      <c r="AI22" s="25">
        <v>5</v>
      </c>
    </row>
    <row r="23" spans="20:35" x14ac:dyDescent="0.25">
      <c r="T23" s="25"/>
      <c r="AE23" t="s">
        <v>55</v>
      </c>
      <c r="AF23" s="25">
        <v>5</v>
      </c>
      <c r="AG23" s="25"/>
      <c r="AH23" s="25"/>
      <c r="AI23" s="25">
        <v>5</v>
      </c>
    </row>
    <row r="24" spans="20:35" x14ac:dyDescent="0.25">
      <c r="T24" s="25"/>
      <c r="AE24" t="s">
        <v>56</v>
      </c>
      <c r="AF24" s="25">
        <v>7</v>
      </c>
      <c r="AG24" s="25">
        <v>1</v>
      </c>
      <c r="AH24" s="25"/>
      <c r="AI24" s="25">
        <v>8</v>
      </c>
    </row>
    <row r="25" spans="20:35" x14ac:dyDescent="0.25">
      <c r="T25" s="25"/>
      <c r="AE25" t="s">
        <v>57</v>
      </c>
      <c r="AF25" s="25">
        <v>5</v>
      </c>
      <c r="AG25" s="25">
        <v>3</v>
      </c>
      <c r="AH25" s="25"/>
      <c r="AI25" s="25">
        <v>8</v>
      </c>
    </row>
    <row r="26" spans="20:35" x14ac:dyDescent="0.25">
      <c r="T26" s="25"/>
      <c r="AE26" t="s">
        <v>58</v>
      </c>
      <c r="AF26" s="25">
        <v>7</v>
      </c>
      <c r="AG26" s="25">
        <v>2</v>
      </c>
      <c r="AH26" s="25"/>
      <c r="AI26" s="25">
        <v>9</v>
      </c>
    </row>
    <row r="27" spans="20:35" x14ac:dyDescent="0.25">
      <c r="T27" s="25"/>
      <c r="AE27" t="s">
        <v>59</v>
      </c>
      <c r="AF27" s="25"/>
      <c r="AG27" s="25">
        <v>10</v>
      </c>
      <c r="AH27" s="25"/>
      <c r="AI27" s="25">
        <v>10</v>
      </c>
    </row>
    <row r="28" spans="20:35" x14ac:dyDescent="0.25">
      <c r="T28" s="25"/>
      <c r="AE28" t="s">
        <v>60</v>
      </c>
      <c r="AF28" s="25">
        <v>11</v>
      </c>
      <c r="AG28" s="25">
        <v>1</v>
      </c>
      <c r="AH28" s="25"/>
      <c r="AI28" s="25">
        <v>12</v>
      </c>
    </row>
    <row r="29" spans="20:35" x14ac:dyDescent="0.25">
      <c r="T29" s="25"/>
      <c r="AE29" t="s">
        <v>61</v>
      </c>
      <c r="AF29" s="25">
        <v>11</v>
      </c>
      <c r="AG29" s="25">
        <v>3</v>
      </c>
      <c r="AH29" s="25"/>
      <c r="AI29" s="25">
        <v>14</v>
      </c>
    </row>
    <row r="30" spans="20:35" x14ac:dyDescent="0.25">
      <c r="T30" s="25"/>
      <c r="AE30" t="s">
        <v>62</v>
      </c>
      <c r="AF30" s="25">
        <v>12</v>
      </c>
      <c r="AG30" s="25">
        <v>4</v>
      </c>
      <c r="AH30" s="25"/>
      <c r="AI30" s="25">
        <v>16</v>
      </c>
    </row>
    <row r="31" spans="20:35" x14ac:dyDescent="0.25">
      <c r="AE31" t="s">
        <v>63</v>
      </c>
      <c r="AF31" s="25">
        <v>17</v>
      </c>
      <c r="AG31" s="25">
        <v>1</v>
      </c>
      <c r="AH31" s="25"/>
      <c r="AI31" s="25">
        <v>18</v>
      </c>
    </row>
    <row r="32" spans="20:35" x14ac:dyDescent="0.25">
      <c r="AE32" t="s">
        <v>64</v>
      </c>
      <c r="AF32" s="25">
        <v>23</v>
      </c>
      <c r="AG32" s="25">
        <v>2</v>
      </c>
      <c r="AH32" s="25"/>
      <c r="AI32" s="25">
        <v>25</v>
      </c>
    </row>
    <row r="33" spans="31:35" x14ac:dyDescent="0.25">
      <c r="AE33" t="s">
        <v>65</v>
      </c>
      <c r="AF33" s="25">
        <v>31</v>
      </c>
      <c r="AG33" s="25"/>
      <c r="AH33" s="25"/>
      <c r="AI33" s="25">
        <v>31</v>
      </c>
    </row>
    <row r="34" spans="31:35" x14ac:dyDescent="0.25">
      <c r="AE34" t="s">
        <v>66</v>
      </c>
      <c r="AF34" s="25">
        <v>8</v>
      </c>
      <c r="AG34" s="25">
        <v>29</v>
      </c>
      <c r="AH34" s="25"/>
      <c r="AI34" s="25">
        <v>37</v>
      </c>
    </row>
    <row r="35" spans="31:35" x14ac:dyDescent="0.25">
      <c r="AE35" t="s">
        <v>67</v>
      </c>
      <c r="AF35" s="25">
        <v>35</v>
      </c>
      <c r="AG35" s="25">
        <v>5</v>
      </c>
      <c r="AH35" s="25"/>
      <c r="AI35" s="25">
        <v>40</v>
      </c>
    </row>
    <row r="36" spans="31:35" x14ac:dyDescent="0.25">
      <c r="AE36" t="s">
        <v>33</v>
      </c>
      <c r="AF36" s="25">
        <v>14</v>
      </c>
      <c r="AG36" s="25"/>
      <c r="AH36" s="25">
        <v>26</v>
      </c>
      <c r="AI36" s="25">
        <v>40</v>
      </c>
    </row>
    <row r="37" spans="31:35" x14ac:dyDescent="0.25">
      <c r="AE37" t="s">
        <v>68</v>
      </c>
      <c r="AF37" s="25">
        <v>37</v>
      </c>
      <c r="AG37" s="25">
        <v>3</v>
      </c>
      <c r="AH37" s="25"/>
      <c r="AI37" s="25">
        <v>40</v>
      </c>
    </row>
    <row r="38" spans="31:35" x14ac:dyDescent="0.25">
      <c r="AE38" t="s">
        <v>69</v>
      </c>
      <c r="AF38" s="25">
        <v>16</v>
      </c>
      <c r="AG38" s="25">
        <v>26</v>
      </c>
      <c r="AH38" s="25"/>
      <c r="AI38" s="25">
        <v>42</v>
      </c>
    </row>
    <row r="39" spans="31:35" x14ac:dyDescent="0.25">
      <c r="AE39" t="s">
        <v>70</v>
      </c>
      <c r="AF39" s="25">
        <v>37</v>
      </c>
      <c r="AG39" s="25">
        <v>8</v>
      </c>
      <c r="AH39" s="25"/>
      <c r="AI39" s="25">
        <v>45</v>
      </c>
    </row>
    <row r="40" spans="31:35" x14ac:dyDescent="0.25">
      <c r="AE40" t="s">
        <v>71</v>
      </c>
      <c r="AF40" s="25">
        <v>41</v>
      </c>
      <c r="AG40" s="25">
        <v>9</v>
      </c>
      <c r="AH40" s="25"/>
      <c r="AI40" s="25">
        <v>50</v>
      </c>
    </row>
    <row r="41" spans="31:35" x14ac:dyDescent="0.25">
      <c r="AE41" t="s">
        <v>72</v>
      </c>
      <c r="AF41" s="25">
        <v>53</v>
      </c>
      <c r="AG41" s="25"/>
      <c r="AH41" s="25"/>
      <c r="AI41" s="25">
        <v>53</v>
      </c>
    </row>
    <row r="42" spans="31:35" x14ac:dyDescent="0.25">
      <c r="AE42" t="s">
        <v>73</v>
      </c>
      <c r="AF42" s="25">
        <v>39</v>
      </c>
      <c r="AG42" s="25">
        <v>21</v>
      </c>
      <c r="AH42" s="25"/>
      <c r="AI42" s="25">
        <v>60</v>
      </c>
    </row>
    <row r="43" spans="31:35" x14ac:dyDescent="0.25">
      <c r="AE43" t="s">
        <v>74</v>
      </c>
      <c r="AF43" s="25">
        <v>34</v>
      </c>
      <c r="AG43" s="25">
        <v>27</v>
      </c>
      <c r="AH43" s="25"/>
      <c r="AI43" s="25">
        <v>61</v>
      </c>
    </row>
    <row r="44" spans="31:35" x14ac:dyDescent="0.25">
      <c r="AE44" t="s">
        <v>35</v>
      </c>
      <c r="AF44" s="25">
        <v>483</v>
      </c>
      <c r="AG44" s="25">
        <v>161</v>
      </c>
      <c r="AH44" s="25">
        <v>26</v>
      </c>
      <c r="AI44" s="25">
        <v>670</v>
      </c>
    </row>
  </sheetData>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CC8E7-2EDF-410F-AD08-C25BD5F9A8CA}">
  <dimension ref="A1:V671"/>
  <sheetViews>
    <sheetView tabSelected="1" zoomScale="85" zoomScaleNormal="85" workbookViewId="0">
      <pane xSplit="1" ySplit="1" topLeftCell="E2" activePane="bottomRight" state="frozen"/>
      <selection pane="topRight" activeCell="B1" sqref="B1"/>
      <selection pane="bottomLeft" activeCell="A2" sqref="A2"/>
      <selection pane="bottomRight" activeCell="A487" sqref="A487"/>
    </sheetView>
  </sheetViews>
  <sheetFormatPr defaultColWidth="43.85546875" defaultRowHeight="15" outlineLevelCol="1" x14ac:dyDescent="0.25"/>
  <cols>
    <col min="1" max="1" width="42.140625" style="2" customWidth="1"/>
    <col min="2" max="3" width="18.5703125" style="55" customWidth="1"/>
    <col min="4" max="4" width="21.42578125" style="2" customWidth="1"/>
    <col min="5" max="5" width="22.85546875" style="2" customWidth="1"/>
    <col min="6" max="7" width="20.5703125" style="2" customWidth="1"/>
    <col min="8" max="8" width="24.140625" style="2" customWidth="1"/>
    <col min="9" max="9" width="29.85546875" style="2" customWidth="1" outlineLevel="1"/>
    <col min="10" max="12" width="43.85546875" style="2" customWidth="1" outlineLevel="1"/>
    <col min="13" max="14" width="43.85546875" customWidth="1" outlineLevel="1"/>
    <col min="15" max="15" width="43.85546875" style="2" customWidth="1" outlineLevel="1"/>
    <col min="16" max="16" width="55.42578125" style="2" customWidth="1" outlineLevel="1"/>
    <col min="17" max="18" width="43.85546875" style="25"/>
  </cols>
  <sheetData>
    <row r="1" spans="1:22" ht="45.75" thickTop="1" x14ac:dyDescent="0.25">
      <c r="A1" s="1" t="s">
        <v>75</v>
      </c>
      <c r="B1" s="53" t="s">
        <v>16</v>
      </c>
      <c r="C1" s="54" t="s">
        <v>76</v>
      </c>
      <c r="D1" s="1" t="s">
        <v>22</v>
      </c>
      <c r="E1" s="1" t="s">
        <v>77</v>
      </c>
      <c r="F1" s="1" t="s">
        <v>78</v>
      </c>
      <c r="G1" s="1" t="s">
        <v>79</v>
      </c>
      <c r="H1" s="1" t="s">
        <v>80</v>
      </c>
      <c r="I1" s="1" t="s">
        <v>81</v>
      </c>
      <c r="J1" s="1" t="s">
        <v>82</v>
      </c>
      <c r="K1" s="1" t="s">
        <v>83</v>
      </c>
      <c r="L1" s="1" t="s">
        <v>84</v>
      </c>
      <c r="M1" s="1" t="s">
        <v>85</v>
      </c>
      <c r="N1" s="1" t="s">
        <v>86</v>
      </c>
      <c r="O1" s="1" t="s">
        <v>87</v>
      </c>
      <c r="P1" s="1" t="s">
        <v>88</v>
      </c>
      <c r="Q1" s="41" t="s">
        <v>89</v>
      </c>
      <c r="R1" s="41" t="s">
        <v>29</v>
      </c>
      <c r="S1" s="46" t="s">
        <v>90</v>
      </c>
      <c r="T1" s="46" t="s">
        <v>91</v>
      </c>
      <c r="U1" s="46" t="s">
        <v>92</v>
      </c>
      <c r="V1" s="52" t="s">
        <v>93</v>
      </c>
    </row>
    <row r="2" spans="1:22" ht="30" x14ac:dyDescent="0.25">
      <c r="A2" s="2" t="s">
        <v>94</v>
      </c>
      <c r="B2" s="55" t="s">
        <v>31</v>
      </c>
      <c r="C2" s="55" t="s">
        <v>31</v>
      </c>
      <c r="D2" s="2" t="s">
        <v>95</v>
      </c>
      <c r="E2" s="2" t="s">
        <v>96</v>
      </c>
      <c r="K2" s="2" t="s">
        <v>97</v>
      </c>
      <c r="L2" s="2" t="s">
        <v>98</v>
      </c>
      <c r="M2" s="2" t="s">
        <v>99</v>
      </c>
      <c r="N2" s="2" t="s">
        <v>100</v>
      </c>
      <c r="O2" s="2" t="s">
        <v>101</v>
      </c>
      <c r="P2" s="2" t="s">
        <v>102</v>
      </c>
      <c r="Q2" s="25" t="s">
        <v>103</v>
      </c>
      <c r="R2" s="25" t="s">
        <v>51</v>
      </c>
      <c r="S2" s="47"/>
      <c r="T2" s="47"/>
      <c r="U2" s="47"/>
      <c r="V2" t="s">
        <v>104</v>
      </c>
    </row>
    <row r="3" spans="1:22" x14ac:dyDescent="0.25">
      <c r="A3" s="2" t="s">
        <v>105</v>
      </c>
      <c r="B3" s="55" t="s">
        <v>31</v>
      </c>
      <c r="C3" s="55" t="s">
        <v>31</v>
      </c>
      <c r="D3" s="2" t="s">
        <v>106</v>
      </c>
      <c r="E3" s="2" t="s">
        <v>107</v>
      </c>
      <c r="F3" s="2" t="s">
        <v>108</v>
      </c>
      <c r="G3" s="2" t="s">
        <v>107</v>
      </c>
      <c r="K3" s="2" t="s">
        <v>97</v>
      </c>
      <c r="L3" s="2" t="s">
        <v>98</v>
      </c>
      <c r="M3" s="2" t="s">
        <v>99</v>
      </c>
      <c r="N3" s="2" t="s">
        <v>100</v>
      </c>
      <c r="O3" s="2" t="s">
        <v>101</v>
      </c>
      <c r="P3" s="2" t="s">
        <v>109</v>
      </c>
      <c r="Q3" s="25" t="s">
        <v>103</v>
      </c>
      <c r="R3" s="25" t="s">
        <v>74</v>
      </c>
      <c r="S3" s="47"/>
      <c r="T3" s="47"/>
      <c r="U3" s="47"/>
      <c r="V3" t="s">
        <v>110</v>
      </c>
    </row>
    <row r="4" spans="1:22" ht="30" x14ac:dyDescent="0.25">
      <c r="A4" s="2" t="s">
        <v>111</v>
      </c>
      <c r="B4" s="55" t="s">
        <v>31</v>
      </c>
      <c r="D4" s="2" t="s">
        <v>112</v>
      </c>
      <c r="E4" s="2" t="s">
        <v>113</v>
      </c>
      <c r="F4" s="2" t="s">
        <v>113</v>
      </c>
      <c r="G4" s="2" t="s">
        <v>114</v>
      </c>
      <c r="K4" s="2" t="s">
        <v>97</v>
      </c>
      <c r="L4" s="2" t="s">
        <v>98</v>
      </c>
      <c r="M4" s="2" t="s">
        <v>99</v>
      </c>
      <c r="N4" s="2" t="s">
        <v>100</v>
      </c>
      <c r="O4" s="2" t="s">
        <v>101</v>
      </c>
      <c r="P4" s="2" t="s">
        <v>115</v>
      </c>
      <c r="Q4" s="25" t="s">
        <v>103</v>
      </c>
      <c r="R4" s="25" t="s">
        <v>71</v>
      </c>
      <c r="S4" s="47"/>
      <c r="T4" s="47"/>
      <c r="U4" s="47"/>
      <c r="V4" t="s">
        <v>116</v>
      </c>
    </row>
    <row r="5" spans="1:22" ht="45" x14ac:dyDescent="0.25">
      <c r="A5" s="2" t="s">
        <v>117</v>
      </c>
      <c r="B5" s="55" t="s">
        <v>34</v>
      </c>
      <c r="C5" s="55" t="s">
        <v>31</v>
      </c>
      <c r="D5" s="2" t="s">
        <v>118</v>
      </c>
      <c r="E5" s="2" t="s">
        <v>119</v>
      </c>
      <c r="F5" s="2" t="s">
        <v>120</v>
      </c>
      <c r="G5" s="2" t="s">
        <v>121</v>
      </c>
      <c r="H5" s="2" t="s">
        <v>122</v>
      </c>
      <c r="I5" s="2" t="s">
        <v>123</v>
      </c>
      <c r="K5" s="2" t="s">
        <v>97</v>
      </c>
      <c r="L5" s="2" t="s">
        <v>98</v>
      </c>
      <c r="M5" s="2" t="s">
        <v>99</v>
      </c>
      <c r="N5" s="2" t="s">
        <v>100</v>
      </c>
      <c r="O5" s="2" t="s">
        <v>101</v>
      </c>
      <c r="P5" s="2" t="s">
        <v>124</v>
      </c>
      <c r="Q5" s="25" t="s">
        <v>103</v>
      </c>
      <c r="R5" s="25" t="s">
        <v>69</v>
      </c>
      <c r="S5" s="47"/>
      <c r="T5" s="47"/>
      <c r="U5" s="47"/>
      <c r="V5" t="s">
        <v>125</v>
      </c>
    </row>
    <row r="6" spans="1:22" ht="45" x14ac:dyDescent="0.25">
      <c r="A6" s="2" t="s">
        <v>126</v>
      </c>
      <c r="B6" s="55" t="s">
        <v>34</v>
      </c>
      <c r="C6" s="55" t="s">
        <v>31</v>
      </c>
      <c r="D6" s="2" t="s">
        <v>118</v>
      </c>
      <c r="E6" s="2" t="s">
        <v>119</v>
      </c>
      <c r="F6" s="2" t="s">
        <v>120</v>
      </c>
      <c r="G6" s="2" t="s">
        <v>127</v>
      </c>
      <c r="H6" s="2" t="s">
        <v>128</v>
      </c>
      <c r="I6" s="2" t="s">
        <v>123</v>
      </c>
      <c r="K6" s="2" t="s">
        <v>97</v>
      </c>
      <c r="L6" s="2" t="s">
        <v>98</v>
      </c>
      <c r="M6" s="2" t="s">
        <v>99</v>
      </c>
      <c r="N6" s="2" t="s">
        <v>100</v>
      </c>
      <c r="O6" s="2" t="s">
        <v>101</v>
      </c>
      <c r="P6" s="2" t="s">
        <v>129</v>
      </c>
      <c r="Q6" s="25" t="s">
        <v>103</v>
      </c>
      <c r="R6" s="25" t="s">
        <v>69</v>
      </c>
      <c r="S6" s="47"/>
      <c r="T6" s="47"/>
      <c r="U6" s="47"/>
      <c r="V6" t="s">
        <v>130</v>
      </c>
    </row>
    <row r="7" spans="1:22" x14ac:dyDescent="0.25">
      <c r="A7" s="2" t="s">
        <v>131</v>
      </c>
      <c r="B7" s="55" t="s">
        <v>31</v>
      </c>
      <c r="C7" s="55" t="s">
        <v>31</v>
      </c>
      <c r="D7" s="2" t="s">
        <v>132</v>
      </c>
      <c r="E7" s="2" t="s">
        <v>133</v>
      </c>
      <c r="K7" s="2" t="s">
        <v>97</v>
      </c>
      <c r="L7" s="2" t="s">
        <v>98</v>
      </c>
      <c r="M7" s="2" t="s">
        <v>99</v>
      </c>
      <c r="N7" s="2" t="s">
        <v>100</v>
      </c>
      <c r="O7" s="2" t="s">
        <v>101</v>
      </c>
      <c r="P7" s="2" t="s">
        <v>134</v>
      </c>
      <c r="Q7" s="25" t="s">
        <v>103</v>
      </c>
      <c r="R7" s="25" t="s">
        <v>67</v>
      </c>
      <c r="S7" s="47"/>
      <c r="T7" s="47"/>
      <c r="U7" s="47"/>
      <c r="V7" t="s">
        <v>135</v>
      </c>
    </row>
    <row r="8" spans="1:22" ht="45" x14ac:dyDescent="0.25">
      <c r="A8" s="2" t="s">
        <v>136</v>
      </c>
      <c r="B8" s="55" t="s">
        <v>34</v>
      </c>
      <c r="C8" s="55" t="s">
        <v>31</v>
      </c>
      <c r="D8" s="2" t="s">
        <v>118</v>
      </c>
      <c r="E8" s="2" t="s">
        <v>119</v>
      </c>
      <c r="F8" s="2" t="s">
        <v>120</v>
      </c>
      <c r="G8" s="2" t="s">
        <v>137</v>
      </c>
      <c r="H8" s="2" t="s">
        <v>122</v>
      </c>
      <c r="I8" s="2" t="s">
        <v>123</v>
      </c>
      <c r="K8" s="2" t="s">
        <v>97</v>
      </c>
      <c r="L8" s="2" t="s">
        <v>98</v>
      </c>
      <c r="M8" s="2" t="s">
        <v>99</v>
      </c>
      <c r="N8" s="2" t="s">
        <v>100</v>
      </c>
      <c r="O8" s="2" t="s">
        <v>101</v>
      </c>
      <c r="P8" s="2" t="s">
        <v>138</v>
      </c>
      <c r="Q8" s="25" t="s">
        <v>139</v>
      </c>
      <c r="R8" s="25" t="s">
        <v>69</v>
      </c>
      <c r="S8" s="47" t="s">
        <v>34</v>
      </c>
      <c r="T8" s="47" t="s">
        <v>140</v>
      </c>
      <c r="U8" s="47"/>
      <c r="V8" t="s">
        <v>141</v>
      </c>
    </row>
    <row r="9" spans="1:22" x14ac:dyDescent="0.25">
      <c r="A9" s="2" t="s">
        <v>142</v>
      </c>
      <c r="B9" s="55" t="s">
        <v>31</v>
      </c>
      <c r="D9" s="2" t="s">
        <v>143</v>
      </c>
      <c r="E9" s="2" t="s">
        <v>144</v>
      </c>
      <c r="K9" s="2" t="s">
        <v>97</v>
      </c>
      <c r="L9" s="2" t="s">
        <v>98</v>
      </c>
      <c r="M9" s="2" t="s">
        <v>99</v>
      </c>
      <c r="N9" s="2" t="s">
        <v>100</v>
      </c>
      <c r="O9" s="2" t="s">
        <v>101</v>
      </c>
      <c r="P9" s="2" t="s">
        <v>145</v>
      </c>
      <c r="Q9" s="25" t="s">
        <v>139</v>
      </c>
      <c r="R9" s="25" t="s">
        <v>64</v>
      </c>
      <c r="S9" s="47" t="s">
        <v>34</v>
      </c>
      <c r="T9" s="47" t="s">
        <v>34</v>
      </c>
      <c r="U9" s="47"/>
      <c r="V9" t="s">
        <v>146</v>
      </c>
    </row>
    <row r="10" spans="1:22" ht="120" x14ac:dyDescent="0.25">
      <c r="A10" s="2" t="s">
        <v>147</v>
      </c>
      <c r="B10" s="55" t="s">
        <v>31</v>
      </c>
      <c r="C10" s="55" t="s">
        <v>31</v>
      </c>
      <c r="D10" s="2" t="s">
        <v>148</v>
      </c>
      <c r="E10" s="2" t="s">
        <v>148</v>
      </c>
      <c r="F10" s="2" t="s">
        <v>140</v>
      </c>
      <c r="G10" s="2" t="s">
        <v>140</v>
      </c>
      <c r="H10" s="2" t="s">
        <v>140</v>
      </c>
      <c r="I10" s="2" t="s">
        <v>140</v>
      </c>
      <c r="J10" s="2" t="s">
        <v>149</v>
      </c>
      <c r="K10" s="2" t="s">
        <v>97</v>
      </c>
      <c r="L10" s="2" t="s">
        <v>98</v>
      </c>
      <c r="M10" s="2" t="s">
        <v>99</v>
      </c>
      <c r="N10" s="2" t="s">
        <v>100</v>
      </c>
      <c r="O10" s="2" t="s">
        <v>101</v>
      </c>
      <c r="P10" s="2" t="s">
        <v>150</v>
      </c>
      <c r="Q10" s="25" t="s">
        <v>139</v>
      </c>
      <c r="R10" s="25" t="s">
        <v>58</v>
      </c>
      <c r="S10" s="47"/>
      <c r="T10" s="47"/>
      <c r="U10" s="47"/>
      <c r="V10" t="e">
        <v>#N/A</v>
      </c>
    </row>
    <row r="11" spans="1:22" ht="30" x14ac:dyDescent="0.25">
      <c r="A11" s="2" t="s">
        <v>151</v>
      </c>
      <c r="B11" s="55" t="s">
        <v>31</v>
      </c>
      <c r="C11" s="55" t="s">
        <v>31</v>
      </c>
      <c r="D11" s="2" t="s">
        <v>152</v>
      </c>
      <c r="E11" s="2" t="s">
        <v>153</v>
      </c>
      <c r="F11" s="11" t="s">
        <v>153</v>
      </c>
      <c r="G11" s="11" t="s">
        <v>154</v>
      </c>
      <c r="H11" s="2" t="s">
        <v>155</v>
      </c>
      <c r="I11" s="2" t="s">
        <v>156</v>
      </c>
      <c r="K11" s="2" t="s">
        <v>97</v>
      </c>
      <c r="L11" s="2" t="s">
        <v>98</v>
      </c>
      <c r="M11" s="2" t="s">
        <v>99</v>
      </c>
      <c r="N11" s="2" t="s">
        <v>100</v>
      </c>
      <c r="O11" s="2" t="s">
        <v>101</v>
      </c>
      <c r="P11" s="2" t="s">
        <v>157</v>
      </c>
      <c r="Q11" s="25" t="s">
        <v>139</v>
      </c>
      <c r="R11" s="25" t="s">
        <v>66</v>
      </c>
      <c r="S11" s="47" t="s">
        <v>31</v>
      </c>
      <c r="T11" s="47" t="s">
        <v>140</v>
      </c>
      <c r="U11" s="47"/>
      <c r="V11" t="s">
        <v>158</v>
      </c>
    </row>
    <row r="12" spans="1:22" x14ac:dyDescent="0.25">
      <c r="A12" s="2" t="s">
        <v>159</v>
      </c>
      <c r="B12" s="55" t="s">
        <v>31</v>
      </c>
      <c r="C12" s="55" t="s">
        <v>31</v>
      </c>
      <c r="D12" s="2" t="s">
        <v>160</v>
      </c>
      <c r="E12" s="2" t="s">
        <v>160</v>
      </c>
      <c r="H12" s="2" t="s">
        <v>161</v>
      </c>
      <c r="I12" s="2" t="s">
        <v>123</v>
      </c>
      <c r="J12" s="2" t="s">
        <v>162</v>
      </c>
      <c r="K12" s="2" t="s">
        <v>97</v>
      </c>
      <c r="L12" s="2" t="s">
        <v>98</v>
      </c>
      <c r="M12" s="2" t="s">
        <v>99</v>
      </c>
      <c r="N12" s="2" t="s">
        <v>100</v>
      </c>
      <c r="O12" s="2" t="s">
        <v>101</v>
      </c>
      <c r="P12" s="2" t="s">
        <v>163</v>
      </c>
      <c r="Q12" s="25" t="s">
        <v>139</v>
      </c>
      <c r="R12" s="25" t="s">
        <v>62</v>
      </c>
      <c r="S12" s="47" t="s">
        <v>31</v>
      </c>
      <c r="T12" s="47" t="s">
        <v>31</v>
      </c>
      <c r="U12" s="47"/>
      <c r="V12" t="s">
        <v>164</v>
      </c>
    </row>
    <row r="13" spans="1:22" ht="30" x14ac:dyDescent="0.25">
      <c r="A13" s="2" t="s">
        <v>165</v>
      </c>
      <c r="B13" s="55" t="s">
        <v>31</v>
      </c>
      <c r="C13" s="55" t="s">
        <v>31</v>
      </c>
      <c r="D13" s="2" t="s">
        <v>32</v>
      </c>
      <c r="E13" s="2" t="s">
        <v>32</v>
      </c>
      <c r="F13" s="32" t="s">
        <v>32</v>
      </c>
      <c r="G13" s="32" t="s">
        <v>166</v>
      </c>
      <c r="H13" s="32" t="s">
        <v>167</v>
      </c>
      <c r="I13" s="32" t="s">
        <v>123</v>
      </c>
      <c r="J13" s="32" t="s">
        <v>168</v>
      </c>
      <c r="K13" s="2" t="s">
        <v>97</v>
      </c>
      <c r="L13" s="2" t="s">
        <v>98</v>
      </c>
      <c r="M13" s="2" t="s">
        <v>99</v>
      </c>
      <c r="N13" s="2" t="s">
        <v>100</v>
      </c>
      <c r="O13" s="2" t="s">
        <v>101</v>
      </c>
      <c r="P13" s="2" t="s">
        <v>169</v>
      </c>
      <c r="Q13" s="25" t="s">
        <v>103</v>
      </c>
      <c r="R13" s="25" t="s">
        <v>33</v>
      </c>
      <c r="S13" s="47"/>
      <c r="T13" s="47"/>
      <c r="U13" s="47"/>
      <c r="V13" t="s">
        <v>170</v>
      </c>
    </row>
    <row r="14" spans="1:22" ht="45" x14ac:dyDescent="0.25">
      <c r="A14" s="2" t="s">
        <v>171</v>
      </c>
      <c r="B14" s="55" t="s">
        <v>34</v>
      </c>
      <c r="C14" s="55" t="s">
        <v>31</v>
      </c>
      <c r="D14" s="2" t="s">
        <v>118</v>
      </c>
      <c r="E14" s="2" t="s">
        <v>119</v>
      </c>
      <c r="F14" s="2" t="s">
        <v>120</v>
      </c>
      <c r="G14" s="2" t="s">
        <v>172</v>
      </c>
      <c r="H14" s="2" t="s">
        <v>122</v>
      </c>
      <c r="I14" s="2" t="s">
        <v>123</v>
      </c>
      <c r="K14" s="2" t="s">
        <v>97</v>
      </c>
      <c r="L14" s="2" t="s">
        <v>98</v>
      </c>
      <c r="M14" s="2" t="s">
        <v>99</v>
      </c>
      <c r="N14" s="2" t="s">
        <v>100</v>
      </c>
      <c r="O14" s="2" t="s">
        <v>101</v>
      </c>
      <c r="P14" s="2" t="s">
        <v>173</v>
      </c>
      <c r="Q14" s="25" t="s">
        <v>139</v>
      </c>
      <c r="R14" s="25" t="s">
        <v>69</v>
      </c>
      <c r="S14" s="47" t="s">
        <v>34</v>
      </c>
      <c r="T14" s="47" t="s">
        <v>34</v>
      </c>
      <c r="U14" s="47"/>
      <c r="V14" t="s">
        <v>174</v>
      </c>
    </row>
    <row r="15" spans="1:22" ht="30" x14ac:dyDescent="0.25">
      <c r="A15" s="2" t="s">
        <v>175</v>
      </c>
      <c r="B15" s="55" t="s">
        <v>31</v>
      </c>
      <c r="C15" s="55" t="s">
        <v>31</v>
      </c>
      <c r="D15" s="2" t="s">
        <v>32</v>
      </c>
      <c r="E15" s="2" t="s">
        <v>32</v>
      </c>
      <c r="F15" s="32" t="s">
        <v>32</v>
      </c>
      <c r="G15" s="32" t="s">
        <v>166</v>
      </c>
      <c r="H15" s="32" t="s">
        <v>167</v>
      </c>
      <c r="I15" s="32" t="s">
        <v>123</v>
      </c>
      <c r="J15" s="32" t="s">
        <v>168</v>
      </c>
      <c r="K15" s="2" t="s">
        <v>97</v>
      </c>
      <c r="L15" s="2" t="s">
        <v>98</v>
      </c>
      <c r="M15" s="2" t="s">
        <v>99</v>
      </c>
      <c r="N15" s="2" t="s">
        <v>100</v>
      </c>
      <c r="O15" s="2" t="s">
        <v>101</v>
      </c>
      <c r="P15" s="2" t="s">
        <v>169</v>
      </c>
      <c r="Q15" s="25" t="s">
        <v>103</v>
      </c>
      <c r="R15" s="25" t="s">
        <v>33</v>
      </c>
      <c r="S15" s="47"/>
      <c r="T15" s="47"/>
      <c r="U15" s="47"/>
      <c r="V15" t="s">
        <v>176</v>
      </c>
    </row>
    <row r="16" spans="1:22" ht="30" x14ac:dyDescent="0.25">
      <c r="A16" s="2" t="s">
        <v>177</v>
      </c>
      <c r="B16" s="55" t="s">
        <v>31</v>
      </c>
      <c r="C16" s="55" t="s">
        <v>31</v>
      </c>
      <c r="D16" s="2" t="s">
        <v>32</v>
      </c>
      <c r="E16" s="2" t="s">
        <v>32</v>
      </c>
      <c r="F16" s="32" t="s">
        <v>32</v>
      </c>
      <c r="G16" s="32" t="s">
        <v>166</v>
      </c>
      <c r="H16" s="32" t="s">
        <v>167</v>
      </c>
      <c r="I16" s="32" t="s">
        <v>123</v>
      </c>
      <c r="J16" s="32" t="s">
        <v>168</v>
      </c>
      <c r="K16" s="2" t="s">
        <v>97</v>
      </c>
      <c r="L16" s="2" t="s">
        <v>98</v>
      </c>
      <c r="M16" s="2" t="s">
        <v>99</v>
      </c>
      <c r="N16" s="2" t="s">
        <v>100</v>
      </c>
      <c r="O16" s="2" t="s">
        <v>101</v>
      </c>
      <c r="P16" s="2" t="s">
        <v>169</v>
      </c>
      <c r="Q16" s="25" t="s">
        <v>103</v>
      </c>
      <c r="R16" s="25" t="s">
        <v>33</v>
      </c>
      <c r="S16" s="47"/>
      <c r="T16" s="47"/>
      <c r="U16" s="47"/>
      <c r="V16" t="s">
        <v>178</v>
      </c>
    </row>
    <row r="17" spans="1:22" ht="30" x14ac:dyDescent="0.25">
      <c r="A17" s="2" t="s">
        <v>179</v>
      </c>
      <c r="B17" s="55" t="s">
        <v>31</v>
      </c>
      <c r="C17" s="55" t="s">
        <v>31</v>
      </c>
      <c r="D17" s="2" t="s">
        <v>32</v>
      </c>
      <c r="E17" s="2" t="s">
        <v>32</v>
      </c>
      <c r="F17" s="32" t="s">
        <v>32</v>
      </c>
      <c r="G17" s="32" t="s">
        <v>166</v>
      </c>
      <c r="H17" s="32" t="s">
        <v>167</v>
      </c>
      <c r="I17" s="32" t="s">
        <v>123</v>
      </c>
      <c r="J17" s="32" t="s">
        <v>180</v>
      </c>
      <c r="K17" s="2" t="s">
        <v>97</v>
      </c>
      <c r="L17" s="2" t="s">
        <v>98</v>
      </c>
      <c r="M17" s="2" t="s">
        <v>99</v>
      </c>
      <c r="N17" s="2" t="s">
        <v>100</v>
      </c>
      <c r="O17" s="2" t="s">
        <v>101</v>
      </c>
      <c r="P17" s="2" t="s">
        <v>169</v>
      </c>
      <c r="Q17" s="25" t="s">
        <v>103</v>
      </c>
      <c r="R17" s="25" t="s">
        <v>33</v>
      </c>
      <c r="S17" s="47"/>
      <c r="T17" s="47"/>
      <c r="U17" s="47"/>
      <c r="V17" t="s">
        <v>181</v>
      </c>
    </row>
    <row r="18" spans="1:22" ht="45" x14ac:dyDescent="0.25">
      <c r="A18" s="2" t="s">
        <v>182</v>
      </c>
      <c r="B18" s="55" t="s">
        <v>34</v>
      </c>
      <c r="C18" s="55" t="s">
        <v>31</v>
      </c>
      <c r="D18" s="2" t="s">
        <v>118</v>
      </c>
      <c r="E18" s="2" t="s">
        <v>119</v>
      </c>
      <c r="F18" s="2" t="s">
        <v>120</v>
      </c>
      <c r="G18" s="2" t="s">
        <v>137</v>
      </c>
      <c r="H18" s="2" t="s">
        <v>122</v>
      </c>
      <c r="I18" s="2" t="s">
        <v>123</v>
      </c>
      <c r="K18" s="2" t="s">
        <v>97</v>
      </c>
      <c r="L18" s="2" t="s">
        <v>98</v>
      </c>
      <c r="M18" s="2" t="s">
        <v>99</v>
      </c>
      <c r="N18" s="2" t="s">
        <v>100</v>
      </c>
      <c r="O18" s="2" t="s">
        <v>101</v>
      </c>
      <c r="P18" s="2" t="s">
        <v>183</v>
      </c>
      <c r="Q18" s="25" t="s">
        <v>139</v>
      </c>
      <c r="R18" s="25" t="s">
        <v>69</v>
      </c>
      <c r="S18" s="47" t="s">
        <v>34</v>
      </c>
      <c r="T18" s="47" t="s">
        <v>34</v>
      </c>
      <c r="U18" s="47"/>
      <c r="V18" t="s">
        <v>184</v>
      </c>
    </row>
    <row r="19" spans="1:22" x14ac:dyDescent="0.25">
      <c r="A19" s="2" t="s">
        <v>185</v>
      </c>
      <c r="B19" s="55" t="s">
        <v>31</v>
      </c>
      <c r="C19" s="55" t="s">
        <v>31</v>
      </c>
      <c r="D19" s="2" t="s">
        <v>132</v>
      </c>
      <c r="E19" s="2" t="s">
        <v>133</v>
      </c>
      <c r="K19" s="2" t="s">
        <v>97</v>
      </c>
      <c r="L19" s="2" t="s">
        <v>98</v>
      </c>
      <c r="M19" s="2" t="s">
        <v>99</v>
      </c>
      <c r="N19" s="2" t="s">
        <v>100</v>
      </c>
      <c r="O19" s="2" t="s">
        <v>101</v>
      </c>
      <c r="P19" s="2" t="s">
        <v>186</v>
      </c>
      <c r="Q19" s="25" t="s">
        <v>139</v>
      </c>
      <c r="R19" s="25" t="s">
        <v>67</v>
      </c>
      <c r="S19" s="47" t="s">
        <v>34</v>
      </c>
      <c r="T19" s="47" t="s">
        <v>34</v>
      </c>
      <c r="U19" s="47"/>
      <c r="V19" t="s">
        <v>187</v>
      </c>
    </row>
    <row r="20" spans="1:22" ht="30" x14ac:dyDescent="0.25">
      <c r="A20" s="2" t="s">
        <v>188</v>
      </c>
      <c r="B20" s="55" t="s">
        <v>31</v>
      </c>
      <c r="C20" s="55" t="s">
        <v>31</v>
      </c>
      <c r="D20" s="2" t="s">
        <v>189</v>
      </c>
      <c r="E20" s="2" t="s">
        <v>190</v>
      </c>
      <c r="F20" s="33" t="s">
        <v>191</v>
      </c>
      <c r="G20" s="33" t="s">
        <v>192</v>
      </c>
      <c r="H20" s="33" t="s">
        <v>193</v>
      </c>
      <c r="I20" s="33" t="s">
        <v>194</v>
      </c>
      <c r="J20" s="33" t="s">
        <v>195</v>
      </c>
      <c r="K20" s="2" t="s">
        <v>97</v>
      </c>
      <c r="L20" s="2" t="s">
        <v>98</v>
      </c>
      <c r="M20" s="2" t="s">
        <v>99</v>
      </c>
      <c r="N20" s="2" t="s">
        <v>100</v>
      </c>
      <c r="O20" s="2" t="s">
        <v>101</v>
      </c>
      <c r="P20" s="2" t="s">
        <v>196</v>
      </c>
      <c r="Q20" s="25" t="s">
        <v>103</v>
      </c>
      <c r="R20" s="25" t="s">
        <v>68</v>
      </c>
      <c r="S20" s="47"/>
      <c r="T20" s="47"/>
      <c r="U20" s="47"/>
      <c r="V20" t="s">
        <v>197</v>
      </c>
    </row>
    <row r="21" spans="1:22" x14ac:dyDescent="0.25">
      <c r="A21" s="2" t="s">
        <v>198</v>
      </c>
      <c r="B21" s="55" t="s">
        <v>31</v>
      </c>
      <c r="D21" s="2" t="s">
        <v>143</v>
      </c>
      <c r="E21" s="2" t="s">
        <v>199</v>
      </c>
      <c r="K21" s="2" t="s">
        <v>97</v>
      </c>
      <c r="L21" s="2" t="s">
        <v>98</v>
      </c>
      <c r="M21" s="2" t="s">
        <v>99</v>
      </c>
      <c r="N21" s="2" t="s">
        <v>100</v>
      </c>
      <c r="O21" s="2" t="s">
        <v>101</v>
      </c>
      <c r="P21" s="2" t="s">
        <v>200</v>
      </c>
      <c r="Q21" s="25" t="s">
        <v>139</v>
      </c>
      <c r="R21" s="25" t="s">
        <v>70</v>
      </c>
      <c r="S21" s="47" t="s">
        <v>31</v>
      </c>
      <c r="T21" s="47" t="s">
        <v>140</v>
      </c>
      <c r="U21" s="47"/>
      <c r="V21" t="s">
        <v>201</v>
      </c>
    </row>
    <row r="22" spans="1:22" ht="30" x14ac:dyDescent="0.25">
      <c r="A22" s="2" t="s">
        <v>202</v>
      </c>
      <c r="B22" s="55" t="s">
        <v>31</v>
      </c>
      <c r="C22" s="55" t="s">
        <v>31</v>
      </c>
      <c r="D22" s="2" t="s">
        <v>32</v>
      </c>
      <c r="E22" s="2" t="s">
        <v>32</v>
      </c>
      <c r="F22" s="32" t="s">
        <v>32</v>
      </c>
      <c r="G22" s="32" t="s">
        <v>166</v>
      </c>
      <c r="H22" s="32" t="s">
        <v>167</v>
      </c>
      <c r="I22" s="32" t="s">
        <v>123</v>
      </c>
      <c r="J22" s="32" t="s">
        <v>168</v>
      </c>
      <c r="K22" s="2" t="s">
        <v>97</v>
      </c>
      <c r="L22" s="2" t="s">
        <v>98</v>
      </c>
      <c r="M22" s="2" t="s">
        <v>99</v>
      </c>
      <c r="N22" s="2" t="s">
        <v>100</v>
      </c>
      <c r="O22" s="2" t="s">
        <v>101</v>
      </c>
      <c r="P22" s="2" t="s">
        <v>169</v>
      </c>
      <c r="Q22" s="25" t="s">
        <v>103</v>
      </c>
      <c r="R22" s="25" t="s">
        <v>33</v>
      </c>
      <c r="S22" s="47"/>
      <c r="T22" s="47"/>
      <c r="U22" s="47"/>
      <c r="V22" t="s">
        <v>203</v>
      </c>
    </row>
    <row r="23" spans="1:22" ht="30" x14ac:dyDescent="0.25">
      <c r="A23" s="2" t="s">
        <v>204</v>
      </c>
      <c r="B23" s="55" t="s">
        <v>31</v>
      </c>
      <c r="C23" s="55" t="s">
        <v>31</v>
      </c>
      <c r="D23" s="2" t="s">
        <v>205</v>
      </c>
      <c r="E23" s="2" t="s">
        <v>206</v>
      </c>
      <c r="H23" s="2" t="s">
        <v>122</v>
      </c>
      <c r="I23" s="2" t="s">
        <v>194</v>
      </c>
      <c r="K23" s="2" t="s">
        <v>97</v>
      </c>
      <c r="L23" s="2" t="s">
        <v>98</v>
      </c>
      <c r="M23" s="2" t="s">
        <v>99</v>
      </c>
      <c r="N23" s="2" t="s">
        <v>100</v>
      </c>
      <c r="O23" s="2" t="s">
        <v>101</v>
      </c>
      <c r="P23" s="2" t="s">
        <v>207</v>
      </c>
      <c r="Q23" s="25" t="s">
        <v>103</v>
      </c>
      <c r="R23" s="25" t="s">
        <v>57</v>
      </c>
      <c r="S23" s="47"/>
      <c r="T23" s="47"/>
      <c r="U23" s="47"/>
      <c r="V23" t="s">
        <v>208</v>
      </c>
    </row>
    <row r="24" spans="1:22" ht="45" x14ac:dyDescent="0.25">
      <c r="A24" s="2" t="s">
        <v>209</v>
      </c>
      <c r="B24" s="55" t="s">
        <v>31</v>
      </c>
      <c r="C24" s="55" t="s">
        <v>31</v>
      </c>
      <c r="D24" s="2" t="s">
        <v>118</v>
      </c>
      <c r="E24" s="2" t="s">
        <v>119</v>
      </c>
      <c r="F24" s="2" t="s">
        <v>120</v>
      </c>
      <c r="G24" s="2" t="s">
        <v>210</v>
      </c>
      <c r="K24" s="2" t="s">
        <v>97</v>
      </c>
      <c r="L24" s="2" t="s">
        <v>98</v>
      </c>
      <c r="M24" s="2" t="s">
        <v>99</v>
      </c>
      <c r="N24" s="2" t="s">
        <v>100</v>
      </c>
      <c r="O24" s="2" t="s">
        <v>101</v>
      </c>
      <c r="P24" s="2" t="s">
        <v>211</v>
      </c>
      <c r="Q24" s="25" t="s">
        <v>139</v>
      </c>
      <c r="R24" s="25" t="s">
        <v>69</v>
      </c>
      <c r="S24" s="47" t="s">
        <v>31</v>
      </c>
      <c r="T24" s="47" t="s">
        <v>140</v>
      </c>
      <c r="U24" s="47"/>
      <c r="V24" t="s">
        <v>212</v>
      </c>
    </row>
    <row r="25" spans="1:22" x14ac:dyDescent="0.25">
      <c r="A25" s="27" t="s">
        <v>213</v>
      </c>
      <c r="B25" s="56" t="s">
        <v>31</v>
      </c>
      <c r="C25" s="56" t="s">
        <v>31</v>
      </c>
      <c r="D25" s="27" t="s">
        <v>214</v>
      </c>
      <c r="E25" s="27" t="s">
        <v>215</v>
      </c>
      <c r="F25" s="27"/>
      <c r="G25" s="27"/>
      <c r="H25" s="27"/>
      <c r="I25" s="27"/>
      <c r="J25" s="27"/>
      <c r="K25" s="27" t="s">
        <v>97</v>
      </c>
      <c r="L25" s="27" t="s">
        <v>98</v>
      </c>
      <c r="M25" s="27" t="s">
        <v>99</v>
      </c>
      <c r="N25" s="27" t="s">
        <v>100</v>
      </c>
      <c r="O25" s="27" t="s">
        <v>101</v>
      </c>
      <c r="P25" s="27" t="s">
        <v>216</v>
      </c>
      <c r="Q25" s="25" t="s">
        <v>103</v>
      </c>
      <c r="R25" s="25" t="s">
        <v>69</v>
      </c>
      <c r="S25" s="47"/>
      <c r="T25" s="47"/>
      <c r="U25" s="47"/>
      <c r="V25" t="s">
        <v>217</v>
      </c>
    </row>
    <row r="26" spans="1:22" x14ac:dyDescent="0.25">
      <c r="A26" s="27" t="s">
        <v>218</v>
      </c>
      <c r="B26" s="56" t="s">
        <v>31</v>
      </c>
      <c r="C26" s="56" t="s">
        <v>31</v>
      </c>
      <c r="D26" s="27" t="s">
        <v>214</v>
      </c>
      <c r="E26" s="27" t="s">
        <v>219</v>
      </c>
      <c r="F26" s="27"/>
      <c r="G26" s="27"/>
      <c r="H26" s="27"/>
      <c r="I26" s="27"/>
      <c r="J26" s="27"/>
      <c r="K26" s="27" t="s">
        <v>97</v>
      </c>
      <c r="L26" s="27" t="s">
        <v>98</v>
      </c>
      <c r="M26" s="27" t="s">
        <v>99</v>
      </c>
      <c r="N26" s="27" t="s">
        <v>100</v>
      </c>
      <c r="O26" s="27" t="s">
        <v>101</v>
      </c>
      <c r="P26" s="27" t="s">
        <v>220</v>
      </c>
      <c r="Q26" s="25" t="s">
        <v>139</v>
      </c>
      <c r="R26" s="25" t="s">
        <v>69</v>
      </c>
      <c r="S26" s="47" t="s">
        <v>31</v>
      </c>
      <c r="T26" s="47" t="s">
        <v>140</v>
      </c>
      <c r="U26" s="47"/>
      <c r="V26" t="s">
        <v>221</v>
      </c>
    </row>
    <row r="27" spans="1:22" ht="45" x14ac:dyDescent="0.25">
      <c r="A27" s="2" t="s">
        <v>222</v>
      </c>
      <c r="B27" s="55" t="s">
        <v>34</v>
      </c>
      <c r="C27" s="55" t="s">
        <v>31</v>
      </c>
      <c r="D27" s="2" t="s">
        <v>118</v>
      </c>
      <c r="E27" s="2" t="s">
        <v>119</v>
      </c>
      <c r="F27" s="2" t="s">
        <v>120</v>
      </c>
      <c r="G27" s="2" t="s">
        <v>223</v>
      </c>
      <c r="H27" s="2" t="s">
        <v>128</v>
      </c>
      <c r="I27" s="2" t="s">
        <v>123</v>
      </c>
      <c r="K27" s="2" t="s">
        <v>97</v>
      </c>
      <c r="L27" s="2" t="s">
        <v>98</v>
      </c>
      <c r="M27" s="2" t="s">
        <v>99</v>
      </c>
      <c r="N27" s="2" t="s">
        <v>100</v>
      </c>
      <c r="O27" s="2" t="s">
        <v>101</v>
      </c>
      <c r="P27" s="2" t="s">
        <v>224</v>
      </c>
      <c r="Q27" s="25" t="s">
        <v>139</v>
      </c>
      <c r="R27" s="25" t="s">
        <v>69</v>
      </c>
      <c r="S27" s="47" t="s">
        <v>34</v>
      </c>
      <c r="T27" s="47" t="s">
        <v>140</v>
      </c>
      <c r="U27" s="47"/>
      <c r="V27" t="s">
        <v>225</v>
      </c>
    </row>
    <row r="28" spans="1:22" x14ac:dyDescent="0.25">
      <c r="A28" s="2" t="s">
        <v>226</v>
      </c>
      <c r="B28" s="55" t="s">
        <v>31</v>
      </c>
      <c r="D28" s="2" t="s">
        <v>112</v>
      </c>
      <c r="E28" s="2" t="s">
        <v>227</v>
      </c>
      <c r="F28" s="2" t="s">
        <v>227</v>
      </c>
      <c r="G28" s="2" t="s">
        <v>114</v>
      </c>
      <c r="K28" s="2" t="s">
        <v>97</v>
      </c>
      <c r="L28" s="2" t="s">
        <v>98</v>
      </c>
      <c r="M28" s="2" t="s">
        <v>99</v>
      </c>
      <c r="N28" s="2" t="s">
        <v>100</v>
      </c>
      <c r="O28" s="2" t="s">
        <v>101</v>
      </c>
      <c r="P28" s="2" t="s">
        <v>228</v>
      </c>
      <c r="Q28" s="25" t="s">
        <v>139</v>
      </c>
      <c r="R28" s="25" t="s">
        <v>71</v>
      </c>
      <c r="S28" s="47" t="s">
        <v>31</v>
      </c>
      <c r="T28" s="47" t="s">
        <v>140</v>
      </c>
      <c r="U28" s="47"/>
      <c r="V28" t="s">
        <v>229</v>
      </c>
    </row>
    <row r="29" spans="1:22" x14ac:dyDescent="0.25">
      <c r="A29" s="2" t="s">
        <v>230</v>
      </c>
      <c r="B29" s="55" t="s">
        <v>31</v>
      </c>
      <c r="C29" s="55" t="s">
        <v>31</v>
      </c>
      <c r="D29" s="2" t="s">
        <v>132</v>
      </c>
      <c r="E29" s="2" t="s">
        <v>133</v>
      </c>
      <c r="K29" s="2" t="s">
        <v>97</v>
      </c>
      <c r="L29" s="2" t="s">
        <v>98</v>
      </c>
      <c r="M29" s="2" t="s">
        <v>99</v>
      </c>
      <c r="N29" s="2" t="s">
        <v>100</v>
      </c>
      <c r="O29" s="2" t="s">
        <v>101</v>
      </c>
      <c r="P29" s="2" t="s">
        <v>231</v>
      </c>
      <c r="Q29" s="25" t="s">
        <v>139</v>
      </c>
      <c r="R29" s="25" t="s">
        <v>67</v>
      </c>
      <c r="S29" s="47" t="s">
        <v>31</v>
      </c>
      <c r="T29" s="47" t="s">
        <v>140</v>
      </c>
      <c r="U29" s="47"/>
      <c r="V29" t="s">
        <v>232</v>
      </c>
    </row>
    <row r="30" spans="1:22" x14ac:dyDescent="0.25">
      <c r="A30" s="2" t="s">
        <v>233</v>
      </c>
      <c r="B30" s="55" t="s">
        <v>31</v>
      </c>
      <c r="C30" s="55" t="s">
        <v>31</v>
      </c>
      <c r="D30" s="2" t="s">
        <v>132</v>
      </c>
      <c r="E30" s="2" t="s">
        <v>133</v>
      </c>
      <c r="K30" s="2" t="s">
        <v>97</v>
      </c>
      <c r="L30" s="2" t="s">
        <v>98</v>
      </c>
      <c r="M30" s="2" t="s">
        <v>99</v>
      </c>
      <c r="N30" s="2" t="s">
        <v>100</v>
      </c>
      <c r="O30" s="2" t="s">
        <v>101</v>
      </c>
      <c r="P30" s="2" t="s">
        <v>234</v>
      </c>
      <c r="Q30" s="25" t="s">
        <v>139</v>
      </c>
      <c r="R30" s="25" t="s">
        <v>67</v>
      </c>
      <c r="S30" s="47" t="s">
        <v>31</v>
      </c>
      <c r="T30" s="47" t="s">
        <v>31</v>
      </c>
      <c r="U30" s="47"/>
      <c r="V30" t="s">
        <v>235</v>
      </c>
    </row>
    <row r="31" spans="1:22" ht="45" x14ac:dyDescent="0.25">
      <c r="A31" s="2" t="s">
        <v>236</v>
      </c>
      <c r="B31" s="55" t="s">
        <v>34</v>
      </c>
      <c r="C31" s="55" t="s">
        <v>31</v>
      </c>
      <c r="D31" s="2" t="s">
        <v>118</v>
      </c>
      <c r="E31" s="2" t="s">
        <v>119</v>
      </c>
      <c r="F31" s="2" t="s">
        <v>120</v>
      </c>
      <c r="G31" s="2" t="s">
        <v>172</v>
      </c>
      <c r="H31" s="2" t="s">
        <v>122</v>
      </c>
      <c r="I31" s="2" t="s">
        <v>123</v>
      </c>
      <c r="K31" s="2" t="s">
        <v>97</v>
      </c>
      <c r="L31" s="2" t="s">
        <v>98</v>
      </c>
      <c r="M31" s="2" t="s">
        <v>99</v>
      </c>
      <c r="N31" s="2" t="s">
        <v>100</v>
      </c>
      <c r="O31" s="2" t="s">
        <v>101</v>
      </c>
      <c r="P31" s="2" t="s">
        <v>173</v>
      </c>
      <c r="Q31" s="25" t="s">
        <v>103</v>
      </c>
      <c r="R31" s="25" t="s">
        <v>69</v>
      </c>
      <c r="S31" s="47"/>
      <c r="T31" s="47"/>
      <c r="U31" s="47"/>
      <c r="V31" t="s">
        <v>237</v>
      </c>
    </row>
    <row r="32" spans="1:22" x14ac:dyDescent="0.25">
      <c r="A32" s="2" t="s">
        <v>238</v>
      </c>
      <c r="B32" s="55" t="s">
        <v>31</v>
      </c>
      <c r="C32" s="55" t="s">
        <v>31</v>
      </c>
      <c r="D32" s="2" t="s">
        <v>239</v>
      </c>
      <c r="E32" s="2" t="s">
        <v>240</v>
      </c>
      <c r="F32" s="10" t="s">
        <v>108</v>
      </c>
      <c r="G32" s="2" t="s">
        <v>241</v>
      </c>
      <c r="H32" s="2" t="s">
        <v>161</v>
      </c>
      <c r="K32" s="2" t="s">
        <v>97</v>
      </c>
      <c r="L32" s="2" t="s">
        <v>98</v>
      </c>
      <c r="M32" s="2" t="s">
        <v>99</v>
      </c>
      <c r="N32" s="2" t="s">
        <v>100</v>
      </c>
      <c r="O32" s="2" t="s">
        <v>101</v>
      </c>
      <c r="P32" s="2" t="s">
        <v>242</v>
      </c>
      <c r="Q32" s="25" t="s">
        <v>103</v>
      </c>
      <c r="R32" s="25" t="s">
        <v>74</v>
      </c>
      <c r="S32" s="47"/>
      <c r="T32" s="47"/>
      <c r="U32" s="47"/>
      <c r="V32" t="s">
        <v>243</v>
      </c>
    </row>
    <row r="33" spans="1:22" x14ac:dyDescent="0.25">
      <c r="A33" s="2" t="s">
        <v>244</v>
      </c>
      <c r="B33" s="55" t="s">
        <v>31</v>
      </c>
      <c r="C33" s="55" t="s">
        <v>31</v>
      </c>
      <c r="D33" s="2" t="s">
        <v>239</v>
      </c>
      <c r="E33" s="2" t="s">
        <v>240</v>
      </c>
      <c r="F33" s="10" t="s">
        <v>108</v>
      </c>
      <c r="G33" s="2" t="s">
        <v>241</v>
      </c>
      <c r="H33" s="2" t="s">
        <v>161</v>
      </c>
      <c r="K33" s="2" t="s">
        <v>97</v>
      </c>
      <c r="L33" s="2" t="s">
        <v>98</v>
      </c>
      <c r="M33" s="2" t="s">
        <v>99</v>
      </c>
      <c r="N33" s="2" t="s">
        <v>100</v>
      </c>
      <c r="O33" s="2" t="s">
        <v>101</v>
      </c>
      <c r="P33" s="2" t="s">
        <v>242</v>
      </c>
      <c r="Q33" s="25" t="s">
        <v>139</v>
      </c>
      <c r="R33" s="25" t="s">
        <v>74</v>
      </c>
      <c r="S33" s="47" t="s">
        <v>31</v>
      </c>
      <c r="T33" s="47" t="s">
        <v>31</v>
      </c>
      <c r="U33" s="47"/>
      <c r="V33" t="s">
        <v>245</v>
      </c>
    </row>
    <row r="34" spans="1:22" ht="45" x14ac:dyDescent="0.25">
      <c r="A34" s="2" t="s">
        <v>246</v>
      </c>
      <c r="B34" s="55" t="s">
        <v>34</v>
      </c>
      <c r="C34" s="55" t="s">
        <v>34</v>
      </c>
      <c r="D34" s="2" t="s">
        <v>118</v>
      </c>
      <c r="E34" s="2" t="s">
        <v>119</v>
      </c>
      <c r="F34" s="2" t="s">
        <v>120</v>
      </c>
      <c r="G34" s="2" t="s">
        <v>172</v>
      </c>
      <c r="H34" s="2" t="s">
        <v>122</v>
      </c>
      <c r="I34" s="2" t="s">
        <v>123</v>
      </c>
      <c r="K34" s="2" t="s">
        <v>97</v>
      </c>
      <c r="L34" s="2" t="s">
        <v>98</v>
      </c>
      <c r="M34" s="2" t="s">
        <v>99</v>
      </c>
      <c r="N34" s="2" t="s">
        <v>100</v>
      </c>
      <c r="O34" s="2" t="s">
        <v>101</v>
      </c>
      <c r="P34" s="2" t="s">
        <v>247</v>
      </c>
      <c r="Q34" s="25" t="s">
        <v>103</v>
      </c>
      <c r="R34" s="25" t="s">
        <v>69</v>
      </c>
      <c r="S34" s="47"/>
      <c r="T34" s="47"/>
      <c r="U34" s="47"/>
      <c r="V34" t="s">
        <v>248</v>
      </c>
    </row>
    <row r="35" spans="1:22" ht="30" x14ac:dyDescent="0.25">
      <c r="A35" s="2" t="s">
        <v>249</v>
      </c>
      <c r="B35" s="55" t="s">
        <v>31</v>
      </c>
      <c r="D35" s="2" t="s">
        <v>250</v>
      </c>
      <c r="E35" s="2" t="s">
        <v>144</v>
      </c>
      <c r="K35" s="2" t="s">
        <v>97</v>
      </c>
      <c r="L35" s="2" t="s">
        <v>98</v>
      </c>
      <c r="M35" s="2" t="s">
        <v>99</v>
      </c>
      <c r="N35" s="2" t="s">
        <v>100</v>
      </c>
      <c r="O35" s="2" t="s">
        <v>101</v>
      </c>
      <c r="P35" s="2" t="s">
        <v>145</v>
      </c>
      <c r="Q35" s="25" t="s">
        <v>139</v>
      </c>
      <c r="R35" s="25" t="s">
        <v>64</v>
      </c>
      <c r="S35" s="47" t="s">
        <v>34</v>
      </c>
      <c r="T35" s="47" t="s">
        <v>34</v>
      </c>
      <c r="U35" s="47"/>
      <c r="V35" t="s">
        <v>251</v>
      </c>
    </row>
    <row r="36" spans="1:22" ht="45" x14ac:dyDescent="0.25">
      <c r="A36" s="2" t="s">
        <v>252</v>
      </c>
      <c r="B36" s="55" t="s">
        <v>34</v>
      </c>
      <c r="C36" s="55" t="s">
        <v>34</v>
      </c>
      <c r="D36" s="2" t="s">
        <v>118</v>
      </c>
      <c r="E36" s="2" t="s">
        <v>119</v>
      </c>
      <c r="F36" s="27" t="s">
        <v>120</v>
      </c>
      <c r="G36" s="2" t="s">
        <v>210</v>
      </c>
      <c r="H36" s="28" t="s">
        <v>122</v>
      </c>
      <c r="I36" s="28" t="s">
        <v>123</v>
      </c>
      <c r="K36" s="2" t="s">
        <v>97</v>
      </c>
      <c r="L36" s="2" t="s">
        <v>98</v>
      </c>
      <c r="M36" s="2" t="s">
        <v>99</v>
      </c>
      <c r="N36" s="2" t="s">
        <v>100</v>
      </c>
      <c r="O36" s="2" t="s">
        <v>101</v>
      </c>
      <c r="P36" s="2" t="s">
        <v>253</v>
      </c>
      <c r="Q36" s="25" t="s">
        <v>103</v>
      </c>
      <c r="R36" s="25" t="s">
        <v>69</v>
      </c>
      <c r="S36" s="47"/>
      <c r="T36" s="47"/>
      <c r="U36" s="47"/>
      <c r="V36" t="s">
        <v>254</v>
      </c>
    </row>
    <row r="37" spans="1:22" ht="30" x14ac:dyDescent="0.25">
      <c r="A37" s="27" t="s">
        <v>255</v>
      </c>
      <c r="B37" s="56" t="s">
        <v>34</v>
      </c>
      <c r="C37" s="56" t="s">
        <v>34</v>
      </c>
      <c r="D37" s="27" t="s">
        <v>214</v>
      </c>
      <c r="E37" s="27" t="s">
        <v>215</v>
      </c>
      <c r="F37" s="27"/>
      <c r="G37" s="27"/>
      <c r="H37" s="27" t="s">
        <v>161</v>
      </c>
      <c r="I37" s="27" t="s">
        <v>194</v>
      </c>
      <c r="J37" s="27" t="s">
        <v>256</v>
      </c>
      <c r="K37" s="27" t="s">
        <v>97</v>
      </c>
      <c r="L37" s="27" t="s">
        <v>98</v>
      </c>
      <c r="M37" s="27" t="s">
        <v>99</v>
      </c>
      <c r="N37" s="27" t="s">
        <v>100</v>
      </c>
      <c r="O37" s="27" t="s">
        <v>101</v>
      </c>
      <c r="P37" s="27" t="s">
        <v>257</v>
      </c>
      <c r="Q37" s="25" t="s">
        <v>139</v>
      </c>
      <c r="R37" s="25" t="s">
        <v>69</v>
      </c>
      <c r="S37" s="47" t="s">
        <v>31</v>
      </c>
      <c r="T37" s="47" t="s">
        <v>34</v>
      </c>
      <c r="U37" s="47"/>
      <c r="V37" t="s">
        <v>258</v>
      </c>
    </row>
    <row r="38" spans="1:22" ht="30" x14ac:dyDescent="0.25">
      <c r="A38" s="27" t="s">
        <v>259</v>
      </c>
      <c r="B38" s="56" t="s">
        <v>34</v>
      </c>
      <c r="C38" s="56" t="s">
        <v>34</v>
      </c>
      <c r="D38" s="27" t="s">
        <v>214</v>
      </c>
      <c r="E38" s="27" t="s">
        <v>215</v>
      </c>
      <c r="F38" s="27"/>
      <c r="G38" s="27"/>
      <c r="H38" s="27" t="s">
        <v>161</v>
      </c>
      <c r="I38" s="27" t="s">
        <v>194</v>
      </c>
      <c r="J38" s="27" t="s">
        <v>256</v>
      </c>
      <c r="K38" s="27" t="s">
        <v>97</v>
      </c>
      <c r="L38" s="27" t="s">
        <v>98</v>
      </c>
      <c r="M38" s="27" t="s">
        <v>99</v>
      </c>
      <c r="N38" s="27" t="s">
        <v>100</v>
      </c>
      <c r="O38" s="27" t="s">
        <v>101</v>
      </c>
      <c r="P38" s="27" t="s">
        <v>257</v>
      </c>
      <c r="Q38" s="25" t="s">
        <v>103</v>
      </c>
      <c r="R38" s="25" t="s">
        <v>69</v>
      </c>
      <c r="S38" s="47"/>
      <c r="T38" s="47"/>
      <c r="U38" s="47"/>
      <c r="V38" t="s">
        <v>260</v>
      </c>
    </row>
    <row r="39" spans="1:22" x14ac:dyDescent="0.25">
      <c r="A39" s="2" t="s">
        <v>261</v>
      </c>
      <c r="B39" s="55" t="s">
        <v>31</v>
      </c>
      <c r="C39" s="55" t="s">
        <v>31</v>
      </c>
      <c r="D39" s="2" t="s">
        <v>262</v>
      </c>
      <c r="E39" s="2" t="s">
        <v>263</v>
      </c>
      <c r="F39" s="2" t="s">
        <v>108</v>
      </c>
      <c r="G39" s="2" t="s">
        <v>263</v>
      </c>
      <c r="H39" s="2" t="s">
        <v>161</v>
      </c>
      <c r="K39" s="2" t="s">
        <v>97</v>
      </c>
      <c r="L39" s="2" t="s">
        <v>98</v>
      </c>
      <c r="M39" s="2" t="s">
        <v>99</v>
      </c>
      <c r="N39" s="2" t="s">
        <v>100</v>
      </c>
      <c r="O39" s="2" t="s">
        <v>101</v>
      </c>
      <c r="P39" s="2" t="s">
        <v>264</v>
      </c>
      <c r="Q39" s="25" t="s">
        <v>139</v>
      </c>
      <c r="R39" s="25" t="s">
        <v>71</v>
      </c>
      <c r="S39" s="47" t="s">
        <v>265</v>
      </c>
      <c r="T39" s="47" t="s">
        <v>265</v>
      </c>
      <c r="U39" s="47"/>
      <c r="V39" t="s">
        <v>266</v>
      </c>
    </row>
    <row r="40" spans="1:22" x14ac:dyDescent="0.25">
      <c r="A40" s="27" t="s">
        <v>267</v>
      </c>
      <c r="B40" s="56" t="s">
        <v>34</v>
      </c>
      <c r="C40" s="56" t="s">
        <v>34</v>
      </c>
      <c r="D40" s="27" t="s">
        <v>214</v>
      </c>
      <c r="E40" s="27" t="s">
        <v>215</v>
      </c>
      <c r="F40" s="27"/>
      <c r="G40" s="27"/>
      <c r="H40" s="27" t="s">
        <v>193</v>
      </c>
      <c r="I40" s="27" t="s">
        <v>194</v>
      </c>
      <c r="J40" s="27" t="s">
        <v>268</v>
      </c>
      <c r="K40" s="27" t="s">
        <v>97</v>
      </c>
      <c r="L40" s="27" t="s">
        <v>98</v>
      </c>
      <c r="M40" s="27" t="s">
        <v>99</v>
      </c>
      <c r="N40" s="27" t="s">
        <v>100</v>
      </c>
      <c r="O40" s="27" t="s">
        <v>101</v>
      </c>
      <c r="P40" s="27" t="s">
        <v>220</v>
      </c>
      <c r="Q40" s="25" t="s">
        <v>139</v>
      </c>
      <c r="R40" s="25" t="s">
        <v>69</v>
      </c>
      <c r="S40" s="47" t="s">
        <v>34</v>
      </c>
      <c r="T40" s="47" t="s">
        <v>34</v>
      </c>
      <c r="U40" s="47"/>
      <c r="V40" t="s">
        <v>269</v>
      </c>
    </row>
    <row r="41" spans="1:22" x14ac:dyDescent="0.25">
      <c r="A41" s="27" t="s">
        <v>270</v>
      </c>
      <c r="B41" s="56" t="s">
        <v>34</v>
      </c>
      <c r="C41" s="56" t="s">
        <v>31</v>
      </c>
      <c r="D41" s="27" t="s">
        <v>214</v>
      </c>
      <c r="E41" s="27" t="s">
        <v>219</v>
      </c>
      <c r="F41" s="27"/>
      <c r="G41" s="27"/>
      <c r="H41" s="27" t="s">
        <v>193</v>
      </c>
      <c r="I41" s="27" t="s">
        <v>123</v>
      </c>
      <c r="J41" s="27" t="s">
        <v>271</v>
      </c>
      <c r="K41" s="27" t="s">
        <v>97</v>
      </c>
      <c r="L41" s="27" t="s">
        <v>98</v>
      </c>
      <c r="M41" s="27" t="s">
        <v>99</v>
      </c>
      <c r="N41" s="27" t="s">
        <v>100</v>
      </c>
      <c r="O41" s="27" t="s">
        <v>101</v>
      </c>
      <c r="P41" s="27" t="s">
        <v>272</v>
      </c>
      <c r="Q41" s="25" t="s">
        <v>139</v>
      </c>
      <c r="R41" s="25" t="s">
        <v>69</v>
      </c>
      <c r="S41" s="47" t="s">
        <v>31</v>
      </c>
      <c r="T41" s="47" t="s">
        <v>31</v>
      </c>
      <c r="U41" s="47"/>
      <c r="V41" t="s">
        <v>273</v>
      </c>
    </row>
    <row r="42" spans="1:22" ht="30" x14ac:dyDescent="0.25">
      <c r="A42" s="2" t="s">
        <v>274</v>
      </c>
      <c r="B42" s="55" t="s">
        <v>31</v>
      </c>
      <c r="C42" s="55" t="s">
        <v>31</v>
      </c>
      <c r="D42" s="2" t="s">
        <v>275</v>
      </c>
      <c r="E42" s="2" t="s">
        <v>190</v>
      </c>
      <c r="H42" s="2" t="s">
        <v>193</v>
      </c>
      <c r="I42" s="2" t="s">
        <v>194</v>
      </c>
      <c r="K42" s="2" t="s">
        <v>97</v>
      </c>
      <c r="L42" s="2" t="s">
        <v>98</v>
      </c>
      <c r="M42" s="2" t="s">
        <v>99</v>
      </c>
      <c r="N42" s="2" t="s">
        <v>100</v>
      </c>
      <c r="O42" s="2" t="s">
        <v>101</v>
      </c>
      <c r="P42" s="2" t="s">
        <v>276</v>
      </c>
      <c r="Q42" s="25" t="s">
        <v>103</v>
      </c>
      <c r="R42" s="25" t="s">
        <v>68</v>
      </c>
      <c r="S42" s="47"/>
      <c r="T42" s="47"/>
      <c r="U42" s="47"/>
      <c r="V42" t="s">
        <v>277</v>
      </c>
    </row>
    <row r="43" spans="1:22" x14ac:dyDescent="0.25">
      <c r="A43" s="2" t="s">
        <v>278</v>
      </c>
      <c r="B43" s="55" t="s">
        <v>31</v>
      </c>
      <c r="D43" s="2" t="s">
        <v>279</v>
      </c>
      <c r="E43" s="2" t="s">
        <v>280</v>
      </c>
      <c r="J43" s="2" t="s">
        <v>281</v>
      </c>
      <c r="K43" s="2" t="s">
        <v>97</v>
      </c>
      <c r="L43" s="2" t="s">
        <v>98</v>
      </c>
      <c r="M43" s="2" t="s">
        <v>99</v>
      </c>
      <c r="N43" s="2" t="s">
        <v>100</v>
      </c>
      <c r="O43" s="2" t="s">
        <v>101</v>
      </c>
      <c r="P43" s="2" t="s">
        <v>282</v>
      </c>
      <c r="Q43" s="25" t="s">
        <v>103</v>
      </c>
      <c r="R43" s="25" t="s">
        <v>65</v>
      </c>
      <c r="S43" s="47"/>
      <c r="T43" s="47"/>
      <c r="U43" s="47"/>
      <c r="V43" t="s">
        <v>283</v>
      </c>
    </row>
    <row r="44" spans="1:22" x14ac:dyDescent="0.25">
      <c r="A44" s="2" t="s">
        <v>284</v>
      </c>
      <c r="B44" s="55" t="s">
        <v>31</v>
      </c>
      <c r="D44" s="2" t="s">
        <v>143</v>
      </c>
      <c r="E44" s="2" t="s">
        <v>144</v>
      </c>
      <c r="K44" s="2" t="s">
        <v>97</v>
      </c>
      <c r="L44" s="2" t="s">
        <v>98</v>
      </c>
      <c r="M44" s="2" t="s">
        <v>99</v>
      </c>
      <c r="N44" s="2" t="s">
        <v>100</v>
      </c>
      <c r="O44" s="2" t="s">
        <v>101</v>
      </c>
      <c r="P44" s="2" t="s">
        <v>285</v>
      </c>
      <c r="Q44" s="25" t="s">
        <v>139</v>
      </c>
      <c r="R44" s="25" t="s">
        <v>70</v>
      </c>
      <c r="S44" s="47" t="s">
        <v>31</v>
      </c>
      <c r="T44" s="47" t="s">
        <v>140</v>
      </c>
      <c r="U44" s="47"/>
      <c r="V44" t="s">
        <v>286</v>
      </c>
    </row>
    <row r="45" spans="1:22" x14ac:dyDescent="0.25">
      <c r="A45" s="2" t="s">
        <v>287</v>
      </c>
      <c r="B45" s="55" t="s">
        <v>31</v>
      </c>
      <c r="C45" s="55" t="s">
        <v>31</v>
      </c>
      <c r="D45" s="2" t="s">
        <v>288</v>
      </c>
      <c r="E45" s="2" t="s">
        <v>289</v>
      </c>
      <c r="H45" s="2" t="s">
        <v>167</v>
      </c>
      <c r="I45" s="2" t="s">
        <v>123</v>
      </c>
      <c r="K45" s="2" t="s">
        <v>97</v>
      </c>
      <c r="L45" s="2" t="s">
        <v>98</v>
      </c>
      <c r="M45" s="2" t="s">
        <v>99</v>
      </c>
      <c r="N45" s="2" t="s">
        <v>100</v>
      </c>
      <c r="O45" s="2" t="s">
        <v>101</v>
      </c>
      <c r="P45" s="2" t="s">
        <v>169</v>
      </c>
      <c r="Q45" s="25" t="s">
        <v>103</v>
      </c>
      <c r="R45" s="25" t="s">
        <v>33</v>
      </c>
      <c r="S45" s="47"/>
      <c r="T45" s="47"/>
      <c r="U45" s="47"/>
      <c r="V45" t="s">
        <v>290</v>
      </c>
    </row>
    <row r="46" spans="1:22" x14ac:dyDescent="0.25">
      <c r="A46" s="2" t="s">
        <v>291</v>
      </c>
      <c r="B46" s="55" t="s">
        <v>31</v>
      </c>
      <c r="C46" s="55" t="s">
        <v>31</v>
      </c>
      <c r="D46" s="2" t="s">
        <v>292</v>
      </c>
      <c r="E46" s="2" t="s">
        <v>293</v>
      </c>
      <c r="H46" s="2" t="s">
        <v>167</v>
      </c>
      <c r="I46" s="2" t="s">
        <v>123</v>
      </c>
      <c r="J46" s="36" t="s">
        <v>294</v>
      </c>
      <c r="K46" s="2" t="s">
        <v>97</v>
      </c>
      <c r="L46" s="2" t="s">
        <v>98</v>
      </c>
      <c r="M46" s="2" t="s">
        <v>99</v>
      </c>
      <c r="N46" s="2" t="s">
        <v>100</v>
      </c>
      <c r="O46" s="2" t="s">
        <v>101</v>
      </c>
      <c r="P46" s="2" t="s">
        <v>169</v>
      </c>
      <c r="Q46" s="25" t="s">
        <v>103</v>
      </c>
      <c r="R46" s="25" t="s">
        <v>33</v>
      </c>
      <c r="S46" s="47"/>
      <c r="T46" s="47"/>
      <c r="U46" s="47"/>
      <c r="V46" t="s">
        <v>295</v>
      </c>
    </row>
    <row r="47" spans="1:22" x14ac:dyDescent="0.25">
      <c r="A47" s="2" t="s">
        <v>296</v>
      </c>
      <c r="B47" s="55" t="s">
        <v>31</v>
      </c>
      <c r="C47" s="55" t="s">
        <v>31</v>
      </c>
      <c r="D47" s="2" t="s">
        <v>288</v>
      </c>
      <c r="E47" s="2" t="s">
        <v>289</v>
      </c>
      <c r="H47" s="2" t="s">
        <v>167</v>
      </c>
      <c r="I47" s="2" t="s">
        <v>123</v>
      </c>
      <c r="K47" s="2" t="s">
        <v>97</v>
      </c>
      <c r="L47" s="2" t="s">
        <v>98</v>
      </c>
      <c r="M47" s="2" t="s">
        <v>99</v>
      </c>
      <c r="N47" s="2" t="s">
        <v>100</v>
      </c>
      <c r="O47" s="2" t="s">
        <v>101</v>
      </c>
      <c r="P47" s="2" t="s">
        <v>169</v>
      </c>
      <c r="Q47" s="25" t="s">
        <v>103</v>
      </c>
      <c r="R47" s="25" t="s">
        <v>33</v>
      </c>
      <c r="S47" s="47"/>
      <c r="T47" s="47"/>
      <c r="U47" s="47"/>
      <c r="V47" t="s">
        <v>297</v>
      </c>
    </row>
    <row r="48" spans="1:22" x14ac:dyDescent="0.25">
      <c r="A48" s="2" t="s">
        <v>298</v>
      </c>
      <c r="B48" s="55" t="s">
        <v>31</v>
      </c>
      <c r="C48" s="55" t="s">
        <v>31</v>
      </c>
      <c r="D48" s="2" t="s">
        <v>292</v>
      </c>
      <c r="E48" s="2" t="s">
        <v>293</v>
      </c>
      <c r="H48" s="2" t="s">
        <v>167</v>
      </c>
      <c r="I48" s="2" t="s">
        <v>123</v>
      </c>
      <c r="K48" s="2" t="s">
        <v>97</v>
      </c>
      <c r="L48" s="2" t="s">
        <v>98</v>
      </c>
      <c r="M48" s="2" t="s">
        <v>99</v>
      </c>
      <c r="N48" s="2" t="s">
        <v>100</v>
      </c>
      <c r="O48" s="2" t="s">
        <v>101</v>
      </c>
      <c r="P48" s="2" t="s">
        <v>169</v>
      </c>
      <c r="Q48" s="25" t="s">
        <v>103</v>
      </c>
      <c r="R48" s="25" t="s">
        <v>33</v>
      </c>
      <c r="S48" s="47"/>
      <c r="T48" s="47"/>
      <c r="U48" s="47"/>
      <c r="V48" t="s">
        <v>299</v>
      </c>
    </row>
    <row r="49" spans="1:22" x14ac:dyDescent="0.25">
      <c r="A49" s="2" t="s">
        <v>300</v>
      </c>
      <c r="B49" s="55" t="s">
        <v>31</v>
      </c>
      <c r="D49" s="48" t="s">
        <v>301</v>
      </c>
      <c r="E49" s="48" t="s">
        <v>302</v>
      </c>
      <c r="K49" s="2" t="s">
        <v>97</v>
      </c>
      <c r="L49" s="2" t="s">
        <v>98</v>
      </c>
      <c r="M49" s="2" t="s">
        <v>99</v>
      </c>
      <c r="N49" s="2" t="s">
        <v>100</v>
      </c>
      <c r="O49" s="2" t="s">
        <v>101</v>
      </c>
      <c r="P49" s="2" t="s">
        <v>169</v>
      </c>
      <c r="Q49" s="25" t="s">
        <v>103</v>
      </c>
      <c r="R49" s="25" t="s">
        <v>33</v>
      </c>
      <c r="S49" s="47"/>
      <c r="T49" s="47"/>
      <c r="U49" s="47"/>
      <c r="V49" t="s">
        <v>303</v>
      </c>
    </row>
    <row r="50" spans="1:22" x14ac:dyDescent="0.25">
      <c r="A50" s="2" t="s">
        <v>304</v>
      </c>
      <c r="B50" s="55" t="s">
        <v>31</v>
      </c>
      <c r="C50" s="55" t="s">
        <v>31</v>
      </c>
      <c r="D50" s="2" t="s">
        <v>132</v>
      </c>
      <c r="E50" s="2" t="s">
        <v>133</v>
      </c>
      <c r="K50" s="2" t="s">
        <v>97</v>
      </c>
      <c r="L50" s="2" t="s">
        <v>98</v>
      </c>
      <c r="M50" s="2" t="s">
        <v>99</v>
      </c>
      <c r="N50" s="2" t="s">
        <v>100</v>
      </c>
      <c r="O50" s="2" t="s">
        <v>101</v>
      </c>
      <c r="P50" s="2" t="s">
        <v>305</v>
      </c>
      <c r="Q50" s="25" t="s">
        <v>139</v>
      </c>
      <c r="R50" s="25" t="s">
        <v>67</v>
      </c>
      <c r="S50" s="47" t="s">
        <v>31</v>
      </c>
      <c r="T50" s="47" t="s">
        <v>140</v>
      </c>
      <c r="U50" s="47"/>
      <c r="V50" t="s">
        <v>306</v>
      </c>
    </row>
    <row r="51" spans="1:22" x14ac:dyDescent="0.25">
      <c r="A51" s="2" t="s">
        <v>307</v>
      </c>
      <c r="B51" s="55" t="s">
        <v>31</v>
      </c>
      <c r="C51" s="55" t="s">
        <v>31</v>
      </c>
      <c r="D51" s="2" t="s">
        <v>132</v>
      </c>
      <c r="E51" s="2" t="s">
        <v>133</v>
      </c>
      <c r="K51" s="2" t="s">
        <v>97</v>
      </c>
      <c r="L51" s="2" t="s">
        <v>98</v>
      </c>
      <c r="M51" s="2" t="s">
        <v>99</v>
      </c>
      <c r="N51" s="2" t="s">
        <v>100</v>
      </c>
      <c r="O51" s="2" t="s">
        <v>101</v>
      </c>
      <c r="P51" s="2" t="s">
        <v>305</v>
      </c>
      <c r="Q51" s="25" t="s">
        <v>139</v>
      </c>
      <c r="R51" s="25" t="s">
        <v>67</v>
      </c>
      <c r="S51" s="47" t="s">
        <v>31</v>
      </c>
      <c r="T51" s="47" t="s">
        <v>140</v>
      </c>
      <c r="U51" s="47"/>
      <c r="V51" t="s">
        <v>308</v>
      </c>
    </row>
    <row r="52" spans="1:22" ht="30" x14ac:dyDescent="0.25">
      <c r="A52" s="27" t="s">
        <v>309</v>
      </c>
      <c r="B52" s="56" t="s">
        <v>34</v>
      </c>
      <c r="C52" s="56" t="s">
        <v>34</v>
      </c>
      <c r="D52" s="27" t="s">
        <v>214</v>
      </c>
      <c r="E52" s="27" t="s">
        <v>215</v>
      </c>
      <c r="F52" s="27"/>
      <c r="G52" s="27"/>
      <c r="H52" s="27" t="s">
        <v>193</v>
      </c>
      <c r="I52" s="27" t="s">
        <v>194</v>
      </c>
      <c r="J52" s="27" t="s">
        <v>310</v>
      </c>
      <c r="K52" s="27" t="s">
        <v>97</v>
      </c>
      <c r="L52" s="27" t="s">
        <v>98</v>
      </c>
      <c r="M52" s="27" t="s">
        <v>99</v>
      </c>
      <c r="N52" s="27" t="s">
        <v>100</v>
      </c>
      <c r="O52" s="27" t="s">
        <v>101</v>
      </c>
      <c r="P52" s="27" t="s">
        <v>311</v>
      </c>
      <c r="Q52" s="25" t="s">
        <v>139</v>
      </c>
      <c r="R52" s="25" t="s">
        <v>69</v>
      </c>
      <c r="S52" s="47" t="s">
        <v>34</v>
      </c>
      <c r="T52" s="47" t="s">
        <v>34</v>
      </c>
      <c r="U52" s="47"/>
      <c r="V52" t="s">
        <v>312</v>
      </c>
    </row>
    <row r="53" spans="1:22" ht="45" x14ac:dyDescent="0.25">
      <c r="A53" s="2" t="s">
        <v>313</v>
      </c>
      <c r="B53" s="55" t="s">
        <v>34</v>
      </c>
      <c r="C53" s="55" t="s">
        <v>34</v>
      </c>
      <c r="D53" s="2" t="s">
        <v>118</v>
      </c>
      <c r="E53" s="2" t="s">
        <v>119</v>
      </c>
      <c r="F53" s="2" t="s">
        <v>120</v>
      </c>
      <c r="G53" s="2" t="s">
        <v>172</v>
      </c>
      <c r="H53" s="2" t="s">
        <v>122</v>
      </c>
      <c r="I53" s="2" t="s">
        <v>123</v>
      </c>
      <c r="K53" s="2" t="s">
        <v>97</v>
      </c>
      <c r="L53" s="2" t="s">
        <v>98</v>
      </c>
      <c r="M53" s="2" t="s">
        <v>99</v>
      </c>
      <c r="N53" s="2" t="s">
        <v>100</v>
      </c>
      <c r="O53" s="2" t="s">
        <v>101</v>
      </c>
      <c r="P53" s="2" t="s">
        <v>314</v>
      </c>
      <c r="Q53" s="25" t="s">
        <v>139</v>
      </c>
      <c r="R53" s="25" t="s">
        <v>69</v>
      </c>
      <c r="S53" s="47" t="s">
        <v>34</v>
      </c>
      <c r="T53" s="47" t="s">
        <v>34</v>
      </c>
      <c r="U53" s="47"/>
      <c r="V53" t="s">
        <v>315</v>
      </c>
    </row>
    <row r="54" spans="1:22" ht="45" x14ac:dyDescent="0.25">
      <c r="A54" s="2" t="s">
        <v>316</v>
      </c>
      <c r="B54" s="55" t="s">
        <v>34</v>
      </c>
      <c r="C54" s="55" t="s">
        <v>34</v>
      </c>
      <c r="D54" s="2" t="s">
        <v>118</v>
      </c>
      <c r="E54" s="2" t="s">
        <v>119</v>
      </c>
      <c r="F54" s="2" t="s">
        <v>120</v>
      </c>
      <c r="G54" s="2" t="s">
        <v>172</v>
      </c>
      <c r="H54" s="2" t="s">
        <v>122</v>
      </c>
      <c r="I54" s="2" t="s">
        <v>123</v>
      </c>
      <c r="K54" s="2" t="s">
        <v>97</v>
      </c>
      <c r="L54" s="2" t="s">
        <v>98</v>
      </c>
      <c r="M54" s="2" t="s">
        <v>99</v>
      </c>
      <c r="N54" s="2" t="s">
        <v>100</v>
      </c>
      <c r="O54" s="2" t="s">
        <v>101</v>
      </c>
      <c r="P54" s="2" t="s">
        <v>129</v>
      </c>
      <c r="Q54" s="25" t="s">
        <v>139</v>
      </c>
      <c r="R54" s="25" t="s">
        <v>69</v>
      </c>
      <c r="S54" s="47" t="s">
        <v>31</v>
      </c>
      <c r="T54" s="47" t="s">
        <v>140</v>
      </c>
      <c r="U54" s="47"/>
      <c r="V54" t="s">
        <v>317</v>
      </c>
    </row>
    <row r="55" spans="1:22" x14ac:dyDescent="0.25">
      <c r="A55" s="2" t="s">
        <v>318</v>
      </c>
      <c r="B55" s="55" t="s">
        <v>31</v>
      </c>
      <c r="C55" s="55" t="s">
        <v>31</v>
      </c>
      <c r="D55" s="2" t="s">
        <v>132</v>
      </c>
      <c r="E55" s="2" t="s">
        <v>133</v>
      </c>
      <c r="K55" s="2" t="s">
        <v>97</v>
      </c>
      <c r="L55" s="2" t="s">
        <v>98</v>
      </c>
      <c r="M55" s="2" t="s">
        <v>99</v>
      </c>
      <c r="N55" s="2" t="s">
        <v>100</v>
      </c>
      <c r="O55" s="2" t="s">
        <v>101</v>
      </c>
      <c r="P55" s="2" t="s">
        <v>186</v>
      </c>
      <c r="Q55" s="25" t="s">
        <v>139</v>
      </c>
      <c r="R55" s="25" t="s">
        <v>67</v>
      </c>
      <c r="S55" s="47" t="s">
        <v>34</v>
      </c>
      <c r="T55" s="47" t="s">
        <v>34</v>
      </c>
      <c r="U55" s="47"/>
      <c r="V55" t="s">
        <v>319</v>
      </c>
    </row>
    <row r="56" spans="1:22" x14ac:dyDescent="0.25">
      <c r="A56" s="2" t="s">
        <v>320</v>
      </c>
      <c r="B56" s="55" t="s">
        <v>31</v>
      </c>
      <c r="C56" s="55" t="s">
        <v>31</v>
      </c>
      <c r="D56" s="2" t="s">
        <v>132</v>
      </c>
      <c r="E56" s="2" t="s">
        <v>133</v>
      </c>
      <c r="K56" s="2" t="s">
        <v>97</v>
      </c>
      <c r="L56" s="2" t="s">
        <v>98</v>
      </c>
      <c r="M56" s="2" t="s">
        <v>99</v>
      </c>
      <c r="N56" s="2" t="s">
        <v>100</v>
      </c>
      <c r="O56" s="2" t="s">
        <v>101</v>
      </c>
      <c r="P56" s="2" t="s">
        <v>186</v>
      </c>
      <c r="Q56" s="25" t="s">
        <v>139</v>
      </c>
      <c r="R56" s="25" t="s">
        <v>67</v>
      </c>
      <c r="S56" s="47" t="s">
        <v>34</v>
      </c>
      <c r="T56" s="47" t="s">
        <v>34</v>
      </c>
      <c r="U56" s="47"/>
      <c r="V56" t="s">
        <v>321</v>
      </c>
    </row>
    <row r="57" spans="1:22" x14ac:dyDescent="0.25">
      <c r="A57" s="2" t="s">
        <v>322</v>
      </c>
      <c r="B57" s="55" t="s">
        <v>31</v>
      </c>
      <c r="C57" s="55" t="s">
        <v>31</v>
      </c>
      <c r="D57" s="2" t="s">
        <v>132</v>
      </c>
      <c r="E57" s="2" t="s">
        <v>133</v>
      </c>
      <c r="K57" s="2" t="s">
        <v>97</v>
      </c>
      <c r="L57" s="2" t="s">
        <v>98</v>
      </c>
      <c r="M57" s="2" t="s">
        <v>99</v>
      </c>
      <c r="N57" s="2" t="s">
        <v>100</v>
      </c>
      <c r="O57" s="2" t="s">
        <v>101</v>
      </c>
      <c r="P57" s="2" t="s">
        <v>186</v>
      </c>
      <c r="Q57" s="25" t="s">
        <v>139</v>
      </c>
      <c r="R57" s="25" t="s">
        <v>67</v>
      </c>
      <c r="S57" s="47" t="s">
        <v>31</v>
      </c>
      <c r="T57" s="47" t="s">
        <v>31</v>
      </c>
      <c r="U57" s="47"/>
      <c r="V57" t="s">
        <v>323</v>
      </c>
    </row>
    <row r="58" spans="1:22" ht="45" x14ac:dyDescent="0.25">
      <c r="A58" s="2" t="s">
        <v>324</v>
      </c>
      <c r="B58" s="55" t="s">
        <v>34</v>
      </c>
      <c r="C58" s="55" t="s">
        <v>34</v>
      </c>
      <c r="D58" s="2" t="s">
        <v>118</v>
      </c>
      <c r="E58" s="2" t="s">
        <v>119</v>
      </c>
      <c r="F58" s="2" t="s">
        <v>120</v>
      </c>
      <c r="G58" s="2" t="s">
        <v>172</v>
      </c>
      <c r="H58" s="2" t="s">
        <v>122</v>
      </c>
      <c r="I58" s="2" t="s">
        <v>123</v>
      </c>
      <c r="K58" s="2" t="s">
        <v>97</v>
      </c>
      <c r="L58" s="2" t="s">
        <v>98</v>
      </c>
      <c r="M58" s="2" t="s">
        <v>99</v>
      </c>
      <c r="N58" s="2" t="s">
        <v>100</v>
      </c>
      <c r="O58" s="2" t="s">
        <v>101</v>
      </c>
      <c r="P58" s="2" t="s">
        <v>124</v>
      </c>
      <c r="Q58" s="25" t="s">
        <v>139</v>
      </c>
      <c r="R58" s="25" t="s">
        <v>69</v>
      </c>
      <c r="S58" s="47" t="s">
        <v>31</v>
      </c>
      <c r="T58" s="47" t="s">
        <v>140</v>
      </c>
      <c r="U58" s="47"/>
      <c r="V58" t="s">
        <v>325</v>
      </c>
    </row>
    <row r="59" spans="1:22" x14ac:dyDescent="0.25">
      <c r="A59" s="27" t="s">
        <v>326</v>
      </c>
      <c r="B59" s="56" t="s">
        <v>31</v>
      </c>
      <c r="C59" s="56" t="s">
        <v>31</v>
      </c>
      <c r="D59" s="27" t="s">
        <v>214</v>
      </c>
      <c r="E59" s="27" t="s">
        <v>215</v>
      </c>
      <c r="F59" s="27"/>
      <c r="G59" s="27"/>
      <c r="H59" s="27"/>
      <c r="I59" s="27"/>
      <c r="J59" s="27"/>
      <c r="K59" s="27" t="s">
        <v>97</v>
      </c>
      <c r="L59" s="27" t="s">
        <v>98</v>
      </c>
      <c r="M59" s="27" t="s">
        <v>99</v>
      </c>
      <c r="N59" s="27" t="s">
        <v>100</v>
      </c>
      <c r="O59" s="27" t="s">
        <v>101</v>
      </c>
      <c r="P59" s="27" t="s">
        <v>311</v>
      </c>
      <c r="Q59" s="25" t="s">
        <v>139</v>
      </c>
      <c r="R59" s="25" t="s">
        <v>69</v>
      </c>
      <c r="S59" s="47" t="s">
        <v>34</v>
      </c>
      <c r="T59" s="47" t="s">
        <v>34</v>
      </c>
      <c r="U59" s="47"/>
      <c r="V59" t="s">
        <v>327</v>
      </c>
    </row>
    <row r="60" spans="1:22" x14ac:dyDescent="0.25">
      <c r="A60" s="2" t="s">
        <v>328</v>
      </c>
      <c r="B60" s="55" t="s">
        <v>31</v>
      </c>
      <c r="D60" s="2" t="s">
        <v>329</v>
      </c>
      <c r="E60" s="2" t="s">
        <v>199</v>
      </c>
      <c r="K60" s="2" t="s">
        <v>97</v>
      </c>
      <c r="L60" s="2" t="s">
        <v>98</v>
      </c>
      <c r="M60" s="2" t="s">
        <v>99</v>
      </c>
      <c r="N60" s="2" t="s">
        <v>100</v>
      </c>
      <c r="O60" s="2" t="s">
        <v>101</v>
      </c>
      <c r="P60" s="2" t="s">
        <v>330</v>
      </c>
      <c r="Q60" s="25" t="s">
        <v>139</v>
      </c>
      <c r="R60" s="25" t="s">
        <v>70</v>
      </c>
      <c r="S60" s="47" t="s">
        <v>31</v>
      </c>
      <c r="T60" s="47" t="s">
        <v>140</v>
      </c>
      <c r="U60" s="47"/>
      <c r="V60" t="s">
        <v>331</v>
      </c>
    </row>
    <row r="61" spans="1:22" ht="30" x14ac:dyDescent="0.25">
      <c r="A61" s="2" t="s">
        <v>332</v>
      </c>
      <c r="B61" s="55" t="s">
        <v>31</v>
      </c>
      <c r="C61" s="55" t="s">
        <v>31</v>
      </c>
      <c r="D61" s="2" t="s">
        <v>333</v>
      </c>
      <c r="E61" s="2" t="s">
        <v>334</v>
      </c>
      <c r="F61" s="2" t="s">
        <v>334</v>
      </c>
      <c r="G61" s="2" t="s">
        <v>333</v>
      </c>
      <c r="H61" s="2" t="s">
        <v>155</v>
      </c>
      <c r="I61" s="2" t="s">
        <v>194</v>
      </c>
      <c r="K61" s="2" t="s">
        <v>97</v>
      </c>
      <c r="L61" s="2" t="s">
        <v>98</v>
      </c>
      <c r="M61" s="2" t="s">
        <v>99</v>
      </c>
      <c r="N61" s="2" t="s">
        <v>100</v>
      </c>
      <c r="O61" s="2" t="s">
        <v>101</v>
      </c>
      <c r="P61" s="2" t="s">
        <v>335</v>
      </c>
      <c r="Q61" s="25" t="s">
        <v>103</v>
      </c>
      <c r="R61" s="25" t="s">
        <v>55</v>
      </c>
      <c r="S61" s="47"/>
      <c r="T61" s="47"/>
      <c r="U61" s="47"/>
      <c r="V61" t="e">
        <v>#N/A</v>
      </c>
    </row>
    <row r="62" spans="1:22" ht="30" x14ac:dyDescent="0.25">
      <c r="A62" s="2" t="s">
        <v>336</v>
      </c>
      <c r="B62" s="55" t="s">
        <v>31</v>
      </c>
      <c r="C62" s="55" t="s">
        <v>31</v>
      </c>
      <c r="D62" s="2" t="s">
        <v>275</v>
      </c>
      <c r="E62" s="2" t="s">
        <v>190</v>
      </c>
      <c r="J62" s="10" t="s">
        <v>337</v>
      </c>
      <c r="K62" s="2" t="s">
        <v>97</v>
      </c>
      <c r="L62" s="2" t="s">
        <v>98</v>
      </c>
      <c r="M62" s="2" t="s">
        <v>99</v>
      </c>
      <c r="N62" s="2" t="s">
        <v>100</v>
      </c>
      <c r="O62" s="2" t="s">
        <v>101</v>
      </c>
      <c r="P62" s="2" t="s">
        <v>276</v>
      </c>
      <c r="Q62" s="25" t="s">
        <v>103</v>
      </c>
      <c r="R62" s="25" t="s">
        <v>68</v>
      </c>
      <c r="S62" s="47"/>
      <c r="T62" s="47"/>
      <c r="U62" s="47"/>
      <c r="V62" t="s">
        <v>338</v>
      </c>
    </row>
    <row r="63" spans="1:22" x14ac:dyDescent="0.25">
      <c r="A63" s="2" t="s">
        <v>339</v>
      </c>
      <c r="B63" s="55" t="s">
        <v>31</v>
      </c>
      <c r="C63" s="55" t="s">
        <v>31</v>
      </c>
      <c r="D63" s="2" t="s">
        <v>340</v>
      </c>
      <c r="E63" s="2" t="s">
        <v>341</v>
      </c>
      <c r="F63" s="2" t="s">
        <v>108</v>
      </c>
      <c r="G63" s="2" t="s">
        <v>342</v>
      </c>
      <c r="H63" s="2" t="s">
        <v>193</v>
      </c>
      <c r="I63" s="2" t="s">
        <v>194</v>
      </c>
      <c r="K63" s="2" t="s">
        <v>97</v>
      </c>
      <c r="L63" s="2" t="s">
        <v>98</v>
      </c>
      <c r="M63" s="2" t="s">
        <v>99</v>
      </c>
      <c r="N63" s="2" t="s">
        <v>100</v>
      </c>
      <c r="O63" s="2" t="s">
        <v>101</v>
      </c>
      <c r="P63" s="2" t="s">
        <v>343</v>
      </c>
      <c r="Q63" s="25" t="s">
        <v>103</v>
      </c>
      <c r="R63" s="25" t="s">
        <v>74</v>
      </c>
      <c r="S63" s="47"/>
      <c r="T63" s="47"/>
      <c r="U63" s="47"/>
      <c r="V63" t="s">
        <v>344</v>
      </c>
    </row>
    <row r="64" spans="1:22" ht="30" x14ac:dyDescent="0.25">
      <c r="A64" s="2" t="s">
        <v>345</v>
      </c>
      <c r="B64" s="55" t="s">
        <v>31</v>
      </c>
      <c r="D64" s="2" t="s">
        <v>250</v>
      </c>
      <c r="E64" s="2" t="s">
        <v>144</v>
      </c>
      <c r="K64" s="2" t="s">
        <v>97</v>
      </c>
      <c r="L64" s="2" t="s">
        <v>98</v>
      </c>
      <c r="M64" s="2" t="s">
        <v>99</v>
      </c>
      <c r="N64" s="2" t="s">
        <v>100</v>
      </c>
      <c r="O64" s="2" t="s">
        <v>101</v>
      </c>
      <c r="P64" s="2" t="s">
        <v>145</v>
      </c>
      <c r="Q64" s="25" t="s">
        <v>139</v>
      </c>
      <c r="R64" s="25" t="s">
        <v>64</v>
      </c>
      <c r="S64" s="47" t="s">
        <v>34</v>
      </c>
      <c r="T64" s="47" t="s">
        <v>34</v>
      </c>
      <c r="U64" s="47"/>
      <c r="V64" t="s">
        <v>346</v>
      </c>
    </row>
    <row r="65" spans="1:22" ht="45" x14ac:dyDescent="0.25">
      <c r="A65" s="2" t="s">
        <v>347</v>
      </c>
      <c r="B65" s="55" t="s">
        <v>34</v>
      </c>
      <c r="C65" s="55" t="s">
        <v>34</v>
      </c>
      <c r="D65" s="2" t="s">
        <v>118</v>
      </c>
      <c r="E65" s="2" t="s">
        <v>119</v>
      </c>
      <c r="F65" s="2" t="s">
        <v>120</v>
      </c>
      <c r="G65" s="2" t="s">
        <v>172</v>
      </c>
      <c r="H65" s="2" t="s">
        <v>122</v>
      </c>
      <c r="I65" s="2" t="s">
        <v>123</v>
      </c>
      <c r="K65" s="2" t="s">
        <v>97</v>
      </c>
      <c r="L65" s="2" t="s">
        <v>98</v>
      </c>
      <c r="M65" s="2" t="s">
        <v>99</v>
      </c>
      <c r="N65" s="2" t="s">
        <v>100</v>
      </c>
      <c r="O65" s="2" t="s">
        <v>101</v>
      </c>
      <c r="P65" s="2" t="s">
        <v>224</v>
      </c>
      <c r="Q65" s="25" t="s">
        <v>139</v>
      </c>
      <c r="R65" s="25" t="s">
        <v>69</v>
      </c>
      <c r="S65" s="47" t="s">
        <v>31</v>
      </c>
      <c r="T65" s="47" t="s">
        <v>31</v>
      </c>
      <c r="U65" s="47"/>
      <c r="V65" t="s">
        <v>348</v>
      </c>
    </row>
    <row r="66" spans="1:22" ht="45" x14ac:dyDescent="0.25">
      <c r="A66" s="2" t="s">
        <v>349</v>
      </c>
      <c r="B66" s="55" t="s">
        <v>34</v>
      </c>
      <c r="C66" s="55" t="s">
        <v>34</v>
      </c>
      <c r="D66" s="2" t="s">
        <v>118</v>
      </c>
      <c r="E66" s="2" t="s">
        <v>119</v>
      </c>
      <c r="F66" s="2" t="s">
        <v>120</v>
      </c>
      <c r="G66" s="2" t="s">
        <v>172</v>
      </c>
      <c r="H66" s="2" t="s">
        <v>122</v>
      </c>
      <c r="I66" s="2" t="s">
        <v>123</v>
      </c>
      <c r="K66" s="2" t="s">
        <v>97</v>
      </c>
      <c r="L66" s="2" t="s">
        <v>98</v>
      </c>
      <c r="M66" s="2" t="s">
        <v>99</v>
      </c>
      <c r="N66" s="2" t="s">
        <v>100</v>
      </c>
      <c r="O66" s="2" t="s">
        <v>101</v>
      </c>
      <c r="P66" s="2" t="s">
        <v>173</v>
      </c>
      <c r="Q66" s="25" t="s">
        <v>139</v>
      </c>
      <c r="R66" s="25" t="s">
        <v>69</v>
      </c>
      <c r="S66" s="47" t="s">
        <v>31</v>
      </c>
      <c r="T66" s="47" t="s">
        <v>140</v>
      </c>
      <c r="U66" s="47"/>
      <c r="V66" t="s">
        <v>350</v>
      </c>
    </row>
    <row r="67" spans="1:22" x14ac:dyDescent="0.25">
      <c r="A67" s="2" t="s">
        <v>351</v>
      </c>
      <c r="B67" s="55" t="s">
        <v>34</v>
      </c>
      <c r="C67" s="55" t="s">
        <v>31</v>
      </c>
      <c r="D67" s="2" t="s">
        <v>143</v>
      </c>
      <c r="E67" s="2" t="s">
        <v>352</v>
      </c>
      <c r="F67" s="2" t="s">
        <v>352</v>
      </c>
      <c r="H67" s="2" t="s">
        <v>193</v>
      </c>
      <c r="I67" s="2" t="s">
        <v>194</v>
      </c>
      <c r="K67" s="2" t="s">
        <v>97</v>
      </c>
      <c r="L67" s="2" t="s">
        <v>98</v>
      </c>
      <c r="M67" s="2" t="s">
        <v>99</v>
      </c>
      <c r="N67" s="2" t="s">
        <v>100</v>
      </c>
      <c r="O67" s="2" t="s">
        <v>101</v>
      </c>
      <c r="P67" s="2" t="s">
        <v>353</v>
      </c>
      <c r="Q67" s="25" t="s">
        <v>103</v>
      </c>
      <c r="R67" s="25" t="s">
        <v>67</v>
      </c>
      <c r="S67" s="47"/>
      <c r="T67" s="47"/>
      <c r="U67" s="47"/>
      <c r="V67" t="s">
        <v>354</v>
      </c>
    </row>
    <row r="68" spans="1:22" ht="30" x14ac:dyDescent="0.25">
      <c r="A68" s="2" t="s">
        <v>355</v>
      </c>
      <c r="B68" s="55" t="s">
        <v>31</v>
      </c>
      <c r="C68" s="55" t="s">
        <v>34</v>
      </c>
      <c r="D68" s="2" t="s">
        <v>340</v>
      </c>
      <c r="E68" s="2" t="s">
        <v>341</v>
      </c>
      <c r="F68" s="2" t="s">
        <v>108</v>
      </c>
      <c r="G68" s="2" t="s">
        <v>342</v>
      </c>
      <c r="H68" s="2" t="s">
        <v>161</v>
      </c>
      <c r="I68" s="2" t="s">
        <v>156</v>
      </c>
      <c r="J68" s="2" t="s">
        <v>356</v>
      </c>
      <c r="K68" s="2" t="s">
        <v>97</v>
      </c>
      <c r="L68" s="2" t="s">
        <v>98</v>
      </c>
      <c r="M68" s="2" t="s">
        <v>99</v>
      </c>
      <c r="N68" s="2" t="s">
        <v>100</v>
      </c>
      <c r="O68" s="2" t="s">
        <v>101</v>
      </c>
      <c r="P68" s="2" t="s">
        <v>357</v>
      </c>
      <c r="Q68" s="25" t="s">
        <v>103</v>
      </c>
      <c r="R68" s="25" t="s">
        <v>74</v>
      </c>
      <c r="S68" s="47"/>
      <c r="T68" s="47"/>
      <c r="U68" s="47"/>
      <c r="V68" t="s">
        <v>358</v>
      </c>
    </row>
    <row r="69" spans="1:22" ht="45" x14ac:dyDescent="0.25">
      <c r="A69" s="27" t="s">
        <v>359</v>
      </c>
      <c r="B69" s="56" t="s">
        <v>34</v>
      </c>
      <c r="C69" s="56" t="s">
        <v>31</v>
      </c>
      <c r="D69" s="27" t="s">
        <v>214</v>
      </c>
      <c r="E69" s="27" t="s">
        <v>215</v>
      </c>
      <c r="F69" s="27"/>
      <c r="G69" s="27"/>
      <c r="H69" s="27" t="s">
        <v>193</v>
      </c>
      <c r="I69" s="27" t="s">
        <v>194</v>
      </c>
      <c r="J69" s="27" t="s">
        <v>360</v>
      </c>
      <c r="K69" s="27" t="s">
        <v>97</v>
      </c>
      <c r="L69" s="27" t="s">
        <v>98</v>
      </c>
      <c r="M69" s="27" t="s">
        <v>99</v>
      </c>
      <c r="N69" s="27" t="s">
        <v>100</v>
      </c>
      <c r="O69" s="27" t="s">
        <v>101</v>
      </c>
      <c r="P69" s="27" t="s">
        <v>216</v>
      </c>
      <c r="Q69" s="25" t="s">
        <v>139</v>
      </c>
      <c r="R69" s="25" t="s">
        <v>69</v>
      </c>
      <c r="S69" s="47" t="s">
        <v>34</v>
      </c>
      <c r="T69" s="47" t="s">
        <v>140</v>
      </c>
      <c r="U69" s="47"/>
      <c r="V69" t="s">
        <v>361</v>
      </c>
    </row>
    <row r="70" spans="1:22" ht="30" x14ac:dyDescent="0.25">
      <c r="A70" s="2" t="s">
        <v>362</v>
      </c>
      <c r="B70" s="55" t="s">
        <v>31</v>
      </c>
      <c r="C70" s="55" t="s">
        <v>31</v>
      </c>
      <c r="D70" s="2" t="s">
        <v>275</v>
      </c>
      <c r="E70" s="2" t="s">
        <v>190</v>
      </c>
      <c r="H70" s="2" t="s">
        <v>193</v>
      </c>
      <c r="I70" s="2" t="s">
        <v>194</v>
      </c>
      <c r="K70" s="2" t="s">
        <v>97</v>
      </c>
      <c r="L70" s="2" t="s">
        <v>98</v>
      </c>
      <c r="M70" s="2" t="s">
        <v>99</v>
      </c>
      <c r="N70" s="2" t="s">
        <v>100</v>
      </c>
      <c r="O70" s="2" t="s">
        <v>101</v>
      </c>
      <c r="P70" s="2" t="s">
        <v>276</v>
      </c>
      <c r="Q70" s="25" t="s">
        <v>103</v>
      </c>
      <c r="R70" s="25" t="s">
        <v>68</v>
      </c>
      <c r="S70" s="47"/>
      <c r="T70" s="47"/>
      <c r="U70" s="47"/>
      <c r="V70" t="s">
        <v>363</v>
      </c>
    </row>
    <row r="71" spans="1:22" ht="60" x14ac:dyDescent="0.25">
      <c r="A71" s="27" t="s">
        <v>364</v>
      </c>
      <c r="B71" s="56" t="s">
        <v>34</v>
      </c>
      <c r="C71" s="56" t="s">
        <v>31</v>
      </c>
      <c r="D71" s="27" t="s">
        <v>214</v>
      </c>
      <c r="E71" s="27" t="s">
        <v>215</v>
      </c>
      <c r="F71" s="27"/>
      <c r="G71" s="27"/>
      <c r="H71" s="27" t="s">
        <v>193</v>
      </c>
      <c r="I71" s="27" t="s">
        <v>194</v>
      </c>
      <c r="J71" s="27" t="s">
        <v>365</v>
      </c>
      <c r="K71" s="27" t="s">
        <v>97</v>
      </c>
      <c r="L71" s="27" t="s">
        <v>98</v>
      </c>
      <c r="M71" s="27" t="s">
        <v>99</v>
      </c>
      <c r="N71" s="27" t="s">
        <v>100</v>
      </c>
      <c r="O71" s="27" t="s">
        <v>101</v>
      </c>
      <c r="P71" s="27" t="s">
        <v>366</v>
      </c>
      <c r="Q71" s="25" t="s">
        <v>139</v>
      </c>
      <c r="R71" s="25" t="s">
        <v>69</v>
      </c>
      <c r="S71" s="47" t="s">
        <v>34</v>
      </c>
      <c r="T71" s="47" t="s">
        <v>140</v>
      </c>
      <c r="U71" s="47"/>
      <c r="V71" t="s">
        <v>367</v>
      </c>
    </row>
    <row r="72" spans="1:22" x14ac:dyDescent="0.25">
      <c r="A72" s="2" t="s">
        <v>368</v>
      </c>
      <c r="B72" s="55" t="s">
        <v>31</v>
      </c>
      <c r="C72" s="55" t="s">
        <v>31</v>
      </c>
      <c r="D72" s="2" t="s">
        <v>160</v>
      </c>
      <c r="E72" s="2" t="s">
        <v>160</v>
      </c>
      <c r="F72" s="2" t="s">
        <v>108</v>
      </c>
      <c r="G72" s="2" t="s">
        <v>263</v>
      </c>
      <c r="H72" s="2" t="s">
        <v>161</v>
      </c>
      <c r="I72" s="2" t="s">
        <v>123</v>
      </c>
      <c r="J72" s="2" t="s">
        <v>369</v>
      </c>
      <c r="K72" s="2" t="s">
        <v>97</v>
      </c>
      <c r="L72" s="2" t="s">
        <v>98</v>
      </c>
      <c r="M72" s="2" t="s">
        <v>99</v>
      </c>
      <c r="N72" s="2" t="s">
        <v>100</v>
      </c>
      <c r="O72" s="2" t="s">
        <v>101</v>
      </c>
      <c r="P72" s="2" t="s">
        <v>370</v>
      </c>
      <c r="Q72" s="25" t="s">
        <v>139</v>
      </c>
      <c r="R72" s="25" t="s">
        <v>62</v>
      </c>
      <c r="S72" s="47" t="s">
        <v>31</v>
      </c>
      <c r="T72" s="47" t="s">
        <v>31</v>
      </c>
      <c r="U72" s="47"/>
      <c r="V72" t="s">
        <v>371</v>
      </c>
    </row>
    <row r="73" spans="1:22" ht="60" x14ac:dyDescent="0.25">
      <c r="A73" s="2" t="s">
        <v>372</v>
      </c>
      <c r="B73" s="55" t="s">
        <v>31</v>
      </c>
      <c r="C73" s="55" t="s">
        <v>31</v>
      </c>
      <c r="D73" s="2" t="s">
        <v>373</v>
      </c>
      <c r="E73" s="2" t="s">
        <v>280</v>
      </c>
      <c r="F73" s="2" t="s">
        <v>280</v>
      </c>
      <c r="G73" s="2" t="s">
        <v>374</v>
      </c>
      <c r="H73" s="2" t="s">
        <v>375</v>
      </c>
      <c r="I73" s="2" t="s">
        <v>123</v>
      </c>
      <c r="K73" s="2" t="s">
        <v>97</v>
      </c>
      <c r="L73" s="2" t="s">
        <v>98</v>
      </c>
      <c r="M73" s="2" t="s">
        <v>99</v>
      </c>
      <c r="N73" s="2" t="s">
        <v>100</v>
      </c>
      <c r="O73" s="2" t="s">
        <v>101</v>
      </c>
      <c r="P73" s="2" t="s">
        <v>282</v>
      </c>
      <c r="Q73" s="25" t="s">
        <v>103</v>
      </c>
      <c r="R73" s="25" t="s">
        <v>65</v>
      </c>
      <c r="S73" s="47"/>
      <c r="T73" s="47"/>
      <c r="U73" s="47"/>
      <c r="V73" t="s">
        <v>376</v>
      </c>
    </row>
    <row r="74" spans="1:22" ht="60" x14ac:dyDescent="0.25">
      <c r="A74" s="2" t="s">
        <v>377</v>
      </c>
      <c r="B74" s="55" t="s">
        <v>31</v>
      </c>
      <c r="C74" s="55" t="s">
        <v>31</v>
      </c>
      <c r="D74" s="2" t="s">
        <v>373</v>
      </c>
      <c r="E74" s="2" t="s">
        <v>280</v>
      </c>
      <c r="F74" s="2" t="s">
        <v>280</v>
      </c>
      <c r="G74" s="2" t="s">
        <v>374</v>
      </c>
      <c r="H74" s="2" t="s">
        <v>375</v>
      </c>
      <c r="I74" s="2" t="s">
        <v>123</v>
      </c>
      <c r="K74" s="2" t="s">
        <v>97</v>
      </c>
      <c r="L74" s="2" t="s">
        <v>98</v>
      </c>
      <c r="M74" s="2" t="s">
        <v>99</v>
      </c>
      <c r="N74" s="2" t="s">
        <v>100</v>
      </c>
      <c r="O74" s="2" t="s">
        <v>101</v>
      </c>
      <c r="P74" s="2" t="s">
        <v>282</v>
      </c>
      <c r="Q74" s="25" t="s">
        <v>103</v>
      </c>
      <c r="R74" s="25" t="s">
        <v>65</v>
      </c>
      <c r="S74" s="47"/>
      <c r="T74" s="47"/>
      <c r="U74" s="47"/>
      <c r="V74" t="s">
        <v>378</v>
      </c>
    </row>
    <row r="75" spans="1:22" ht="30" x14ac:dyDescent="0.25">
      <c r="A75" s="27" t="s">
        <v>379</v>
      </c>
      <c r="B75" s="56" t="s">
        <v>34</v>
      </c>
      <c r="C75" s="56" t="s">
        <v>31</v>
      </c>
      <c r="D75" s="27" t="s">
        <v>214</v>
      </c>
      <c r="E75" s="27" t="s">
        <v>215</v>
      </c>
      <c r="F75" s="27"/>
      <c r="G75" s="27"/>
      <c r="H75" s="27" t="s">
        <v>193</v>
      </c>
      <c r="I75" s="27" t="s">
        <v>194</v>
      </c>
      <c r="J75" s="27" t="s">
        <v>380</v>
      </c>
      <c r="K75" s="27" t="s">
        <v>97</v>
      </c>
      <c r="L75" s="27" t="s">
        <v>98</v>
      </c>
      <c r="M75" s="27" t="s">
        <v>99</v>
      </c>
      <c r="N75" s="27" t="s">
        <v>100</v>
      </c>
      <c r="O75" s="27" t="s">
        <v>101</v>
      </c>
      <c r="P75" s="27" t="s">
        <v>366</v>
      </c>
      <c r="Q75" s="25" t="s">
        <v>139</v>
      </c>
      <c r="R75" s="25" t="s">
        <v>69</v>
      </c>
      <c r="S75" s="47" t="s">
        <v>34</v>
      </c>
      <c r="T75" s="47" t="s">
        <v>140</v>
      </c>
      <c r="U75" s="47"/>
      <c r="V75" t="s">
        <v>381</v>
      </c>
    </row>
    <row r="76" spans="1:22" ht="30" x14ac:dyDescent="0.25">
      <c r="A76" s="2" t="s">
        <v>382</v>
      </c>
      <c r="B76" s="55" t="s">
        <v>34</v>
      </c>
      <c r="C76" s="55" t="s">
        <v>34</v>
      </c>
      <c r="D76" s="2" t="s">
        <v>214</v>
      </c>
      <c r="E76" s="2" t="s">
        <v>133</v>
      </c>
      <c r="F76" s="2" t="s">
        <v>133</v>
      </c>
      <c r="G76" s="2" t="s">
        <v>383</v>
      </c>
      <c r="H76" s="2" t="s">
        <v>193</v>
      </c>
      <c r="I76" s="2" t="s">
        <v>194</v>
      </c>
      <c r="K76" s="2" t="s">
        <v>97</v>
      </c>
      <c r="L76" s="2" t="s">
        <v>98</v>
      </c>
      <c r="M76" s="2" t="s">
        <v>99</v>
      </c>
      <c r="N76" s="2" t="s">
        <v>100</v>
      </c>
      <c r="O76" s="2" t="s">
        <v>101</v>
      </c>
      <c r="P76" s="2" t="s">
        <v>384</v>
      </c>
      <c r="Q76" s="25" t="s">
        <v>139</v>
      </c>
      <c r="R76" s="25" t="s">
        <v>69</v>
      </c>
      <c r="S76" s="47" t="s">
        <v>34</v>
      </c>
      <c r="T76" s="47" t="s">
        <v>140</v>
      </c>
      <c r="U76" s="47" t="s">
        <v>385</v>
      </c>
      <c r="V76" t="s">
        <v>386</v>
      </c>
    </row>
    <row r="77" spans="1:22" ht="45" x14ac:dyDescent="0.25">
      <c r="A77" s="2" t="s">
        <v>387</v>
      </c>
      <c r="B77" s="55" t="s">
        <v>34</v>
      </c>
      <c r="C77" s="55" t="s">
        <v>34</v>
      </c>
      <c r="D77" s="2" t="s">
        <v>118</v>
      </c>
      <c r="E77" s="2" t="s">
        <v>119</v>
      </c>
      <c r="F77" s="2" t="s">
        <v>120</v>
      </c>
      <c r="G77" s="2" t="s">
        <v>223</v>
      </c>
      <c r="H77" s="2" t="s">
        <v>122</v>
      </c>
      <c r="I77" s="2" t="s">
        <v>123</v>
      </c>
      <c r="K77" s="2" t="s">
        <v>97</v>
      </c>
      <c r="L77" s="2" t="s">
        <v>98</v>
      </c>
      <c r="M77" s="2" t="s">
        <v>99</v>
      </c>
      <c r="N77" s="2" t="s">
        <v>100</v>
      </c>
      <c r="O77" s="2" t="s">
        <v>101</v>
      </c>
      <c r="P77" s="2" t="s">
        <v>224</v>
      </c>
      <c r="Q77" s="25" t="s">
        <v>139</v>
      </c>
      <c r="R77" s="25" t="s">
        <v>69</v>
      </c>
      <c r="S77" s="47" t="s">
        <v>34</v>
      </c>
      <c r="T77" s="47" t="s">
        <v>31</v>
      </c>
      <c r="U77" s="47"/>
      <c r="V77" t="s">
        <v>388</v>
      </c>
    </row>
    <row r="78" spans="1:22" ht="45" x14ac:dyDescent="0.25">
      <c r="A78" s="2" t="s">
        <v>389</v>
      </c>
      <c r="B78" s="55" t="s">
        <v>31</v>
      </c>
      <c r="C78" s="55" t="s">
        <v>31</v>
      </c>
      <c r="D78" s="2" t="s">
        <v>250</v>
      </c>
      <c r="E78" s="2" t="s">
        <v>390</v>
      </c>
      <c r="F78" s="2" t="s">
        <v>391</v>
      </c>
      <c r="G78" s="2" t="s">
        <v>391</v>
      </c>
      <c r="H78" s="2" t="s">
        <v>128</v>
      </c>
      <c r="I78" s="2" t="s">
        <v>123</v>
      </c>
      <c r="J78" s="2" t="s">
        <v>392</v>
      </c>
      <c r="K78" s="2" t="s">
        <v>97</v>
      </c>
      <c r="L78" s="2" t="s">
        <v>98</v>
      </c>
      <c r="M78" s="2" t="s">
        <v>99</v>
      </c>
      <c r="N78" s="2" t="s">
        <v>100</v>
      </c>
      <c r="O78" s="2" t="s">
        <v>101</v>
      </c>
      <c r="P78" s="2" t="s">
        <v>145</v>
      </c>
      <c r="Q78" s="25" t="s">
        <v>103</v>
      </c>
      <c r="R78" s="25" t="s">
        <v>64</v>
      </c>
      <c r="S78" s="47"/>
      <c r="T78" s="47"/>
      <c r="U78" s="47"/>
      <c r="V78" t="s">
        <v>393</v>
      </c>
    </row>
    <row r="79" spans="1:22" ht="45" x14ac:dyDescent="0.25">
      <c r="A79" s="27" t="s">
        <v>394</v>
      </c>
      <c r="B79" s="56" t="s">
        <v>34</v>
      </c>
      <c r="C79" s="56" t="s">
        <v>34</v>
      </c>
      <c r="D79" s="27" t="s">
        <v>214</v>
      </c>
      <c r="E79" s="27" t="s">
        <v>215</v>
      </c>
      <c r="F79" s="27"/>
      <c r="G79" s="27"/>
      <c r="H79" s="27" t="s">
        <v>193</v>
      </c>
      <c r="I79" s="27" t="s">
        <v>194</v>
      </c>
      <c r="J79" s="27" t="s">
        <v>395</v>
      </c>
      <c r="K79" s="27" t="s">
        <v>97</v>
      </c>
      <c r="L79" s="27" t="s">
        <v>98</v>
      </c>
      <c r="M79" s="27" t="s">
        <v>99</v>
      </c>
      <c r="N79" s="27" t="s">
        <v>100</v>
      </c>
      <c r="O79" s="27" t="s">
        <v>101</v>
      </c>
      <c r="P79" s="27" t="s">
        <v>396</v>
      </c>
      <c r="Q79" s="25" t="s">
        <v>139</v>
      </c>
      <c r="R79" s="25" t="s">
        <v>69</v>
      </c>
      <c r="S79" s="47" t="s">
        <v>34</v>
      </c>
      <c r="T79" s="47" t="s">
        <v>34</v>
      </c>
      <c r="U79" s="47"/>
      <c r="V79" t="s">
        <v>397</v>
      </c>
    </row>
    <row r="80" spans="1:22" ht="45" x14ac:dyDescent="0.25">
      <c r="A80" s="2" t="s">
        <v>398</v>
      </c>
      <c r="B80" s="55" t="s">
        <v>34</v>
      </c>
      <c r="C80" s="55" t="s">
        <v>34</v>
      </c>
      <c r="D80" s="2" t="s">
        <v>118</v>
      </c>
      <c r="E80" s="2" t="s">
        <v>119</v>
      </c>
      <c r="F80" s="2" t="s">
        <v>120</v>
      </c>
      <c r="G80" s="2" t="s">
        <v>399</v>
      </c>
      <c r="H80" s="2" t="s">
        <v>122</v>
      </c>
      <c r="I80" s="2" t="s">
        <v>123</v>
      </c>
      <c r="K80" s="2" t="s">
        <v>97</v>
      </c>
      <c r="L80" s="2" t="s">
        <v>98</v>
      </c>
      <c r="M80" s="2" t="s">
        <v>99</v>
      </c>
      <c r="N80" s="2" t="s">
        <v>100</v>
      </c>
      <c r="O80" s="2" t="s">
        <v>101</v>
      </c>
      <c r="P80" s="2" t="s">
        <v>129</v>
      </c>
      <c r="Q80" s="25" t="s">
        <v>139</v>
      </c>
      <c r="R80" s="25" t="s">
        <v>69</v>
      </c>
      <c r="S80" s="47" t="s">
        <v>31</v>
      </c>
      <c r="T80" s="47" t="s">
        <v>34</v>
      </c>
      <c r="U80" s="47"/>
      <c r="V80" t="s">
        <v>400</v>
      </c>
    </row>
    <row r="81" spans="1:22" x14ac:dyDescent="0.25">
      <c r="A81" s="2" t="s">
        <v>401</v>
      </c>
      <c r="B81" s="55" t="s">
        <v>31</v>
      </c>
      <c r="C81" s="55" t="s">
        <v>31</v>
      </c>
      <c r="D81" s="2" t="s">
        <v>106</v>
      </c>
      <c r="E81" s="2" t="s">
        <v>107</v>
      </c>
      <c r="F81" s="2" t="s">
        <v>108</v>
      </c>
      <c r="G81" s="2" t="s">
        <v>107</v>
      </c>
      <c r="K81" s="2" t="s">
        <v>97</v>
      </c>
      <c r="L81" s="2" t="s">
        <v>98</v>
      </c>
      <c r="M81" s="2" t="s">
        <v>99</v>
      </c>
      <c r="N81" s="2" t="s">
        <v>100</v>
      </c>
      <c r="O81" s="2" t="s">
        <v>101</v>
      </c>
      <c r="P81" s="2" t="s">
        <v>402</v>
      </c>
      <c r="Q81" s="25" t="s">
        <v>139</v>
      </c>
      <c r="R81" s="25" t="s">
        <v>74</v>
      </c>
      <c r="S81" s="47" t="s">
        <v>31</v>
      </c>
      <c r="T81" s="47" t="s">
        <v>31</v>
      </c>
      <c r="U81" s="47"/>
      <c r="V81" t="s">
        <v>403</v>
      </c>
    </row>
    <row r="82" spans="1:22" ht="30" x14ac:dyDescent="0.25">
      <c r="A82" s="2" t="s">
        <v>404</v>
      </c>
      <c r="B82" s="55" t="s">
        <v>31</v>
      </c>
      <c r="C82" s="55" t="s">
        <v>31</v>
      </c>
      <c r="D82" s="2" t="s">
        <v>275</v>
      </c>
      <c r="E82" s="2" t="s">
        <v>190</v>
      </c>
      <c r="H82" s="2" t="s">
        <v>193</v>
      </c>
      <c r="I82" s="2" t="s">
        <v>194</v>
      </c>
      <c r="K82" s="2" t="s">
        <v>97</v>
      </c>
      <c r="L82" s="2" t="s">
        <v>98</v>
      </c>
      <c r="M82" s="2" t="s">
        <v>99</v>
      </c>
      <c r="N82" s="2" t="s">
        <v>100</v>
      </c>
      <c r="O82" s="2" t="s">
        <v>101</v>
      </c>
      <c r="P82" s="2" t="s">
        <v>405</v>
      </c>
      <c r="Q82" s="25" t="s">
        <v>103</v>
      </c>
      <c r="R82" s="25" t="s">
        <v>68</v>
      </c>
      <c r="S82" s="47"/>
      <c r="T82" s="47"/>
      <c r="U82" s="47"/>
      <c r="V82" t="s">
        <v>406</v>
      </c>
    </row>
    <row r="83" spans="1:22" ht="45" x14ac:dyDescent="0.25">
      <c r="A83" s="2" t="s">
        <v>407</v>
      </c>
      <c r="B83" s="55" t="s">
        <v>31</v>
      </c>
      <c r="C83" s="55" t="s">
        <v>34</v>
      </c>
      <c r="D83" s="2" t="s">
        <v>152</v>
      </c>
      <c r="E83" s="2" t="s">
        <v>408</v>
      </c>
      <c r="F83" s="2" t="s">
        <v>408</v>
      </c>
      <c r="G83" s="2" t="s">
        <v>140</v>
      </c>
      <c r="H83" s="2" t="s">
        <v>155</v>
      </c>
      <c r="I83" s="2" t="s">
        <v>123</v>
      </c>
      <c r="J83" s="2" t="s">
        <v>409</v>
      </c>
      <c r="K83" s="2" t="s">
        <v>97</v>
      </c>
      <c r="L83" s="2" t="s">
        <v>98</v>
      </c>
      <c r="M83" s="2" t="s">
        <v>99</v>
      </c>
      <c r="N83" s="2" t="s">
        <v>100</v>
      </c>
      <c r="O83" s="2" t="s">
        <v>101</v>
      </c>
      <c r="P83" s="2" t="s">
        <v>410</v>
      </c>
      <c r="Q83" s="25" t="s">
        <v>103</v>
      </c>
      <c r="R83" s="25" t="s">
        <v>70</v>
      </c>
      <c r="S83" s="47"/>
      <c r="T83" s="47"/>
      <c r="U83" s="47"/>
      <c r="V83" t="s">
        <v>411</v>
      </c>
    </row>
    <row r="84" spans="1:22" x14ac:dyDescent="0.25">
      <c r="A84" s="2" t="s">
        <v>412</v>
      </c>
      <c r="B84" s="55" t="s">
        <v>34</v>
      </c>
      <c r="C84" s="55" t="s">
        <v>31</v>
      </c>
      <c r="D84" s="2" t="s">
        <v>413</v>
      </c>
      <c r="E84" s="2" t="s">
        <v>414</v>
      </c>
      <c r="F84" s="2" t="s">
        <v>414</v>
      </c>
      <c r="G84" s="2" t="s">
        <v>413</v>
      </c>
      <c r="H84" s="2" t="s">
        <v>193</v>
      </c>
      <c r="I84" s="2" t="s">
        <v>194</v>
      </c>
      <c r="K84" s="2" t="s">
        <v>97</v>
      </c>
      <c r="L84" s="2" t="s">
        <v>98</v>
      </c>
      <c r="M84" s="2" t="s">
        <v>99</v>
      </c>
      <c r="N84" s="2" t="s">
        <v>100</v>
      </c>
      <c r="O84" s="2" t="s">
        <v>101</v>
      </c>
      <c r="P84" s="2" t="s">
        <v>415</v>
      </c>
      <c r="Q84" s="25" t="s">
        <v>103</v>
      </c>
      <c r="R84" s="25" t="s">
        <v>54</v>
      </c>
      <c r="S84" s="47"/>
      <c r="T84" s="47"/>
      <c r="U84" s="47"/>
      <c r="V84" t="s">
        <v>416</v>
      </c>
    </row>
    <row r="85" spans="1:22" ht="30" x14ac:dyDescent="0.25">
      <c r="A85" s="2" t="s">
        <v>417</v>
      </c>
      <c r="B85" s="55" t="s">
        <v>31</v>
      </c>
      <c r="D85" s="2" t="s">
        <v>112</v>
      </c>
      <c r="E85" s="2" t="s">
        <v>113</v>
      </c>
      <c r="K85" s="2" t="s">
        <v>97</v>
      </c>
      <c r="L85" s="2" t="s">
        <v>98</v>
      </c>
      <c r="M85" s="2" t="s">
        <v>99</v>
      </c>
      <c r="N85" s="2" t="s">
        <v>100</v>
      </c>
      <c r="O85" s="2" t="s">
        <v>101</v>
      </c>
      <c r="P85" s="2" t="s">
        <v>418</v>
      </c>
      <c r="Q85" s="25" t="s">
        <v>103</v>
      </c>
      <c r="R85" s="25" t="s">
        <v>71</v>
      </c>
      <c r="S85" s="47"/>
      <c r="T85" s="47"/>
      <c r="U85" s="47"/>
      <c r="V85" t="s">
        <v>419</v>
      </c>
    </row>
    <row r="86" spans="1:22" ht="45" x14ac:dyDescent="0.25">
      <c r="A86" s="2" t="s">
        <v>420</v>
      </c>
      <c r="B86" s="57" t="s">
        <v>31</v>
      </c>
      <c r="C86" s="57" t="s">
        <v>31</v>
      </c>
      <c r="D86" s="26" t="s">
        <v>118</v>
      </c>
      <c r="E86" s="26" t="s">
        <v>119</v>
      </c>
      <c r="F86" s="26" t="s">
        <v>120</v>
      </c>
      <c r="G86" s="26" t="s">
        <v>172</v>
      </c>
      <c r="K86" s="2" t="s">
        <v>97</v>
      </c>
      <c r="L86" s="2" t="s">
        <v>98</v>
      </c>
      <c r="M86" s="2" t="s">
        <v>99</v>
      </c>
      <c r="N86" s="2" t="s">
        <v>100</v>
      </c>
      <c r="O86" s="2" t="s">
        <v>101</v>
      </c>
      <c r="P86" s="2" t="s">
        <v>314</v>
      </c>
      <c r="Q86" s="25" t="s">
        <v>103</v>
      </c>
      <c r="R86" s="25" t="s">
        <v>69</v>
      </c>
      <c r="S86" s="47"/>
      <c r="T86" s="47"/>
      <c r="U86" s="47"/>
      <c r="V86" t="s">
        <v>421</v>
      </c>
    </row>
    <row r="87" spans="1:22" ht="45" x14ac:dyDescent="0.25">
      <c r="A87" s="2" t="s">
        <v>422</v>
      </c>
      <c r="B87" s="55" t="s">
        <v>34</v>
      </c>
      <c r="C87" s="55" t="s">
        <v>34</v>
      </c>
      <c r="D87" s="2" t="s">
        <v>423</v>
      </c>
      <c r="E87" s="2" t="s">
        <v>424</v>
      </c>
      <c r="F87" s="2" t="s">
        <v>424</v>
      </c>
      <c r="G87" s="2" t="s">
        <v>425</v>
      </c>
      <c r="H87" s="2" t="s">
        <v>426</v>
      </c>
      <c r="I87" s="2" t="s">
        <v>194</v>
      </c>
      <c r="K87" s="2" t="s">
        <v>97</v>
      </c>
      <c r="L87" s="2" t="s">
        <v>98</v>
      </c>
      <c r="M87" s="2" t="s">
        <v>99</v>
      </c>
      <c r="N87" s="2" t="s">
        <v>100</v>
      </c>
      <c r="O87" s="2" t="s">
        <v>101</v>
      </c>
      <c r="P87" s="2" t="s">
        <v>427</v>
      </c>
      <c r="Q87" s="25" t="s">
        <v>139</v>
      </c>
      <c r="R87" s="25" t="s">
        <v>61</v>
      </c>
      <c r="S87" s="47" t="s">
        <v>34</v>
      </c>
      <c r="T87" s="47" t="s">
        <v>34</v>
      </c>
      <c r="U87" s="47"/>
      <c r="V87" t="s">
        <v>428</v>
      </c>
    </row>
    <row r="88" spans="1:22" ht="45" x14ac:dyDescent="0.25">
      <c r="A88" s="2" t="s">
        <v>429</v>
      </c>
      <c r="B88" s="55" t="s">
        <v>34</v>
      </c>
      <c r="C88" s="55" t="s">
        <v>34</v>
      </c>
      <c r="D88" s="2" t="s">
        <v>423</v>
      </c>
      <c r="E88" s="2" t="s">
        <v>424</v>
      </c>
      <c r="F88" s="2" t="s">
        <v>424</v>
      </c>
      <c r="G88" s="2" t="s">
        <v>425</v>
      </c>
      <c r="H88" s="2" t="s">
        <v>193</v>
      </c>
      <c r="I88" s="2" t="s">
        <v>194</v>
      </c>
      <c r="K88" s="2" t="s">
        <v>97</v>
      </c>
      <c r="L88" s="2" t="s">
        <v>98</v>
      </c>
      <c r="M88" s="2" t="s">
        <v>99</v>
      </c>
      <c r="N88" s="2" t="s">
        <v>100</v>
      </c>
      <c r="O88" s="2" t="s">
        <v>101</v>
      </c>
      <c r="P88" s="2" t="s">
        <v>430</v>
      </c>
      <c r="Q88" s="25" t="s">
        <v>103</v>
      </c>
      <c r="R88" s="25" t="s">
        <v>61</v>
      </c>
      <c r="S88" s="47"/>
      <c r="T88" s="47"/>
      <c r="U88" s="47"/>
      <c r="V88" t="s">
        <v>431</v>
      </c>
    </row>
    <row r="89" spans="1:22" ht="30" x14ac:dyDescent="0.25">
      <c r="A89" s="2" t="s">
        <v>432</v>
      </c>
      <c r="B89" s="55" t="s">
        <v>31</v>
      </c>
      <c r="C89" s="55" t="s">
        <v>31</v>
      </c>
      <c r="D89" s="2" t="s">
        <v>275</v>
      </c>
      <c r="E89" s="2" t="s">
        <v>190</v>
      </c>
      <c r="J89" s="10" t="s">
        <v>337</v>
      </c>
      <c r="K89" s="2" t="s">
        <v>97</v>
      </c>
      <c r="L89" s="2" t="s">
        <v>98</v>
      </c>
      <c r="M89" s="2" t="s">
        <v>99</v>
      </c>
      <c r="N89" s="2" t="s">
        <v>100</v>
      </c>
      <c r="O89" s="2" t="s">
        <v>101</v>
      </c>
      <c r="P89" s="2" t="s">
        <v>276</v>
      </c>
      <c r="Q89" s="25" t="s">
        <v>103</v>
      </c>
      <c r="R89" s="25" t="s">
        <v>68</v>
      </c>
      <c r="S89" s="47"/>
      <c r="T89" s="47"/>
      <c r="U89" s="47"/>
      <c r="V89" t="s">
        <v>433</v>
      </c>
    </row>
    <row r="90" spans="1:22" ht="45" x14ac:dyDescent="0.25">
      <c r="A90" s="2" t="s">
        <v>434</v>
      </c>
      <c r="B90" s="55" t="s">
        <v>34</v>
      </c>
      <c r="C90" s="55" t="s">
        <v>34</v>
      </c>
      <c r="D90" s="2" t="s">
        <v>423</v>
      </c>
      <c r="E90" s="2" t="s">
        <v>424</v>
      </c>
      <c r="F90" s="2" t="s">
        <v>424</v>
      </c>
      <c r="G90" s="2" t="s">
        <v>425</v>
      </c>
      <c r="H90" s="2" t="s">
        <v>193</v>
      </c>
      <c r="I90" s="2" t="s">
        <v>194</v>
      </c>
      <c r="K90" s="2" t="s">
        <v>97</v>
      </c>
      <c r="L90" s="2" t="s">
        <v>98</v>
      </c>
      <c r="M90" s="2" t="s">
        <v>99</v>
      </c>
      <c r="N90" s="2" t="s">
        <v>100</v>
      </c>
      <c r="O90" s="2" t="s">
        <v>101</v>
      </c>
      <c r="P90" s="2" t="s">
        <v>435</v>
      </c>
      <c r="Q90" s="25" t="s">
        <v>103</v>
      </c>
      <c r="R90" s="25" t="s">
        <v>61</v>
      </c>
      <c r="S90" s="47"/>
      <c r="T90" s="47"/>
      <c r="U90" s="47"/>
      <c r="V90" t="s">
        <v>436</v>
      </c>
    </row>
    <row r="91" spans="1:22" ht="30" x14ac:dyDescent="0.25">
      <c r="A91" s="2" t="s">
        <v>437</v>
      </c>
      <c r="B91" s="55" t="s">
        <v>31</v>
      </c>
      <c r="C91" s="55" t="s">
        <v>31</v>
      </c>
      <c r="D91" s="2" t="s">
        <v>152</v>
      </c>
      <c r="E91" s="2" t="s">
        <v>438</v>
      </c>
      <c r="F91" s="2" t="s">
        <v>438</v>
      </c>
      <c r="G91" s="2" t="s">
        <v>140</v>
      </c>
      <c r="J91" s="2" t="s">
        <v>439</v>
      </c>
      <c r="K91" s="2" t="s">
        <v>97</v>
      </c>
      <c r="L91" s="2" t="s">
        <v>98</v>
      </c>
      <c r="M91" s="2" t="s">
        <v>99</v>
      </c>
      <c r="N91" s="2" t="s">
        <v>100</v>
      </c>
      <c r="O91" s="2" t="s">
        <v>101</v>
      </c>
      <c r="P91" s="2" t="s">
        <v>440</v>
      </c>
      <c r="Q91" s="25" t="s">
        <v>103</v>
      </c>
      <c r="R91" s="25" t="s">
        <v>70</v>
      </c>
      <c r="S91" s="47"/>
      <c r="T91" s="47"/>
      <c r="U91" s="47"/>
      <c r="V91" t="s">
        <v>441</v>
      </c>
    </row>
    <row r="92" spans="1:22" ht="30" x14ac:dyDescent="0.25">
      <c r="A92" s="2" t="s">
        <v>442</v>
      </c>
      <c r="B92" s="55" t="s">
        <v>31</v>
      </c>
      <c r="C92" s="55" t="s">
        <v>31</v>
      </c>
      <c r="D92" s="2" t="s">
        <v>239</v>
      </c>
      <c r="E92" s="2" t="s">
        <v>443</v>
      </c>
      <c r="F92" s="2" t="s">
        <v>108</v>
      </c>
      <c r="G92" s="2" t="s">
        <v>140</v>
      </c>
      <c r="K92" s="2" t="s">
        <v>97</v>
      </c>
      <c r="L92" s="2" t="s">
        <v>98</v>
      </c>
      <c r="M92" s="2" t="s">
        <v>99</v>
      </c>
      <c r="N92" s="2" t="s">
        <v>100</v>
      </c>
      <c r="O92" s="2" t="s">
        <v>101</v>
      </c>
      <c r="P92" s="2" t="s">
        <v>444</v>
      </c>
      <c r="Q92" s="25" t="s">
        <v>139</v>
      </c>
      <c r="R92" s="25" t="s">
        <v>74</v>
      </c>
      <c r="S92" s="47" t="s">
        <v>34</v>
      </c>
      <c r="T92" s="47" t="s">
        <v>265</v>
      </c>
      <c r="U92" s="47"/>
      <c r="V92" t="s">
        <v>445</v>
      </c>
    </row>
    <row r="93" spans="1:22" ht="30" x14ac:dyDescent="0.25">
      <c r="A93" s="2" t="s">
        <v>446</v>
      </c>
      <c r="B93" s="55" t="s">
        <v>34</v>
      </c>
      <c r="C93" s="55" t="s">
        <v>31</v>
      </c>
      <c r="D93" s="2" t="s">
        <v>205</v>
      </c>
      <c r="E93" s="2" t="s">
        <v>206</v>
      </c>
      <c r="H93" s="2" t="s">
        <v>122</v>
      </c>
      <c r="I93" s="2" t="s">
        <v>194</v>
      </c>
      <c r="K93" s="2" t="s">
        <v>97</v>
      </c>
      <c r="L93" s="2" t="s">
        <v>98</v>
      </c>
      <c r="M93" s="2" t="s">
        <v>99</v>
      </c>
      <c r="N93" s="2" t="s">
        <v>100</v>
      </c>
      <c r="O93" s="2" t="s">
        <v>101</v>
      </c>
      <c r="P93" s="2" t="s">
        <v>207</v>
      </c>
      <c r="Q93" s="25" t="s">
        <v>139</v>
      </c>
      <c r="R93" s="25" t="s">
        <v>57</v>
      </c>
      <c r="S93" s="47" t="s">
        <v>34</v>
      </c>
      <c r="T93" s="47" t="s">
        <v>31</v>
      </c>
      <c r="U93" s="47"/>
      <c r="V93" t="s">
        <v>447</v>
      </c>
    </row>
    <row r="94" spans="1:22" x14ac:dyDescent="0.25">
      <c r="A94" s="2" t="s">
        <v>448</v>
      </c>
      <c r="B94" s="55" t="s">
        <v>31</v>
      </c>
      <c r="C94" s="55" t="s">
        <v>31</v>
      </c>
      <c r="D94" s="2" t="s">
        <v>239</v>
      </c>
      <c r="E94" s="2" t="s">
        <v>443</v>
      </c>
      <c r="F94" s="2" t="s">
        <v>108</v>
      </c>
      <c r="G94" s="2" t="s">
        <v>140</v>
      </c>
      <c r="K94" s="2" t="s">
        <v>97</v>
      </c>
      <c r="L94" s="2" t="s">
        <v>98</v>
      </c>
      <c r="M94" s="2" t="s">
        <v>99</v>
      </c>
      <c r="N94" s="2" t="s">
        <v>100</v>
      </c>
      <c r="O94" s="2" t="s">
        <v>101</v>
      </c>
      <c r="P94" s="2" t="s">
        <v>444</v>
      </c>
      <c r="Q94" s="25" t="s">
        <v>139</v>
      </c>
      <c r="R94" s="25" t="s">
        <v>74</v>
      </c>
      <c r="S94" s="47" t="s">
        <v>31</v>
      </c>
      <c r="T94" s="47" t="s">
        <v>31</v>
      </c>
      <c r="U94" s="47"/>
      <c r="V94" t="s">
        <v>449</v>
      </c>
    </row>
    <row r="95" spans="1:22" x14ac:dyDescent="0.25">
      <c r="A95" s="2" t="s">
        <v>450</v>
      </c>
      <c r="B95" s="55" t="s">
        <v>31</v>
      </c>
      <c r="D95" s="2" t="s">
        <v>143</v>
      </c>
      <c r="E95" s="2" t="s">
        <v>144</v>
      </c>
      <c r="K95" s="2" t="s">
        <v>97</v>
      </c>
      <c r="L95" s="2" t="s">
        <v>98</v>
      </c>
      <c r="M95" s="2" t="s">
        <v>99</v>
      </c>
      <c r="N95" s="2" t="s">
        <v>100</v>
      </c>
      <c r="O95" s="2" t="s">
        <v>101</v>
      </c>
      <c r="P95" s="2" t="s">
        <v>285</v>
      </c>
      <c r="Q95" s="25" t="s">
        <v>139</v>
      </c>
      <c r="R95" s="25" t="s">
        <v>70</v>
      </c>
      <c r="S95" s="47" t="s">
        <v>31</v>
      </c>
      <c r="T95" s="47" t="s">
        <v>140</v>
      </c>
      <c r="U95" s="47"/>
      <c r="V95" t="s">
        <v>451</v>
      </c>
    </row>
    <row r="96" spans="1:22" x14ac:dyDescent="0.25">
      <c r="A96" s="2" t="s">
        <v>452</v>
      </c>
      <c r="B96" s="55" t="s">
        <v>31</v>
      </c>
      <c r="C96" s="55" t="s">
        <v>31</v>
      </c>
      <c r="D96" s="2" t="s">
        <v>262</v>
      </c>
      <c r="E96" s="2" t="s">
        <v>453</v>
      </c>
      <c r="F96" s="2" t="s">
        <v>454</v>
      </c>
      <c r="G96" s="2" t="s">
        <v>454</v>
      </c>
      <c r="K96" s="2" t="s">
        <v>97</v>
      </c>
      <c r="L96" s="2" t="s">
        <v>98</v>
      </c>
      <c r="M96" s="2" t="s">
        <v>99</v>
      </c>
      <c r="N96" s="2" t="s">
        <v>100</v>
      </c>
      <c r="O96" s="2" t="s">
        <v>101</v>
      </c>
      <c r="P96" s="2" t="s">
        <v>455</v>
      </c>
      <c r="Q96" s="25" t="s">
        <v>103</v>
      </c>
      <c r="R96" s="25" t="s">
        <v>60</v>
      </c>
      <c r="S96" s="47"/>
      <c r="T96" s="47"/>
      <c r="U96" s="47"/>
      <c r="V96" t="s">
        <v>456</v>
      </c>
    </row>
    <row r="97" spans="1:22" ht="30" x14ac:dyDescent="0.25">
      <c r="A97" s="2" t="s">
        <v>457</v>
      </c>
      <c r="B97" s="55" t="s">
        <v>34</v>
      </c>
      <c r="C97" s="55" t="s">
        <v>31</v>
      </c>
      <c r="D97" s="2" t="s">
        <v>205</v>
      </c>
      <c r="E97" s="2" t="s">
        <v>206</v>
      </c>
      <c r="H97" s="2" t="s">
        <v>122</v>
      </c>
      <c r="I97" s="2" t="s">
        <v>194</v>
      </c>
      <c r="K97" s="2" t="s">
        <v>97</v>
      </c>
      <c r="L97" s="2" t="s">
        <v>98</v>
      </c>
      <c r="M97" s="2" t="s">
        <v>99</v>
      </c>
      <c r="N97" s="2" t="s">
        <v>100</v>
      </c>
      <c r="O97" s="2" t="s">
        <v>101</v>
      </c>
      <c r="P97" s="2" t="s">
        <v>207</v>
      </c>
      <c r="Q97" s="25" t="s">
        <v>139</v>
      </c>
      <c r="R97" s="25" t="s">
        <v>57</v>
      </c>
      <c r="S97" s="47" t="s">
        <v>34</v>
      </c>
      <c r="T97" s="47" t="s">
        <v>34</v>
      </c>
      <c r="U97" s="47"/>
      <c r="V97" t="s">
        <v>458</v>
      </c>
    </row>
    <row r="98" spans="1:22" ht="30" x14ac:dyDescent="0.25">
      <c r="A98" s="2" t="s">
        <v>459</v>
      </c>
      <c r="B98" s="55" t="s">
        <v>34</v>
      </c>
      <c r="C98" s="55" t="s">
        <v>31</v>
      </c>
      <c r="D98" s="2" t="s">
        <v>205</v>
      </c>
      <c r="E98" s="2" t="s">
        <v>206</v>
      </c>
      <c r="H98" s="2" t="s">
        <v>122</v>
      </c>
      <c r="I98" s="2" t="s">
        <v>194</v>
      </c>
      <c r="K98" s="2" t="s">
        <v>97</v>
      </c>
      <c r="L98" s="2" t="s">
        <v>98</v>
      </c>
      <c r="M98" s="2" t="s">
        <v>99</v>
      </c>
      <c r="N98" s="2" t="s">
        <v>100</v>
      </c>
      <c r="O98" s="2" t="s">
        <v>101</v>
      </c>
      <c r="P98" s="2" t="s">
        <v>207</v>
      </c>
      <c r="Q98" s="25" t="s">
        <v>103</v>
      </c>
      <c r="R98" s="25" t="s">
        <v>57</v>
      </c>
      <c r="S98" s="47"/>
      <c r="T98" s="47"/>
      <c r="U98" s="47"/>
      <c r="V98" t="s">
        <v>460</v>
      </c>
    </row>
    <row r="99" spans="1:22" ht="75" x14ac:dyDescent="0.25">
      <c r="A99" s="2" t="s">
        <v>461</v>
      </c>
      <c r="B99" s="55" t="s">
        <v>34</v>
      </c>
      <c r="C99" s="55" t="s">
        <v>31</v>
      </c>
      <c r="D99" s="2" t="s">
        <v>262</v>
      </c>
      <c r="E99" s="2" t="s">
        <v>462</v>
      </c>
      <c r="F99" s="2" t="s">
        <v>463</v>
      </c>
      <c r="G99" s="2" t="s">
        <v>463</v>
      </c>
      <c r="H99" s="2" t="s">
        <v>193</v>
      </c>
      <c r="J99" s="44" t="s">
        <v>464</v>
      </c>
      <c r="K99" s="2" t="s">
        <v>97</v>
      </c>
      <c r="L99" s="2" t="s">
        <v>98</v>
      </c>
      <c r="M99" s="2" t="s">
        <v>99</v>
      </c>
      <c r="N99" s="2" t="s">
        <v>100</v>
      </c>
      <c r="O99" s="2" t="s">
        <v>101</v>
      </c>
      <c r="P99" s="2" t="s">
        <v>465</v>
      </c>
      <c r="Q99" s="25" t="s">
        <v>139</v>
      </c>
      <c r="R99" s="25" t="s">
        <v>37</v>
      </c>
      <c r="S99" s="47" t="s">
        <v>34</v>
      </c>
      <c r="T99" s="47" t="s">
        <v>466</v>
      </c>
      <c r="U99" s="47"/>
      <c r="V99" t="s">
        <v>467</v>
      </c>
    </row>
    <row r="100" spans="1:22" ht="45" x14ac:dyDescent="0.25">
      <c r="A100" s="2" t="s">
        <v>468</v>
      </c>
      <c r="B100" s="55" t="s">
        <v>31</v>
      </c>
      <c r="C100" s="55" t="s">
        <v>31</v>
      </c>
      <c r="D100" s="2" t="s">
        <v>118</v>
      </c>
      <c r="E100" s="2" t="s">
        <v>119</v>
      </c>
      <c r="F100" s="2" t="s">
        <v>120</v>
      </c>
      <c r="G100" s="2" t="s">
        <v>137</v>
      </c>
      <c r="K100" s="2" t="s">
        <v>97</v>
      </c>
      <c r="L100" s="2" t="s">
        <v>98</v>
      </c>
      <c r="M100" s="2" t="s">
        <v>99</v>
      </c>
      <c r="N100" s="2" t="s">
        <v>100</v>
      </c>
      <c r="O100" s="2" t="s">
        <v>101</v>
      </c>
      <c r="P100" s="2" t="s">
        <v>138</v>
      </c>
      <c r="Q100" s="25" t="s">
        <v>139</v>
      </c>
      <c r="R100" s="25" t="s">
        <v>69</v>
      </c>
      <c r="S100" s="47" t="s">
        <v>34</v>
      </c>
      <c r="T100" s="47" t="s">
        <v>31</v>
      </c>
      <c r="U100" s="47"/>
      <c r="V100" t="s">
        <v>469</v>
      </c>
    </row>
    <row r="101" spans="1:22" ht="45" x14ac:dyDescent="0.25">
      <c r="A101" s="2" t="s">
        <v>470</v>
      </c>
      <c r="B101" s="55" t="s">
        <v>31</v>
      </c>
      <c r="C101" s="55" t="s">
        <v>31</v>
      </c>
      <c r="D101" s="2" t="s">
        <v>118</v>
      </c>
      <c r="E101" s="2" t="s">
        <v>119</v>
      </c>
      <c r="F101" s="2" t="s">
        <v>120</v>
      </c>
      <c r="G101" s="2" t="s">
        <v>172</v>
      </c>
      <c r="K101" s="2" t="s">
        <v>97</v>
      </c>
      <c r="L101" s="2" t="s">
        <v>98</v>
      </c>
      <c r="M101" s="2" t="s">
        <v>99</v>
      </c>
      <c r="N101" s="2" t="s">
        <v>100</v>
      </c>
      <c r="O101" s="2" t="s">
        <v>101</v>
      </c>
      <c r="P101" s="2" t="s">
        <v>129</v>
      </c>
      <c r="Q101" s="25" t="s">
        <v>103</v>
      </c>
      <c r="R101" s="25" t="s">
        <v>69</v>
      </c>
      <c r="S101" s="47"/>
      <c r="T101" s="47"/>
      <c r="U101" s="47"/>
      <c r="V101" t="s">
        <v>471</v>
      </c>
    </row>
    <row r="102" spans="1:22" x14ac:dyDescent="0.25">
      <c r="A102" s="2" t="s">
        <v>472</v>
      </c>
      <c r="B102" s="55" t="s">
        <v>34</v>
      </c>
      <c r="C102" s="55" t="s">
        <v>31</v>
      </c>
      <c r="D102" s="2" t="s">
        <v>473</v>
      </c>
      <c r="E102" s="2" t="s">
        <v>474</v>
      </c>
      <c r="F102" s="2" t="s">
        <v>475</v>
      </c>
      <c r="G102" s="2" t="s">
        <v>476</v>
      </c>
      <c r="H102" s="2" t="s">
        <v>193</v>
      </c>
      <c r="I102" s="2" t="s">
        <v>194</v>
      </c>
      <c r="J102" s="2" t="s">
        <v>477</v>
      </c>
      <c r="K102" s="2" t="s">
        <v>97</v>
      </c>
      <c r="L102" s="2" t="s">
        <v>98</v>
      </c>
      <c r="M102" s="2" t="s">
        <v>99</v>
      </c>
      <c r="N102" s="2" t="s">
        <v>100</v>
      </c>
      <c r="O102" s="2" t="s">
        <v>101</v>
      </c>
      <c r="P102" s="2" t="s">
        <v>478</v>
      </c>
      <c r="Q102" s="25" t="s">
        <v>103</v>
      </c>
      <c r="R102" s="25" t="s">
        <v>52</v>
      </c>
      <c r="S102" s="47"/>
      <c r="T102" s="47"/>
      <c r="U102" s="47"/>
      <c r="V102" t="s">
        <v>479</v>
      </c>
    </row>
    <row r="103" spans="1:22" ht="30" x14ac:dyDescent="0.25">
      <c r="A103" s="2" t="s">
        <v>480</v>
      </c>
      <c r="B103" s="55" t="s">
        <v>34</v>
      </c>
      <c r="C103" s="55" t="s">
        <v>34</v>
      </c>
      <c r="D103" s="2" t="s">
        <v>473</v>
      </c>
      <c r="E103" s="2" t="s">
        <v>474</v>
      </c>
      <c r="F103" s="2" t="s">
        <v>475</v>
      </c>
      <c r="G103" s="2" t="s">
        <v>476</v>
      </c>
      <c r="H103" s="2" t="s">
        <v>426</v>
      </c>
      <c r="I103" s="2" t="s">
        <v>194</v>
      </c>
      <c r="J103" s="2" t="s">
        <v>481</v>
      </c>
      <c r="K103" s="2" t="s">
        <v>97</v>
      </c>
      <c r="L103" s="2" t="s">
        <v>98</v>
      </c>
      <c r="M103" s="2" t="s">
        <v>99</v>
      </c>
      <c r="N103" s="2" t="s">
        <v>100</v>
      </c>
      <c r="O103" s="2" t="s">
        <v>101</v>
      </c>
      <c r="P103" s="2" t="s">
        <v>482</v>
      </c>
      <c r="Q103" s="25" t="s">
        <v>103</v>
      </c>
      <c r="R103" s="25" t="s">
        <v>52</v>
      </c>
      <c r="S103" s="47"/>
      <c r="T103" s="47"/>
      <c r="U103" s="47"/>
      <c r="V103" t="s">
        <v>483</v>
      </c>
    </row>
    <row r="104" spans="1:22" ht="30" x14ac:dyDescent="0.25">
      <c r="A104" s="2" t="s">
        <v>484</v>
      </c>
      <c r="B104" s="55" t="s">
        <v>34</v>
      </c>
      <c r="C104" s="55" t="s">
        <v>34</v>
      </c>
      <c r="D104" s="2" t="s">
        <v>262</v>
      </c>
      <c r="E104" s="2" t="s">
        <v>453</v>
      </c>
      <c r="F104" s="2" t="s">
        <v>485</v>
      </c>
      <c r="G104" s="2" t="s">
        <v>486</v>
      </c>
      <c r="H104" s="2" t="s">
        <v>193</v>
      </c>
      <c r="I104" s="2" t="s">
        <v>123</v>
      </c>
      <c r="J104" s="2" t="s">
        <v>487</v>
      </c>
      <c r="K104" s="2" t="s">
        <v>97</v>
      </c>
      <c r="L104" s="2" t="s">
        <v>98</v>
      </c>
      <c r="M104" s="2" t="s">
        <v>99</v>
      </c>
      <c r="N104" s="2" t="s">
        <v>100</v>
      </c>
      <c r="O104" s="2" t="s">
        <v>101</v>
      </c>
      <c r="P104" s="2" t="s">
        <v>488</v>
      </c>
      <c r="Q104" s="25" t="s">
        <v>103</v>
      </c>
      <c r="R104" s="25" t="s">
        <v>60</v>
      </c>
      <c r="S104" s="47"/>
      <c r="T104" s="47"/>
      <c r="U104" s="47"/>
      <c r="V104" t="s">
        <v>489</v>
      </c>
    </row>
    <row r="105" spans="1:22" x14ac:dyDescent="0.25">
      <c r="A105" s="2" t="s">
        <v>490</v>
      </c>
      <c r="B105" s="55" t="s">
        <v>34</v>
      </c>
      <c r="C105" s="55" t="s">
        <v>31</v>
      </c>
      <c r="D105" s="2" t="s">
        <v>491</v>
      </c>
      <c r="E105" s="2" t="s">
        <v>491</v>
      </c>
      <c r="F105" s="2" t="s">
        <v>108</v>
      </c>
      <c r="G105" s="2" t="s">
        <v>263</v>
      </c>
      <c r="H105" s="2" t="s">
        <v>161</v>
      </c>
      <c r="I105" s="2" t="s">
        <v>123</v>
      </c>
      <c r="K105" s="2" t="s">
        <v>97</v>
      </c>
      <c r="L105" s="2" t="s">
        <v>98</v>
      </c>
      <c r="M105" s="2" t="s">
        <v>99</v>
      </c>
      <c r="N105" s="2" t="s">
        <v>100</v>
      </c>
      <c r="O105" s="2" t="s">
        <v>101</v>
      </c>
      <c r="P105" s="2" t="s">
        <v>492</v>
      </c>
      <c r="Q105" s="25" t="s">
        <v>139</v>
      </c>
      <c r="R105" s="25" t="s">
        <v>62</v>
      </c>
      <c r="S105" s="47" t="s">
        <v>34</v>
      </c>
      <c r="T105" s="47" t="s">
        <v>34</v>
      </c>
      <c r="U105" s="47"/>
      <c r="V105" t="s">
        <v>493</v>
      </c>
    </row>
    <row r="106" spans="1:22" ht="30" x14ac:dyDescent="0.25">
      <c r="A106" s="2" t="s">
        <v>494</v>
      </c>
      <c r="B106" s="55" t="s">
        <v>34</v>
      </c>
      <c r="C106" s="55" t="s">
        <v>34</v>
      </c>
      <c r="D106" s="2" t="s">
        <v>491</v>
      </c>
      <c r="E106" s="2" t="s">
        <v>491</v>
      </c>
      <c r="F106" s="2" t="s">
        <v>495</v>
      </c>
      <c r="G106" s="2" t="s">
        <v>496</v>
      </c>
      <c r="H106" s="2" t="s">
        <v>426</v>
      </c>
      <c r="I106" s="2" t="s">
        <v>123</v>
      </c>
      <c r="J106" s="27"/>
      <c r="K106" s="2" t="s">
        <v>97</v>
      </c>
      <c r="L106" s="2" t="s">
        <v>98</v>
      </c>
      <c r="M106" s="2" t="s">
        <v>99</v>
      </c>
      <c r="N106" s="2" t="s">
        <v>100</v>
      </c>
      <c r="O106" s="2" t="s">
        <v>101</v>
      </c>
      <c r="P106" s="2" t="s">
        <v>497</v>
      </c>
      <c r="Q106" s="25" t="s">
        <v>103</v>
      </c>
      <c r="R106" s="25" t="s">
        <v>62</v>
      </c>
      <c r="S106" s="47"/>
      <c r="T106" s="47"/>
      <c r="U106" s="47"/>
      <c r="V106" t="s">
        <v>498</v>
      </c>
    </row>
    <row r="107" spans="1:22" ht="75" x14ac:dyDescent="0.25">
      <c r="A107" s="2" t="s">
        <v>499</v>
      </c>
      <c r="B107" s="55" t="s">
        <v>34</v>
      </c>
      <c r="C107" s="55" t="s">
        <v>34</v>
      </c>
      <c r="D107" s="2" t="s">
        <v>160</v>
      </c>
      <c r="E107" s="2" t="s">
        <v>160</v>
      </c>
      <c r="F107" s="2" t="s">
        <v>500</v>
      </c>
      <c r="G107" s="2" t="s">
        <v>501</v>
      </c>
      <c r="H107" s="2" t="s">
        <v>161</v>
      </c>
      <c r="I107" s="2" t="s">
        <v>123</v>
      </c>
      <c r="J107" s="2" t="s">
        <v>502</v>
      </c>
      <c r="K107" s="2" t="s">
        <v>97</v>
      </c>
      <c r="L107" s="2" t="s">
        <v>98</v>
      </c>
      <c r="M107" s="2" t="s">
        <v>99</v>
      </c>
      <c r="N107" s="2" t="s">
        <v>100</v>
      </c>
      <c r="O107" s="2" t="s">
        <v>101</v>
      </c>
      <c r="P107" s="2" t="s">
        <v>163</v>
      </c>
      <c r="Q107" s="25" t="s">
        <v>139</v>
      </c>
      <c r="R107" s="25" t="s">
        <v>62</v>
      </c>
      <c r="S107" s="47" t="s">
        <v>34</v>
      </c>
      <c r="T107" s="47" t="s">
        <v>34</v>
      </c>
      <c r="U107" s="47"/>
      <c r="V107" t="s">
        <v>503</v>
      </c>
    </row>
    <row r="108" spans="1:22" x14ac:dyDescent="0.25">
      <c r="A108" s="2" t="s">
        <v>504</v>
      </c>
      <c r="B108" s="55" t="s">
        <v>34</v>
      </c>
      <c r="C108" s="55" t="s">
        <v>31</v>
      </c>
      <c r="D108" s="2" t="s">
        <v>160</v>
      </c>
      <c r="E108" s="2" t="s">
        <v>160</v>
      </c>
      <c r="F108" s="2" t="s">
        <v>108</v>
      </c>
      <c r="G108" s="2" t="s">
        <v>263</v>
      </c>
      <c r="H108" s="2" t="s">
        <v>161</v>
      </c>
      <c r="I108" s="2" t="s">
        <v>123</v>
      </c>
      <c r="K108" s="2" t="s">
        <v>97</v>
      </c>
      <c r="L108" s="2" t="s">
        <v>98</v>
      </c>
      <c r="M108" s="2" t="s">
        <v>99</v>
      </c>
      <c r="N108" s="2" t="s">
        <v>100</v>
      </c>
      <c r="O108" s="2" t="s">
        <v>101</v>
      </c>
      <c r="P108" s="2" t="s">
        <v>505</v>
      </c>
      <c r="Q108" s="25" t="s">
        <v>139</v>
      </c>
      <c r="R108" s="25" t="s">
        <v>62</v>
      </c>
      <c r="S108" s="47" t="s">
        <v>31</v>
      </c>
      <c r="T108" s="47" t="s">
        <v>31</v>
      </c>
      <c r="U108" s="47"/>
      <c r="V108" t="s">
        <v>506</v>
      </c>
    </row>
    <row r="109" spans="1:22" x14ac:dyDescent="0.25">
      <c r="A109" s="2" t="s">
        <v>507</v>
      </c>
      <c r="B109" s="55" t="s">
        <v>31</v>
      </c>
      <c r="C109" s="55" t="s">
        <v>31</v>
      </c>
      <c r="D109" s="2" t="s">
        <v>106</v>
      </c>
      <c r="E109" s="2" t="s">
        <v>107</v>
      </c>
      <c r="F109" s="2" t="s">
        <v>108</v>
      </c>
      <c r="G109" s="2" t="s">
        <v>107</v>
      </c>
      <c r="K109" s="2" t="s">
        <v>97</v>
      </c>
      <c r="L109" s="2" t="s">
        <v>98</v>
      </c>
      <c r="M109" s="2" t="s">
        <v>99</v>
      </c>
      <c r="N109" s="2" t="s">
        <v>100</v>
      </c>
      <c r="O109" s="2" t="s">
        <v>101</v>
      </c>
      <c r="P109" s="2" t="s">
        <v>402</v>
      </c>
      <c r="Q109" s="25" t="s">
        <v>139</v>
      </c>
      <c r="R109" s="25" t="s">
        <v>74</v>
      </c>
      <c r="S109" s="47" t="s">
        <v>34</v>
      </c>
      <c r="T109" s="47" t="s">
        <v>466</v>
      </c>
      <c r="U109" s="47"/>
      <c r="V109" t="s">
        <v>508</v>
      </c>
    </row>
    <row r="110" spans="1:22" x14ac:dyDescent="0.25">
      <c r="A110" s="2" t="s">
        <v>509</v>
      </c>
      <c r="B110" s="55" t="s">
        <v>31</v>
      </c>
      <c r="C110" s="55" t="s">
        <v>31</v>
      </c>
      <c r="D110" s="2" t="s">
        <v>106</v>
      </c>
      <c r="E110" s="2" t="s">
        <v>107</v>
      </c>
      <c r="F110" s="2" t="s">
        <v>108</v>
      </c>
      <c r="G110" s="2" t="s">
        <v>107</v>
      </c>
      <c r="K110" s="2" t="s">
        <v>97</v>
      </c>
      <c r="L110" s="2" t="s">
        <v>98</v>
      </c>
      <c r="M110" s="2" t="s">
        <v>99</v>
      </c>
      <c r="N110" s="2" t="s">
        <v>100</v>
      </c>
      <c r="O110" s="2" t="s">
        <v>101</v>
      </c>
      <c r="P110" s="2" t="s">
        <v>402</v>
      </c>
      <c r="Q110" s="25" t="s">
        <v>139</v>
      </c>
      <c r="R110" s="25" t="s">
        <v>74</v>
      </c>
      <c r="S110" s="47" t="s">
        <v>31</v>
      </c>
      <c r="T110" s="47" t="s">
        <v>31</v>
      </c>
      <c r="U110" s="47"/>
      <c r="V110" t="s">
        <v>510</v>
      </c>
    </row>
    <row r="111" spans="1:22" x14ac:dyDescent="0.25">
      <c r="A111" s="2" t="s">
        <v>511</v>
      </c>
      <c r="B111" s="55" t="s">
        <v>31</v>
      </c>
      <c r="C111" s="55" t="s">
        <v>31</v>
      </c>
      <c r="D111" s="2" t="s">
        <v>106</v>
      </c>
      <c r="E111" s="2" t="s">
        <v>107</v>
      </c>
      <c r="F111" s="2" t="s">
        <v>108</v>
      </c>
      <c r="G111" s="2" t="s">
        <v>107</v>
      </c>
      <c r="K111" s="2" t="s">
        <v>97</v>
      </c>
      <c r="L111" s="2" t="s">
        <v>98</v>
      </c>
      <c r="M111" s="2" t="s">
        <v>99</v>
      </c>
      <c r="N111" s="2" t="s">
        <v>100</v>
      </c>
      <c r="O111" s="2" t="s">
        <v>101</v>
      </c>
      <c r="P111" s="2" t="s">
        <v>109</v>
      </c>
      <c r="Q111" s="25" t="s">
        <v>139</v>
      </c>
      <c r="R111" s="25" t="s">
        <v>74</v>
      </c>
      <c r="S111" s="47" t="s">
        <v>34</v>
      </c>
      <c r="T111" s="47" t="s">
        <v>34</v>
      </c>
      <c r="U111" s="47"/>
      <c r="V111" t="s">
        <v>512</v>
      </c>
    </row>
    <row r="112" spans="1:22" ht="30" x14ac:dyDescent="0.25">
      <c r="A112" s="2" t="s">
        <v>513</v>
      </c>
      <c r="B112" s="55" t="s">
        <v>34</v>
      </c>
      <c r="C112" s="55" t="s">
        <v>31</v>
      </c>
      <c r="D112" s="2" t="s">
        <v>262</v>
      </c>
      <c r="E112" s="2" t="s">
        <v>227</v>
      </c>
      <c r="F112" s="2" t="s">
        <v>227</v>
      </c>
      <c r="G112" s="2" t="s">
        <v>114</v>
      </c>
      <c r="H112" s="2" t="s">
        <v>514</v>
      </c>
      <c r="I112" s="2" t="s">
        <v>123</v>
      </c>
      <c r="K112" s="2" t="s">
        <v>97</v>
      </c>
      <c r="L112" s="2" t="s">
        <v>98</v>
      </c>
      <c r="M112" s="2" t="s">
        <v>99</v>
      </c>
      <c r="N112" s="2" t="s">
        <v>100</v>
      </c>
      <c r="O112" s="2" t="s">
        <v>101</v>
      </c>
      <c r="P112" s="2" t="s">
        <v>515</v>
      </c>
      <c r="Q112" s="25" t="s">
        <v>103</v>
      </c>
      <c r="R112" s="25" t="s">
        <v>71</v>
      </c>
      <c r="S112" s="47"/>
      <c r="T112" s="47"/>
      <c r="U112" s="47"/>
      <c r="V112" t="s">
        <v>516</v>
      </c>
    </row>
    <row r="113" spans="1:22" x14ac:dyDescent="0.25">
      <c r="A113" s="2" t="s">
        <v>517</v>
      </c>
      <c r="B113" s="55" t="s">
        <v>31</v>
      </c>
      <c r="C113" s="55" t="s">
        <v>31</v>
      </c>
      <c r="D113" s="2" t="s">
        <v>262</v>
      </c>
      <c r="E113" s="2" t="s">
        <v>453</v>
      </c>
      <c r="F113" s="2" t="s">
        <v>518</v>
      </c>
      <c r="G113" s="2" t="s">
        <v>454</v>
      </c>
      <c r="K113" s="2" t="s">
        <v>97</v>
      </c>
      <c r="L113" s="2" t="s">
        <v>98</v>
      </c>
      <c r="M113" s="2" t="s">
        <v>99</v>
      </c>
      <c r="N113" s="2" t="s">
        <v>100</v>
      </c>
      <c r="O113" s="2" t="s">
        <v>101</v>
      </c>
      <c r="P113" s="2" t="s">
        <v>519</v>
      </c>
      <c r="Q113" s="25" t="s">
        <v>103</v>
      </c>
      <c r="R113" s="25" t="s">
        <v>60</v>
      </c>
      <c r="S113" s="47"/>
      <c r="T113" s="47"/>
      <c r="U113" s="47"/>
      <c r="V113" t="s">
        <v>520</v>
      </c>
    </row>
    <row r="114" spans="1:22" ht="30" x14ac:dyDescent="0.25">
      <c r="A114" s="2" t="s">
        <v>521</v>
      </c>
      <c r="B114" s="55" t="s">
        <v>34</v>
      </c>
      <c r="C114" s="55" t="s">
        <v>31</v>
      </c>
      <c r="D114" s="2" t="s">
        <v>112</v>
      </c>
      <c r="E114" s="2" t="s">
        <v>227</v>
      </c>
      <c r="F114" s="2" t="s">
        <v>227</v>
      </c>
      <c r="G114" s="2" t="s">
        <v>114</v>
      </c>
      <c r="H114" s="2" t="s">
        <v>426</v>
      </c>
      <c r="I114" s="2" t="s">
        <v>194</v>
      </c>
      <c r="J114" s="2" t="s">
        <v>522</v>
      </c>
      <c r="K114" s="2" t="s">
        <v>97</v>
      </c>
      <c r="L114" s="2" t="s">
        <v>98</v>
      </c>
      <c r="M114" s="2" t="s">
        <v>99</v>
      </c>
      <c r="N114" s="2" t="s">
        <v>100</v>
      </c>
      <c r="O114" s="2" t="s">
        <v>101</v>
      </c>
      <c r="P114" s="2" t="s">
        <v>523</v>
      </c>
      <c r="Q114" s="25" t="s">
        <v>103</v>
      </c>
      <c r="R114" s="25" t="s">
        <v>71</v>
      </c>
      <c r="S114" s="47" t="s">
        <v>34</v>
      </c>
      <c r="T114" s="47" t="s">
        <v>524</v>
      </c>
      <c r="U114" s="47"/>
      <c r="V114" t="s">
        <v>525</v>
      </c>
    </row>
    <row r="115" spans="1:22" ht="30" x14ac:dyDescent="0.25">
      <c r="A115" s="2" t="s">
        <v>526</v>
      </c>
      <c r="B115" s="55" t="s">
        <v>34</v>
      </c>
      <c r="C115" s="55" t="s">
        <v>31</v>
      </c>
      <c r="D115" s="2" t="s">
        <v>112</v>
      </c>
      <c r="E115" s="2" t="s">
        <v>227</v>
      </c>
      <c r="F115" s="2" t="s">
        <v>227</v>
      </c>
      <c r="G115" s="2" t="s">
        <v>114</v>
      </c>
      <c r="H115" s="2" t="s">
        <v>426</v>
      </c>
      <c r="I115" s="2" t="s">
        <v>194</v>
      </c>
      <c r="J115" s="2" t="s">
        <v>527</v>
      </c>
      <c r="K115" s="2" t="s">
        <v>97</v>
      </c>
      <c r="L115" s="2" t="s">
        <v>98</v>
      </c>
      <c r="M115" s="2" t="s">
        <v>99</v>
      </c>
      <c r="N115" s="2" t="s">
        <v>100</v>
      </c>
      <c r="O115" s="2" t="s">
        <v>101</v>
      </c>
      <c r="P115" s="2" t="s">
        <v>528</v>
      </c>
      <c r="Q115" s="25" t="s">
        <v>139</v>
      </c>
      <c r="R115" s="25" t="s">
        <v>71</v>
      </c>
      <c r="S115" s="47" t="s">
        <v>34</v>
      </c>
      <c r="T115" s="47" t="s">
        <v>34</v>
      </c>
      <c r="U115" s="47"/>
      <c r="V115" t="s">
        <v>529</v>
      </c>
    </row>
    <row r="116" spans="1:22" ht="30" x14ac:dyDescent="0.25">
      <c r="A116" s="2" t="s">
        <v>530</v>
      </c>
      <c r="B116" s="55" t="s">
        <v>34</v>
      </c>
      <c r="C116" s="55" t="s">
        <v>34</v>
      </c>
      <c r="D116" s="2" t="s">
        <v>112</v>
      </c>
      <c r="E116" s="2" t="s">
        <v>227</v>
      </c>
      <c r="F116" s="2" t="s">
        <v>227</v>
      </c>
      <c r="G116" s="2" t="s">
        <v>114</v>
      </c>
      <c r="H116" s="2" t="s">
        <v>426</v>
      </c>
      <c r="I116" s="2" t="s">
        <v>194</v>
      </c>
      <c r="J116" s="2" t="s">
        <v>531</v>
      </c>
      <c r="K116" s="2" t="s">
        <v>97</v>
      </c>
      <c r="L116" s="2" t="s">
        <v>98</v>
      </c>
      <c r="M116" s="2" t="s">
        <v>99</v>
      </c>
      <c r="N116" s="2" t="s">
        <v>100</v>
      </c>
      <c r="O116" s="2" t="s">
        <v>101</v>
      </c>
      <c r="P116" s="2" t="s">
        <v>228</v>
      </c>
      <c r="Q116" s="25" t="s">
        <v>103</v>
      </c>
      <c r="R116" s="25" t="s">
        <v>71</v>
      </c>
      <c r="S116" s="47"/>
      <c r="T116" s="47"/>
      <c r="U116" s="47"/>
      <c r="V116" t="s">
        <v>532</v>
      </c>
    </row>
    <row r="117" spans="1:22" ht="45" x14ac:dyDescent="0.25">
      <c r="A117" s="2" t="s">
        <v>533</v>
      </c>
      <c r="B117" s="55" t="s">
        <v>31</v>
      </c>
      <c r="C117" s="55" t="s">
        <v>31</v>
      </c>
      <c r="D117" s="2" t="s">
        <v>534</v>
      </c>
      <c r="E117" s="2" t="s">
        <v>535</v>
      </c>
      <c r="F117" s="2" t="s">
        <v>535</v>
      </c>
      <c r="G117" s="2" t="s">
        <v>536</v>
      </c>
      <c r="J117" s="2" t="s">
        <v>537</v>
      </c>
      <c r="K117" s="2" t="s">
        <v>97</v>
      </c>
      <c r="L117" s="2" t="s">
        <v>98</v>
      </c>
      <c r="M117" s="2" t="s">
        <v>99</v>
      </c>
      <c r="N117" s="2" t="s">
        <v>100</v>
      </c>
      <c r="O117" s="2" t="s">
        <v>101</v>
      </c>
      <c r="P117" s="2" t="s">
        <v>538</v>
      </c>
      <c r="Q117" s="25" t="s">
        <v>139</v>
      </c>
      <c r="R117" s="25" t="s">
        <v>63</v>
      </c>
      <c r="S117" s="47" t="s">
        <v>31</v>
      </c>
      <c r="T117" s="47" t="s">
        <v>31</v>
      </c>
      <c r="U117" s="47" t="s">
        <v>539</v>
      </c>
      <c r="V117" t="s">
        <v>540</v>
      </c>
    </row>
    <row r="118" spans="1:22" ht="30" x14ac:dyDescent="0.25">
      <c r="A118" s="2" t="s">
        <v>541</v>
      </c>
      <c r="B118" s="55" t="s">
        <v>31</v>
      </c>
      <c r="D118" s="2" t="s">
        <v>250</v>
      </c>
      <c r="E118" s="2" t="s">
        <v>199</v>
      </c>
      <c r="K118" s="2" t="s">
        <v>97</v>
      </c>
      <c r="L118" s="2" t="s">
        <v>98</v>
      </c>
      <c r="M118" s="2" t="s">
        <v>99</v>
      </c>
      <c r="N118" s="2" t="s">
        <v>100</v>
      </c>
      <c r="O118" s="2" t="s">
        <v>101</v>
      </c>
      <c r="P118" s="2" t="s">
        <v>542</v>
      </c>
      <c r="Q118" s="25" t="s">
        <v>139</v>
      </c>
      <c r="R118" s="25" t="s">
        <v>70</v>
      </c>
      <c r="S118" s="47" t="s">
        <v>31</v>
      </c>
      <c r="T118" s="47" t="s">
        <v>140</v>
      </c>
      <c r="U118" s="47"/>
      <c r="V118" t="s">
        <v>543</v>
      </c>
    </row>
    <row r="119" spans="1:22" x14ac:dyDescent="0.25">
      <c r="A119" s="2" t="s">
        <v>544</v>
      </c>
      <c r="B119" s="55" t="s">
        <v>31</v>
      </c>
      <c r="C119" s="55" t="s">
        <v>31</v>
      </c>
      <c r="D119" s="2" t="s">
        <v>262</v>
      </c>
      <c r="E119" s="2" t="s">
        <v>453</v>
      </c>
      <c r="F119" s="2" t="s">
        <v>518</v>
      </c>
      <c r="G119" s="2" t="s">
        <v>454</v>
      </c>
      <c r="K119" s="2" t="s">
        <v>97</v>
      </c>
      <c r="L119" s="2" t="s">
        <v>98</v>
      </c>
      <c r="M119" s="2" t="s">
        <v>99</v>
      </c>
      <c r="N119" s="2" t="s">
        <v>100</v>
      </c>
      <c r="O119" s="2" t="s">
        <v>101</v>
      </c>
      <c r="P119" s="2" t="s">
        <v>519</v>
      </c>
      <c r="Q119" s="25" t="s">
        <v>103</v>
      </c>
      <c r="R119" s="25" t="s">
        <v>60</v>
      </c>
      <c r="S119" s="47"/>
      <c r="T119" s="47"/>
      <c r="U119" s="47"/>
      <c r="V119" t="s">
        <v>545</v>
      </c>
    </row>
    <row r="120" spans="1:22" x14ac:dyDescent="0.25">
      <c r="A120" s="2" t="s">
        <v>546</v>
      </c>
      <c r="B120" s="55" t="s">
        <v>31</v>
      </c>
      <c r="C120" s="55" t="s">
        <v>34</v>
      </c>
      <c r="D120" s="2" t="s">
        <v>106</v>
      </c>
      <c r="E120" s="2" t="s">
        <v>547</v>
      </c>
      <c r="F120" s="2" t="s">
        <v>108</v>
      </c>
      <c r="G120" s="2" t="s">
        <v>547</v>
      </c>
      <c r="H120" s="2" t="s">
        <v>161</v>
      </c>
      <c r="I120" s="2" t="s">
        <v>156</v>
      </c>
      <c r="K120" s="2" t="s">
        <v>97</v>
      </c>
      <c r="L120" s="2" t="s">
        <v>98</v>
      </c>
      <c r="M120" s="2" t="s">
        <v>99</v>
      </c>
      <c r="N120" s="2" t="s">
        <v>100</v>
      </c>
      <c r="O120" s="2" t="s">
        <v>101</v>
      </c>
      <c r="P120" s="2" t="s">
        <v>548</v>
      </c>
      <c r="Q120" s="25" t="s">
        <v>139</v>
      </c>
      <c r="R120" s="25" t="s">
        <v>74</v>
      </c>
      <c r="S120" s="47" t="s">
        <v>34</v>
      </c>
      <c r="T120" s="47" t="s">
        <v>34</v>
      </c>
      <c r="U120" s="47"/>
      <c r="V120" t="s">
        <v>549</v>
      </c>
    </row>
    <row r="121" spans="1:22" x14ac:dyDescent="0.25">
      <c r="A121" s="2" t="s">
        <v>550</v>
      </c>
      <c r="B121" s="55" t="s">
        <v>31</v>
      </c>
      <c r="D121" s="2" t="s">
        <v>143</v>
      </c>
      <c r="E121" s="2" t="s">
        <v>199</v>
      </c>
      <c r="K121" s="2" t="s">
        <v>97</v>
      </c>
      <c r="L121" s="2" t="s">
        <v>98</v>
      </c>
      <c r="M121" s="2" t="s">
        <v>99</v>
      </c>
      <c r="N121" s="2" t="s">
        <v>100</v>
      </c>
      <c r="O121" s="2" t="s">
        <v>101</v>
      </c>
      <c r="P121" s="2" t="s">
        <v>200</v>
      </c>
      <c r="Q121" s="25" t="s">
        <v>139</v>
      </c>
      <c r="R121" s="25" t="s">
        <v>70</v>
      </c>
      <c r="S121" s="47" t="s">
        <v>31</v>
      </c>
      <c r="T121" s="47" t="s">
        <v>140</v>
      </c>
      <c r="U121" s="47"/>
      <c r="V121" t="s">
        <v>551</v>
      </c>
    </row>
    <row r="122" spans="1:22" ht="45" x14ac:dyDescent="0.25">
      <c r="A122" s="2" t="s">
        <v>552</v>
      </c>
      <c r="B122" s="55" t="s">
        <v>31</v>
      </c>
      <c r="C122" s="55" t="s">
        <v>31</v>
      </c>
      <c r="D122" s="2" t="s">
        <v>534</v>
      </c>
      <c r="E122" s="2" t="s">
        <v>535</v>
      </c>
      <c r="F122" s="2" t="s">
        <v>535</v>
      </c>
      <c r="G122" s="2" t="s">
        <v>553</v>
      </c>
      <c r="J122" s="2" t="s">
        <v>554</v>
      </c>
      <c r="K122" s="2" t="s">
        <v>97</v>
      </c>
      <c r="L122" s="2" t="s">
        <v>98</v>
      </c>
      <c r="M122" s="2" t="s">
        <v>99</v>
      </c>
      <c r="N122" s="2" t="s">
        <v>100</v>
      </c>
      <c r="O122" s="2" t="s">
        <v>101</v>
      </c>
      <c r="P122" s="2" t="s">
        <v>555</v>
      </c>
      <c r="Q122" s="25" t="s">
        <v>103</v>
      </c>
      <c r="R122" s="25" t="s">
        <v>63</v>
      </c>
      <c r="S122" s="47"/>
      <c r="T122" s="47"/>
      <c r="U122" s="47"/>
      <c r="V122" t="s">
        <v>556</v>
      </c>
    </row>
    <row r="123" spans="1:22" ht="60" x14ac:dyDescent="0.25">
      <c r="A123" s="2" t="s">
        <v>557</v>
      </c>
      <c r="B123" s="55" t="s">
        <v>31</v>
      </c>
      <c r="C123" s="55" t="s">
        <v>31</v>
      </c>
      <c r="D123" s="2" t="s">
        <v>534</v>
      </c>
      <c r="E123" s="2" t="s">
        <v>535</v>
      </c>
      <c r="F123" s="2" t="s">
        <v>535</v>
      </c>
      <c r="G123" s="2" t="s">
        <v>553</v>
      </c>
      <c r="J123" s="2" t="s">
        <v>558</v>
      </c>
      <c r="K123" s="2" t="s">
        <v>97</v>
      </c>
      <c r="L123" s="2" t="s">
        <v>98</v>
      </c>
      <c r="M123" s="2" t="s">
        <v>99</v>
      </c>
      <c r="N123" s="2" t="s">
        <v>100</v>
      </c>
      <c r="O123" s="2" t="s">
        <v>101</v>
      </c>
      <c r="P123" s="2" t="s">
        <v>555</v>
      </c>
      <c r="Q123" s="25" t="s">
        <v>103</v>
      </c>
      <c r="R123" s="25" t="s">
        <v>63</v>
      </c>
      <c r="S123" s="47"/>
      <c r="T123" s="47"/>
      <c r="U123" s="47"/>
      <c r="V123" t="s">
        <v>559</v>
      </c>
    </row>
    <row r="124" spans="1:22" ht="45" x14ac:dyDescent="0.25">
      <c r="A124" s="2" t="s">
        <v>560</v>
      </c>
      <c r="B124" s="55" t="s">
        <v>34</v>
      </c>
      <c r="C124" s="55" t="s">
        <v>31</v>
      </c>
      <c r="D124" s="2" t="s">
        <v>112</v>
      </c>
      <c r="E124" s="2" t="s">
        <v>227</v>
      </c>
      <c r="F124" s="2" t="s">
        <v>227</v>
      </c>
      <c r="G124" s="2" t="s">
        <v>114</v>
      </c>
      <c r="H124" s="2" t="s">
        <v>426</v>
      </c>
      <c r="I124" s="2" t="s">
        <v>194</v>
      </c>
      <c r="J124" s="2" t="s">
        <v>561</v>
      </c>
      <c r="K124" s="2" t="s">
        <v>97</v>
      </c>
      <c r="L124" s="2" t="s">
        <v>98</v>
      </c>
      <c r="M124" s="2" t="s">
        <v>99</v>
      </c>
      <c r="N124" s="2" t="s">
        <v>100</v>
      </c>
      <c r="O124" s="2" t="s">
        <v>101</v>
      </c>
      <c r="P124" s="2" t="s">
        <v>528</v>
      </c>
      <c r="Q124" s="25" t="s">
        <v>139</v>
      </c>
      <c r="R124" s="25" t="s">
        <v>71</v>
      </c>
      <c r="S124" s="47" t="s">
        <v>34</v>
      </c>
      <c r="T124" s="47" t="s">
        <v>265</v>
      </c>
      <c r="U124" s="47"/>
      <c r="V124" t="s">
        <v>562</v>
      </c>
    </row>
    <row r="125" spans="1:22" ht="105" x14ac:dyDescent="0.25">
      <c r="A125" s="2" t="s">
        <v>563</v>
      </c>
      <c r="B125" s="55" t="s">
        <v>34</v>
      </c>
      <c r="C125" s="55" t="s">
        <v>31</v>
      </c>
      <c r="D125" s="2" t="s">
        <v>112</v>
      </c>
      <c r="E125" s="2" t="s">
        <v>227</v>
      </c>
      <c r="F125" s="2" t="s">
        <v>227</v>
      </c>
      <c r="G125" s="2" t="s">
        <v>114</v>
      </c>
      <c r="H125" s="2" t="s">
        <v>426</v>
      </c>
      <c r="I125" s="2" t="s">
        <v>194</v>
      </c>
      <c r="J125" s="2" t="s">
        <v>564</v>
      </c>
      <c r="K125" s="2" t="s">
        <v>97</v>
      </c>
      <c r="L125" s="2" t="s">
        <v>98</v>
      </c>
      <c r="M125" s="2" t="s">
        <v>99</v>
      </c>
      <c r="N125" s="2" t="s">
        <v>100</v>
      </c>
      <c r="O125" s="2" t="s">
        <v>101</v>
      </c>
      <c r="P125" s="2" t="s">
        <v>565</v>
      </c>
      <c r="Q125" s="25" t="s">
        <v>139</v>
      </c>
      <c r="R125" s="25" t="s">
        <v>71</v>
      </c>
      <c r="S125" s="47" t="s">
        <v>34</v>
      </c>
      <c r="T125" s="47" t="s">
        <v>140</v>
      </c>
      <c r="U125" s="47"/>
      <c r="V125" t="s">
        <v>566</v>
      </c>
    </row>
    <row r="126" spans="1:22" ht="30" x14ac:dyDescent="0.25">
      <c r="A126" s="2" t="s">
        <v>567</v>
      </c>
      <c r="B126" s="55" t="s">
        <v>31</v>
      </c>
      <c r="C126" s="55" t="s">
        <v>31</v>
      </c>
      <c r="D126" s="2" t="s">
        <v>275</v>
      </c>
      <c r="E126" s="2" t="s">
        <v>190</v>
      </c>
      <c r="J126" s="10" t="s">
        <v>337</v>
      </c>
      <c r="K126" s="2" t="s">
        <v>97</v>
      </c>
      <c r="L126" s="2" t="s">
        <v>98</v>
      </c>
      <c r="M126" s="2" t="s">
        <v>99</v>
      </c>
      <c r="N126" s="2" t="s">
        <v>100</v>
      </c>
      <c r="O126" s="2" t="s">
        <v>101</v>
      </c>
      <c r="P126" s="2" t="s">
        <v>276</v>
      </c>
      <c r="Q126" s="25" t="s">
        <v>103</v>
      </c>
      <c r="R126" s="25" t="s">
        <v>68</v>
      </c>
      <c r="S126" s="47"/>
      <c r="T126" s="47"/>
      <c r="U126" s="47"/>
      <c r="V126" t="s">
        <v>568</v>
      </c>
    </row>
    <row r="127" spans="1:22" x14ac:dyDescent="0.25">
      <c r="A127" s="2" t="s">
        <v>569</v>
      </c>
      <c r="B127" s="55" t="s">
        <v>31</v>
      </c>
      <c r="C127" s="55" t="s">
        <v>31</v>
      </c>
      <c r="D127" s="2" t="s">
        <v>570</v>
      </c>
      <c r="E127" s="2" t="s">
        <v>148</v>
      </c>
      <c r="K127" s="2" t="s">
        <v>97</v>
      </c>
      <c r="L127" s="2" t="s">
        <v>98</v>
      </c>
      <c r="M127" s="2" t="s">
        <v>99</v>
      </c>
      <c r="N127" s="2" t="s">
        <v>100</v>
      </c>
      <c r="O127" s="2" t="s">
        <v>101</v>
      </c>
      <c r="P127" s="2" t="s">
        <v>571</v>
      </c>
      <c r="Q127" s="25" t="s">
        <v>103</v>
      </c>
      <c r="R127" s="25" t="s">
        <v>58</v>
      </c>
      <c r="S127" s="47"/>
      <c r="T127" s="47"/>
      <c r="U127" s="47"/>
      <c r="V127" t="s">
        <v>572</v>
      </c>
    </row>
    <row r="128" spans="1:22" ht="60" x14ac:dyDescent="0.25">
      <c r="A128" s="2" t="s">
        <v>573</v>
      </c>
      <c r="B128" s="55" t="s">
        <v>31</v>
      </c>
      <c r="C128" s="55" t="s">
        <v>31</v>
      </c>
      <c r="D128" s="2" t="s">
        <v>574</v>
      </c>
      <c r="E128" s="2" t="s">
        <v>280</v>
      </c>
      <c r="F128" s="2" t="s">
        <v>280</v>
      </c>
      <c r="G128" s="2" t="s">
        <v>374</v>
      </c>
      <c r="H128" s="2" t="s">
        <v>375</v>
      </c>
      <c r="I128" s="2" t="s">
        <v>194</v>
      </c>
      <c r="K128" s="2" t="s">
        <v>97</v>
      </c>
      <c r="L128" s="2" t="s">
        <v>98</v>
      </c>
      <c r="M128" s="2" t="s">
        <v>99</v>
      </c>
      <c r="N128" s="2" t="s">
        <v>100</v>
      </c>
      <c r="O128" s="2" t="s">
        <v>101</v>
      </c>
      <c r="P128" s="2" t="s">
        <v>282</v>
      </c>
      <c r="Q128" s="25" t="s">
        <v>103</v>
      </c>
      <c r="R128" s="25" t="s">
        <v>65</v>
      </c>
      <c r="S128" s="47"/>
      <c r="T128" s="47"/>
      <c r="U128" s="47"/>
      <c r="V128" t="e">
        <v>#N/A</v>
      </c>
    </row>
    <row r="129" spans="1:22" ht="30" x14ac:dyDescent="0.25">
      <c r="A129" s="2" t="s">
        <v>575</v>
      </c>
      <c r="B129" s="55" t="s">
        <v>31</v>
      </c>
      <c r="C129" s="55" t="s">
        <v>31</v>
      </c>
      <c r="D129" s="2" t="s">
        <v>152</v>
      </c>
      <c r="E129" s="2" t="s">
        <v>438</v>
      </c>
      <c r="F129" s="2" t="s">
        <v>438</v>
      </c>
      <c r="G129" s="2" t="s">
        <v>140</v>
      </c>
      <c r="J129" s="2" t="s">
        <v>576</v>
      </c>
      <c r="K129" s="2" t="s">
        <v>97</v>
      </c>
      <c r="L129" s="2" t="s">
        <v>98</v>
      </c>
      <c r="M129" s="2" t="s">
        <v>99</v>
      </c>
      <c r="N129" s="2" t="s">
        <v>100</v>
      </c>
      <c r="O129" s="2" t="s">
        <v>101</v>
      </c>
      <c r="P129" s="2" t="s">
        <v>577</v>
      </c>
      <c r="Q129" s="25" t="s">
        <v>103</v>
      </c>
      <c r="R129" s="25" t="s">
        <v>70</v>
      </c>
      <c r="S129" s="47"/>
      <c r="T129" s="47"/>
      <c r="U129" s="47"/>
      <c r="V129" t="e">
        <v>#N/A</v>
      </c>
    </row>
    <row r="130" spans="1:22" x14ac:dyDescent="0.25">
      <c r="A130" s="2" t="s">
        <v>578</v>
      </c>
      <c r="B130" s="55" t="s">
        <v>31</v>
      </c>
      <c r="C130" s="55" t="s">
        <v>34</v>
      </c>
      <c r="D130" s="2" t="s">
        <v>491</v>
      </c>
      <c r="E130" s="2" t="s">
        <v>579</v>
      </c>
      <c r="F130" s="27" t="s">
        <v>454</v>
      </c>
      <c r="G130" s="27" t="s">
        <v>454</v>
      </c>
      <c r="H130" s="2" t="s">
        <v>193</v>
      </c>
      <c r="J130" s="27" t="s">
        <v>580</v>
      </c>
      <c r="K130" s="2" t="s">
        <v>97</v>
      </c>
      <c r="L130" s="2" t="s">
        <v>98</v>
      </c>
      <c r="M130" s="2" t="s">
        <v>99</v>
      </c>
      <c r="N130" s="2" t="s">
        <v>100</v>
      </c>
      <c r="O130" s="2" t="s">
        <v>101</v>
      </c>
      <c r="P130" s="2" t="s">
        <v>581</v>
      </c>
      <c r="Q130" s="25" t="s">
        <v>103</v>
      </c>
      <c r="R130" s="25" t="s">
        <v>46</v>
      </c>
      <c r="S130" s="47"/>
      <c r="T130" s="47"/>
      <c r="U130" s="47"/>
      <c r="V130" t="s">
        <v>582</v>
      </c>
    </row>
    <row r="131" spans="1:22" x14ac:dyDescent="0.25">
      <c r="A131" s="2" t="s">
        <v>583</v>
      </c>
      <c r="B131" s="55" t="s">
        <v>31</v>
      </c>
      <c r="C131" s="55" t="s">
        <v>34</v>
      </c>
      <c r="D131" s="2" t="s">
        <v>584</v>
      </c>
      <c r="E131" s="2" t="s">
        <v>585</v>
      </c>
      <c r="F131" s="2" t="s">
        <v>280</v>
      </c>
      <c r="G131" s="2" t="s">
        <v>586</v>
      </c>
      <c r="H131" s="2" t="s">
        <v>375</v>
      </c>
      <c r="I131" s="2" t="s">
        <v>123</v>
      </c>
      <c r="K131" s="2" t="s">
        <v>97</v>
      </c>
      <c r="L131" s="2" t="s">
        <v>98</v>
      </c>
      <c r="M131" s="2" t="s">
        <v>99</v>
      </c>
      <c r="N131" s="2" t="s">
        <v>100</v>
      </c>
      <c r="O131" s="2" t="s">
        <v>101</v>
      </c>
      <c r="P131" s="2" t="s">
        <v>587</v>
      </c>
      <c r="Q131" s="25" t="s">
        <v>103</v>
      </c>
      <c r="R131" s="25" t="s">
        <v>72</v>
      </c>
      <c r="S131" s="47"/>
      <c r="T131" s="47"/>
      <c r="U131" s="47"/>
      <c r="V131" t="s">
        <v>588</v>
      </c>
    </row>
    <row r="132" spans="1:22" x14ac:dyDescent="0.25">
      <c r="A132" s="2" t="s">
        <v>589</v>
      </c>
      <c r="B132" s="55" t="s">
        <v>31</v>
      </c>
      <c r="C132" s="55" t="s">
        <v>31</v>
      </c>
      <c r="D132" s="2" t="s">
        <v>160</v>
      </c>
      <c r="E132" s="2" t="s">
        <v>160</v>
      </c>
      <c r="F132" s="2" t="s">
        <v>108</v>
      </c>
      <c r="G132" s="2" t="s">
        <v>263</v>
      </c>
      <c r="H132" s="2" t="s">
        <v>161</v>
      </c>
      <c r="I132" s="2" t="s">
        <v>123</v>
      </c>
      <c r="J132" s="2" t="s">
        <v>369</v>
      </c>
      <c r="K132" s="2" t="s">
        <v>97</v>
      </c>
      <c r="L132" s="2" t="s">
        <v>98</v>
      </c>
      <c r="M132" s="2" t="s">
        <v>99</v>
      </c>
      <c r="N132" s="2" t="s">
        <v>100</v>
      </c>
      <c r="O132" s="2" t="s">
        <v>101</v>
      </c>
      <c r="P132" s="2" t="s">
        <v>370</v>
      </c>
      <c r="Q132" s="25" t="s">
        <v>139</v>
      </c>
      <c r="R132" s="25" t="s">
        <v>62</v>
      </c>
      <c r="S132" s="47" t="s">
        <v>31</v>
      </c>
      <c r="T132" s="47" t="s">
        <v>31</v>
      </c>
      <c r="U132" s="47"/>
      <c r="V132" t="s">
        <v>590</v>
      </c>
    </row>
    <row r="133" spans="1:22" ht="45" x14ac:dyDescent="0.25">
      <c r="A133" s="2" t="s">
        <v>591</v>
      </c>
      <c r="B133" s="55" t="s">
        <v>31</v>
      </c>
      <c r="C133" s="55" t="s">
        <v>34</v>
      </c>
      <c r="D133" s="2" t="s">
        <v>423</v>
      </c>
      <c r="E133" s="2" t="s">
        <v>424</v>
      </c>
      <c r="F133" s="2" t="s">
        <v>424</v>
      </c>
      <c r="G133" s="2" t="s">
        <v>425</v>
      </c>
      <c r="H133" s="2" t="s">
        <v>193</v>
      </c>
      <c r="I133" s="2" t="s">
        <v>194</v>
      </c>
      <c r="K133" s="2" t="s">
        <v>97</v>
      </c>
      <c r="L133" s="2" t="s">
        <v>98</v>
      </c>
      <c r="M133" s="2" t="s">
        <v>99</v>
      </c>
      <c r="N133" s="2" t="s">
        <v>100</v>
      </c>
      <c r="O133" s="2" t="s">
        <v>101</v>
      </c>
      <c r="P133" s="2" t="s">
        <v>592</v>
      </c>
      <c r="Q133" s="25" t="s">
        <v>103</v>
      </c>
      <c r="R133" s="25" t="s">
        <v>61</v>
      </c>
      <c r="S133" s="47"/>
      <c r="T133" s="47"/>
      <c r="U133" s="47"/>
      <c r="V133" t="s">
        <v>593</v>
      </c>
    </row>
    <row r="134" spans="1:22" ht="30" x14ac:dyDescent="0.25">
      <c r="A134" s="2" t="s">
        <v>594</v>
      </c>
      <c r="B134" s="55" t="s">
        <v>31</v>
      </c>
      <c r="C134" s="55" t="s">
        <v>34</v>
      </c>
      <c r="D134" s="2" t="s">
        <v>584</v>
      </c>
      <c r="E134" s="2" t="s">
        <v>585</v>
      </c>
      <c r="F134" s="38" t="s">
        <v>595</v>
      </c>
      <c r="G134" s="38" t="s">
        <v>596</v>
      </c>
      <c r="H134" s="2" t="s">
        <v>375</v>
      </c>
      <c r="I134" s="2" t="s">
        <v>123</v>
      </c>
      <c r="J134" s="2" t="s">
        <v>597</v>
      </c>
      <c r="K134" s="2" t="s">
        <v>97</v>
      </c>
      <c r="L134" s="2" t="s">
        <v>98</v>
      </c>
      <c r="M134" s="2" t="s">
        <v>99</v>
      </c>
      <c r="N134" s="2" t="s">
        <v>100</v>
      </c>
      <c r="O134" s="2" t="s">
        <v>101</v>
      </c>
      <c r="P134" s="2" t="s">
        <v>598</v>
      </c>
      <c r="Q134" s="25" t="s">
        <v>103</v>
      </c>
      <c r="R134" s="25" t="s">
        <v>72</v>
      </c>
      <c r="S134" s="47"/>
      <c r="T134" s="47"/>
      <c r="U134" s="47"/>
      <c r="V134" t="s">
        <v>599</v>
      </c>
    </row>
    <row r="135" spans="1:22" ht="30" x14ac:dyDescent="0.25">
      <c r="A135" s="2" t="s">
        <v>600</v>
      </c>
      <c r="B135" s="55" t="s">
        <v>34</v>
      </c>
      <c r="C135" s="55" t="s">
        <v>34</v>
      </c>
      <c r="D135" s="2" t="s">
        <v>112</v>
      </c>
      <c r="E135" s="2" t="s">
        <v>227</v>
      </c>
      <c r="F135" s="2" t="s">
        <v>227</v>
      </c>
      <c r="G135" s="2" t="s">
        <v>114</v>
      </c>
      <c r="H135" s="2" t="s">
        <v>426</v>
      </c>
      <c r="I135" s="2" t="s">
        <v>194</v>
      </c>
      <c r="J135" s="2" t="s">
        <v>601</v>
      </c>
      <c r="K135" s="2" t="s">
        <v>97</v>
      </c>
      <c r="L135" s="2" t="s">
        <v>98</v>
      </c>
      <c r="M135" s="2" t="s">
        <v>99</v>
      </c>
      <c r="N135" s="2" t="s">
        <v>100</v>
      </c>
      <c r="O135" s="2" t="s">
        <v>101</v>
      </c>
      <c r="P135" s="2" t="s">
        <v>565</v>
      </c>
      <c r="Q135" s="25" t="s">
        <v>103</v>
      </c>
      <c r="R135" s="25" t="s">
        <v>71</v>
      </c>
      <c r="S135" s="47" t="s">
        <v>34</v>
      </c>
      <c r="T135" s="47" t="s">
        <v>34</v>
      </c>
      <c r="U135" s="49"/>
      <c r="V135" t="s">
        <v>602</v>
      </c>
    </row>
    <row r="136" spans="1:22" x14ac:dyDescent="0.25">
      <c r="A136" s="2" t="s">
        <v>603</v>
      </c>
      <c r="B136" s="55" t="s">
        <v>31</v>
      </c>
      <c r="C136" s="55" t="s">
        <v>34</v>
      </c>
      <c r="D136" s="2" t="s">
        <v>584</v>
      </c>
      <c r="E136" s="2" t="s">
        <v>604</v>
      </c>
      <c r="G136" s="40" t="s">
        <v>605</v>
      </c>
      <c r="H136" s="2" t="s">
        <v>122</v>
      </c>
      <c r="I136" s="2" t="s">
        <v>123</v>
      </c>
      <c r="K136" s="2" t="s">
        <v>97</v>
      </c>
      <c r="L136" s="2" t="s">
        <v>98</v>
      </c>
      <c r="M136" s="2" t="s">
        <v>99</v>
      </c>
      <c r="N136" s="2" t="s">
        <v>100</v>
      </c>
      <c r="O136" s="2" t="s">
        <v>101</v>
      </c>
      <c r="P136" s="2" t="s">
        <v>606</v>
      </c>
      <c r="Q136" s="25" t="s">
        <v>103</v>
      </c>
      <c r="R136" s="25" t="s">
        <v>72</v>
      </c>
      <c r="S136" s="47"/>
      <c r="T136" s="47"/>
      <c r="U136" s="47"/>
      <c r="V136" t="s">
        <v>607</v>
      </c>
    </row>
    <row r="137" spans="1:22" ht="60" x14ac:dyDescent="0.25">
      <c r="A137" s="2" t="s">
        <v>608</v>
      </c>
      <c r="B137" s="55" t="s">
        <v>31</v>
      </c>
      <c r="C137" s="55" t="s">
        <v>34</v>
      </c>
      <c r="D137" s="2" t="s">
        <v>584</v>
      </c>
      <c r="E137" s="2" t="s">
        <v>604</v>
      </c>
      <c r="F137" s="2" t="s">
        <v>609</v>
      </c>
      <c r="G137" s="2" t="s">
        <v>610</v>
      </c>
      <c r="H137" s="2" t="s">
        <v>161</v>
      </c>
      <c r="I137" s="2" t="s">
        <v>123</v>
      </c>
      <c r="J137" s="2" t="s">
        <v>611</v>
      </c>
      <c r="K137" s="2" t="s">
        <v>97</v>
      </c>
      <c r="L137" s="2" t="s">
        <v>98</v>
      </c>
      <c r="M137" s="2" t="s">
        <v>99</v>
      </c>
      <c r="N137" s="2" t="s">
        <v>100</v>
      </c>
      <c r="O137" s="2" t="s">
        <v>101</v>
      </c>
      <c r="P137" s="2" t="s">
        <v>612</v>
      </c>
      <c r="Q137" s="25" t="s">
        <v>103</v>
      </c>
      <c r="R137" s="25" t="s">
        <v>72</v>
      </c>
      <c r="S137" s="47"/>
      <c r="T137" s="47"/>
      <c r="U137" s="47"/>
      <c r="V137" t="s">
        <v>613</v>
      </c>
    </row>
    <row r="138" spans="1:22" ht="30" x14ac:dyDescent="0.25">
      <c r="A138" s="2" t="s">
        <v>614</v>
      </c>
      <c r="B138" s="55" t="s">
        <v>34</v>
      </c>
      <c r="C138" s="55" t="s">
        <v>34</v>
      </c>
      <c r="D138" s="2" t="s">
        <v>112</v>
      </c>
      <c r="E138" s="2" t="s">
        <v>227</v>
      </c>
      <c r="F138" s="2" t="s">
        <v>227</v>
      </c>
      <c r="G138" s="2" t="s">
        <v>114</v>
      </c>
      <c r="H138" s="2" t="s">
        <v>426</v>
      </c>
      <c r="I138" s="2" t="s">
        <v>194</v>
      </c>
      <c r="J138" s="62" t="s">
        <v>601</v>
      </c>
      <c r="K138" s="2" t="s">
        <v>97</v>
      </c>
      <c r="L138" s="2" t="s">
        <v>98</v>
      </c>
      <c r="M138" s="2" t="s">
        <v>99</v>
      </c>
      <c r="N138" s="2" t="s">
        <v>100</v>
      </c>
      <c r="O138" s="2" t="s">
        <v>101</v>
      </c>
      <c r="P138" s="2" t="s">
        <v>615</v>
      </c>
      <c r="Q138" s="25" t="s">
        <v>139</v>
      </c>
      <c r="R138" s="25" t="s">
        <v>71</v>
      </c>
      <c r="S138" s="47" t="s">
        <v>34</v>
      </c>
      <c r="T138" s="47" t="s">
        <v>34</v>
      </c>
      <c r="U138" s="47"/>
      <c r="V138" t="e">
        <v>#N/A</v>
      </c>
    </row>
    <row r="139" spans="1:22" x14ac:dyDescent="0.25">
      <c r="A139" s="2" t="s">
        <v>616</v>
      </c>
      <c r="B139" s="55" t="s">
        <v>31</v>
      </c>
      <c r="D139" s="2" t="s">
        <v>584</v>
      </c>
      <c r="E139" s="2" t="s">
        <v>617</v>
      </c>
      <c r="G139" s="10" t="s">
        <v>618</v>
      </c>
      <c r="K139" s="2" t="s">
        <v>97</v>
      </c>
      <c r="L139" s="2" t="s">
        <v>98</v>
      </c>
      <c r="M139" s="2" t="s">
        <v>99</v>
      </c>
      <c r="N139" s="2" t="s">
        <v>100</v>
      </c>
      <c r="O139" s="2" t="s">
        <v>101</v>
      </c>
      <c r="P139" s="2" t="s">
        <v>619</v>
      </c>
      <c r="Q139" s="25" t="s">
        <v>103</v>
      </c>
      <c r="R139" s="25" t="s">
        <v>72</v>
      </c>
      <c r="S139" s="47"/>
      <c r="T139" s="47"/>
      <c r="U139" s="47"/>
      <c r="V139" t="s">
        <v>620</v>
      </c>
    </row>
    <row r="140" spans="1:22" ht="30" x14ac:dyDescent="0.25">
      <c r="A140" s="2" t="s">
        <v>621</v>
      </c>
      <c r="B140" s="55" t="s">
        <v>31</v>
      </c>
      <c r="C140" s="55" t="s">
        <v>34</v>
      </c>
      <c r="D140" s="2" t="s">
        <v>584</v>
      </c>
      <c r="E140" s="2" t="s">
        <v>617</v>
      </c>
      <c r="G140" s="2" t="s">
        <v>622</v>
      </c>
      <c r="I140" s="2" t="s">
        <v>123</v>
      </c>
      <c r="K140" s="2" t="s">
        <v>97</v>
      </c>
      <c r="L140" s="2" t="s">
        <v>98</v>
      </c>
      <c r="M140" s="2" t="s">
        <v>99</v>
      </c>
      <c r="N140" s="2" t="s">
        <v>100</v>
      </c>
      <c r="O140" s="2" t="s">
        <v>101</v>
      </c>
      <c r="P140" s="2" t="s">
        <v>623</v>
      </c>
      <c r="Q140" s="25" t="s">
        <v>103</v>
      </c>
      <c r="R140" s="25" t="s">
        <v>72</v>
      </c>
      <c r="S140" s="47"/>
      <c r="T140" s="47"/>
      <c r="U140" s="47"/>
      <c r="V140" t="s">
        <v>624</v>
      </c>
    </row>
    <row r="141" spans="1:22" ht="45" x14ac:dyDescent="0.25">
      <c r="A141" s="2" t="s">
        <v>625</v>
      </c>
      <c r="B141" s="55" t="s">
        <v>31</v>
      </c>
      <c r="C141" s="55" t="s">
        <v>34</v>
      </c>
      <c r="D141" s="2" t="s">
        <v>584</v>
      </c>
      <c r="E141" s="2" t="s">
        <v>585</v>
      </c>
      <c r="F141" s="38" t="s">
        <v>595</v>
      </c>
      <c r="G141" s="38" t="s">
        <v>626</v>
      </c>
      <c r="H141" s="2" t="s">
        <v>375</v>
      </c>
      <c r="I141" s="2" t="s">
        <v>123</v>
      </c>
      <c r="J141" s="2" t="s">
        <v>597</v>
      </c>
      <c r="K141" s="2" t="s">
        <v>97</v>
      </c>
      <c r="L141" s="2" t="s">
        <v>98</v>
      </c>
      <c r="M141" s="2" t="s">
        <v>99</v>
      </c>
      <c r="N141" s="2" t="s">
        <v>100</v>
      </c>
      <c r="O141" s="2" t="s">
        <v>101</v>
      </c>
      <c r="P141" s="2" t="s">
        <v>598</v>
      </c>
      <c r="Q141" s="25" t="s">
        <v>103</v>
      </c>
      <c r="R141" s="25" t="s">
        <v>72</v>
      </c>
      <c r="S141" s="47"/>
      <c r="T141" s="47"/>
      <c r="U141" s="47"/>
      <c r="V141" t="s">
        <v>627</v>
      </c>
    </row>
    <row r="142" spans="1:22" x14ac:dyDescent="0.25">
      <c r="A142" s="2" t="s">
        <v>628</v>
      </c>
      <c r="B142" s="55" t="s">
        <v>31</v>
      </c>
      <c r="C142" s="55" t="s">
        <v>34</v>
      </c>
      <c r="D142" s="2" t="s">
        <v>584</v>
      </c>
      <c r="E142" s="2" t="s">
        <v>604</v>
      </c>
      <c r="F142" s="2" t="s">
        <v>108</v>
      </c>
      <c r="G142" s="2" t="s">
        <v>629</v>
      </c>
      <c r="H142" s="2" t="s">
        <v>161</v>
      </c>
      <c r="I142" s="2" t="s">
        <v>123</v>
      </c>
      <c r="K142" s="2" t="s">
        <v>97</v>
      </c>
      <c r="L142" s="2" t="s">
        <v>98</v>
      </c>
      <c r="M142" s="2" t="s">
        <v>99</v>
      </c>
      <c r="N142" s="2" t="s">
        <v>100</v>
      </c>
      <c r="O142" s="2" t="s">
        <v>101</v>
      </c>
      <c r="P142" s="2" t="s">
        <v>630</v>
      </c>
      <c r="Q142" s="25" t="s">
        <v>103</v>
      </c>
      <c r="R142" s="25" t="s">
        <v>72</v>
      </c>
      <c r="S142" s="47"/>
      <c r="T142" s="47"/>
      <c r="U142" s="47"/>
      <c r="V142" t="s">
        <v>631</v>
      </c>
    </row>
    <row r="143" spans="1:22" x14ac:dyDescent="0.25">
      <c r="A143" s="2" t="s">
        <v>632</v>
      </c>
      <c r="B143" s="55" t="s">
        <v>31</v>
      </c>
      <c r="C143" s="55" t="s">
        <v>34</v>
      </c>
      <c r="D143" s="2" t="s">
        <v>584</v>
      </c>
      <c r="E143" s="2" t="s">
        <v>604</v>
      </c>
      <c r="F143" s="2" t="s">
        <v>633</v>
      </c>
      <c r="G143" s="2" t="s">
        <v>463</v>
      </c>
      <c r="H143" s="2" t="s">
        <v>426</v>
      </c>
      <c r="I143" s="2" t="s">
        <v>123</v>
      </c>
      <c r="J143" s="2" t="s">
        <v>634</v>
      </c>
      <c r="K143" s="2" t="s">
        <v>97</v>
      </c>
      <c r="L143" s="2" t="s">
        <v>98</v>
      </c>
      <c r="M143" s="2" t="s">
        <v>99</v>
      </c>
      <c r="N143" s="2" t="s">
        <v>100</v>
      </c>
      <c r="O143" s="2" t="s">
        <v>101</v>
      </c>
      <c r="P143" s="2" t="s">
        <v>630</v>
      </c>
      <c r="Q143" s="25" t="s">
        <v>103</v>
      </c>
      <c r="R143" s="25" t="s">
        <v>72</v>
      </c>
      <c r="S143" s="47"/>
      <c r="T143" s="47"/>
      <c r="U143" s="47"/>
      <c r="V143" t="s">
        <v>635</v>
      </c>
    </row>
    <row r="144" spans="1:22" ht="30" x14ac:dyDescent="0.25">
      <c r="A144" s="2" t="s">
        <v>636</v>
      </c>
      <c r="B144" s="55" t="s">
        <v>31</v>
      </c>
      <c r="C144" s="55" t="s">
        <v>34</v>
      </c>
      <c r="D144" s="2" t="s">
        <v>584</v>
      </c>
      <c r="E144" s="2" t="s">
        <v>585</v>
      </c>
      <c r="F144" s="2" t="s">
        <v>637</v>
      </c>
      <c r="G144" s="2" t="s">
        <v>638</v>
      </c>
      <c r="H144" s="2" t="s">
        <v>167</v>
      </c>
      <c r="I144" s="2" t="s">
        <v>123</v>
      </c>
      <c r="J144" s="2" t="s">
        <v>639</v>
      </c>
      <c r="K144" s="2" t="s">
        <v>97</v>
      </c>
      <c r="L144" s="2" t="s">
        <v>98</v>
      </c>
      <c r="M144" s="2" t="s">
        <v>99</v>
      </c>
      <c r="N144" s="2" t="s">
        <v>100</v>
      </c>
      <c r="O144" s="2" t="s">
        <v>101</v>
      </c>
      <c r="P144" s="2" t="s">
        <v>587</v>
      </c>
      <c r="Q144" s="25" t="s">
        <v>103</v>
      </c>
      <c r="R144" s="25" t="s">
        <v>72</v>
      </c>
      <c r="S144" s="47"/>
      <c r="T144" s="47"/>
      <c r="U144" s="47"/>
      <c r="V144" t="s">
        <v>640</v>
      </c>
    </row>
    <row r="145" spans="1:22" x14ac:dyDescent="0.25">
      <c r="A145" s="2" t="s">
        <v>641</v>
      </c>
      <c r="B145" s="55" t="s">
        <v>31</v>
      </c>
      <c r="C145" s="55" t="s">
        <v>34</v>
      </c>
      <c r="D145" s="2" t="s">
        <v>584</v>
      </c>
      <c r="E145" s="2" t="s">
        <v>585</v>
      </c>
      <c r="F145" s="2" t="s">
        <v>642</v>
      </c>
      <c r="G145" s="2" t="s">
        <v>643</v>
      </c>
      <c r="H145" s="2" t="s">
        <v>167</v>
      </c>
      <c r="I145" s="2" t="s">
        <v>123</v>
      </c>
      <c r="K145" s="2" t="s">
        <v>97</v>
      </c>
      <c r="L145" s="2" t="s">
        <v>98</v>
      </c>
      <c r="M145" s="2" t="s">
        <v>99</v>
      </c>
      <c r="N145" s="2" t="s">
        <v>100</v>
      </c>
      <c r="O145" s="2" t="s">
        <v>101</v>
      </c>
      <c r="P145" s="2" t="s">
        <v>644</v>
      </c>
      <c r="Q145" s="25" t="s">
        <v>103</v>
      </c>
      <c r="R145" s="25" t="s">
        <v>72</v>
      </c>
      <c r="S145" s="47"/>
      <c r="T145" s="47"/>
      <c r="U145" s="47"/>
      <c r="V145" t="s">
        <v>645</v>
      </c>
    </row>
    <row r="146" spans="1:22" x14ac:dyDescent="0.25">
      <c r="A146" s="2" t="s">
        <v>646</v>
      </c>
      <c r="B146" s="55" t="s">
        <v>31</v>
      </c>
      <c r="C146" s="55" t="s">
        <v>34</v>
      </c>
      <c r="D146" s="2" t="s">
        <v>584</v>
      </c>
      <c r="E146" s="2" t="s">
        <v>604</v>
      </c>
      <c r="F146" s="2" t="s">
        <v>647</v>
      </c>
      <c r="G146" s="2" t="s">
        <v>648</v>
      </c>
      <c r="H146" s="2" t="s">
        <v>122</v>
      </c>
      <c r="I146" s="2" t="s">
        <v>123</v>
      </c>
      <c r="K146" s="2" t="s">
        <v>97</v>
      </c>
      <c r="L146" s="2" t="s">
        <v>98</v>
      </c>
      <c r="M146" s="2" t="s">
        <v>99</v>
      </c>
      <c r="N146" s="2" t="s">
        <v>100</v>
      </c>
      <c r="O146" s="2" t="s">
        <v>101</v>
      </c>
      <c r="P146" s="2" t="s">
        <v>606</v>
      </c>
      <c r="Q146" s="25" t="s">
        <v>103</v>
      </c>
      <c r="R146" s="25" t="s">
        <v>72</v>
      </c>
      <c r="S146" s="47"/>
      <c r="T146" s="47"/>
      <c r="U146" s="47"/>
      <c r="V146" t="s">
        <v>649</v>
      </c>
    </row>
    <row r="147" spans="1:22" ht="30" x14ac:dyDescent="0.25">
      <c r="A147" s="2" t="s">
        <v>650</v>
      </c>
      <c r="B147" s="55" t="s">
        <v>31</v>
      </c>
      <c r="C147" s="55" t="s">
        <v>34</v>
      </c>
      <c r="D147" s="2" t="s">
        <v>584</v>
      </c>
      <c r="E147" s="2" t="s">
        <v>604</v>
      </c>
      <c r="F147" s="2" t="s">
        <v>651</v>
      </c>
      <c r="G147" s="2" t="s">
        <v>652</v>
      </c>
      <c r="H147" s="2" t="s">
        <v>426</v>
      </c>
      <c r="I147" s="2" t="s">
        <v>123</v>
      </c>
      <c r="K147" s="2" t="s">
        <v>97</v>
      </c>
      <c r="L147" s="2" t="s">
        <v>98</v>
      </c>
      <c r="M147" s="2" t="s">
        <v>99</v>
      </c>
      <c r="N147" s="2" t="s">
        <v>100</v>
      </c>
      <c r="O147" s="2" t="s">
        <v>101</v>
      </c>
      <c r="P147" s="2" t="s">
        <v>606</v>
      </c>
      <c r="Q147" s="25" t="s">
        <v>103</v>
      </c>
      <c r="R147" s="25" t="s">
        <v>72</v>
      </c>
      <c r="S147" s="47"/>
      <c r="T147" s="47"/>
      <c r="U147" s="47"/>
      <c r="V147" t="s">
        <v>653</v>
      </c>
    </row>
    <row r="148" spans="1:22" x14ac:dyDescent="0.25">
      <c r="A148" s="2" t="s">
        <v>654</v>
      </c>
      <c r="B148" s="55" t="s">
        <v>31</v>
      </c>
      <c r="C148" s="55" t="s">
        <v>34</v>
      </c>
      <c r="D148" s="2" t="s">
        <v>584</v>
      </c>
      <c r="E148" s="2" t="s">
        <v>604</v>
      </c>
      <c r="K148" s="2" t="s">
        <v>97</v>
      </c>
      <c r="L148" s="2" t="s">
        <v>98</v>
      </c>
      <c r="M148" s="2" t="s">
        <v>99</v>
      </c>
      <c r="N148" s="2" t="s">
        <v>100</v>
      </c>
      <c r="O148" s="2" t="s">
        <v>101</v>
      </c>
      <c r="P148" s="2" t="s">
        <v>655</v>
      </c>
      <c r="Q148" s="25" t="s">
        <v>139</v>
      </c>
      <c r="R148" s="25" t="s">
        <v>72</v>
      </c>
      <c r="S148" s="47" t="s">
        <v>31</v>
      </c>
      <c r="T148" s="47" t="s">
        <v>31</v>
      </c>
      <c r="U148" s="47"/>
      <c r="V148" t="s">
        <v>656</v>
      </c>
    </row>
    <row r="149" spans="1:22" ht="60" x14ac:dyDescent="0.25">
      <c r="A149" s="2" t="s">
        <v>657</v>
      </c>
      <c r="B149" s="55" t="s">
        <v>31</v>
      </c>
      <c r="C149" s="55" t="s">
        <v>34</v>
      </c>
      <c r="D149" s="2" t="s">
        <v>584</v>
      </c>
      <c r="E149" s="2" t="s">
        <v>604</v>
      </c>
      <c r="F149" s="2" t="s">
        <v>658</v>
      </c>
      <c r="G149" s="2" t="s">
        <v>659</v>
      </c>
      <c r="H149" s="2" t="s">
        <v>155</v>
      </c>
      <c r="I149" s="2" t="s">
        <v>123</v>
      </c>
      <c r="J149" s="2" t="s">
        <v>660</v>
      </c>
      <c r="K149" s="2" t="s">
        <v>97</v>
      </c>
      <c r="L149" s="2" t="s">
        <v>98</v>
      </c>
      <c r="M149" s="2" t="s">
        <v>99</v>
      </c>
      <c r="N149" s="2" t="s">
        <v>100</v>
      </c>
      <c r="O149" s="2" t="s">
        <v>101</v>
      </c>
      <c r="P149" s="2" t="s">
        <v>630</v>
      </c>
      <c r="Q149" s="25" t="s">
        <v>103</v>
      </c>
      <c r="R149" s="25" t="s">
        <v>72</v>
      </c>
      <c r="S149" s="47"/>
      <c r="T149" s="47"/>
      <c r="U149" s="47"/>
      <c r="V149" t="s">
        <v>661</v>
      </c>
    </row>
    <row r="150" spans="1:22" ht="30" x14ac:dyDescent="0.25">
      <c r="A150" s="2" t="s">
        <v>662</v>
      </c>
      <c r="B150" s="55" t="s">
        <v>31</v>
      </c>
      <c r="C150" s="55" t="s">
        <v>34</v>
      </c>
      <c r="D150" s="2" t="s">
        <v>584</v>
      </c>
      <c r="E150" s="2" t="s">
        <v>604</v>
      </c>
      <c r="F150" s="2" t="s">
        <v>663</v>
      </c>
      <c r="G150" s="2" t="s">
        <v>664</v>
      </c>
      <c r="H150" s="2" t="s">
        <v>426</v>
      </c>
      <c r="I150" s="2" t="s">
        <v>123</v>
      </c>
      <c r="K150" s="2" t="s">
        <v>97</v>
      </c>
      <c r="L150" s="2" t="s">
        <v>98</v>
      </c>
      <c r="M150" s="2" t="s">
        <v>99</v>
      </c>
      <c r="N150" s="2" t="s">
        <v>100</v>
      </c>
      <c r="O150" s="2" t="s">
        <v>101</v>
      </c>
      <c r="P150" s="2" t="s">
        <v>665</v>
      </c>
      <c r="Q150" s="25" t="s">
        <v>103</v>
      </c>
      <c r="R150" s="25" t="s">
        <v>72</v>
      </c>
      <c r="S150" s="47"/>
      <c r="T150" s="47"/>
      <c r="U150" s="47"/>
      <c r="V150" t="s">
        <v>666</v>
      </c>
    </row>
    <row r="151" spans="1:22" x14ac:dyDescent="0.25">
      <c r="A151" s="2" t="s">
        <v>667</v>
      </c>
      <c r="B151" s="55" t="s">
        <v>31</v>
      </c>
      <c r="C151" s="55" t="s">
        <v>31</v>
      </c>
      <c r="D151" s="2" t="s">
        <v>160</v>
      </c>
      <c r="E151" s="2" t="s">
        <v>160</v>
      </c>
      <c r="F151" s="2" t="s">
        <v>108</v>
      </c>
      <c r="G151" s="2" t="s">
        <v>547</v>
      </c>
      <c r="H151" s="2" t="s">
        <v>161</v>
      </c>
      <c r="I151" s="2" t="s">
        <v>123</v>
      </c>
      <c r="J151" s="2" t="s">
        <v>369</v>
      </c>
      <c r="K151" s="2" t="s">
        <v>97</v>
      </c>
      <c r="L151" s="2" t="s">
        <v>98</v>
      </c>
      <c r="M151" s="2" t="s">
        <v>99</v>
      </c>
      <c r="N151" s="2" t="s">
        <v>100</v>
      </c>
      <c r="O151" s="2" t="s">
        <v>101</v>
      </c>
      <c r="P151" s="2" t="s">
        <v>370</v>
      </c>
      <c r="Q151" s="25" t="s">
        <v>139</v>
      </c>
      <c r="R151" s="25" t="s">
        <v>62</v>
      </c>
      <c r="S151" s="47" t="s">
        <v>31</v>
      </c>
      <c r="T151" s="47" t="s">
        <v>31</v>
      </c>
      <c r="U151" s="47"/>
      <c r="V151" t="s">
        <v>668</v>
      </c>
    </row>
    <row r="152" spans="1:22" x14ac:dyDescent="0.25">
      <c r="A152" s="2" t="s">
        <v>669</v>
      </c>
      <c r="B152" s="55" t="s">
        <v>31</v>
      </c>
      <c r="C152" s="55" t="s">
        <v>31</v>
      </c>
      <c r="D152" s="2" t="s">
        <v>160</v>
      </c>
      <c r="E152" s="2" t="s">
        <v>160</v>
      </c>
      <c r="F152" s="2" t="s">
        <v>108</v>
      </c>
      <c r="G152" s="2" t="s">
        <v>670</v>
      </c>
      <c r="H152" s="2" t="s">
        <v>161</v>
      </c>
      <c r="I152" s="2" t="s">
        <v>123</v>
      </c>
      <c r="J152" s="2" t="s">
        <v>369</v>
      </c>
      <c r="K152" s="2" t="s">
        <v>97</v>
      </c>
      <c r="L152" s="2" t="s">
        <v>98</v>
      </c>
      <c r="M152" s="2" t="s">
        <v>99</v>
      </c>
      <c r="N152" s="2" t="s">
        <v>100</v>
      </c>
      <c r="O152" s="2" t="s">
        <v>101</v>
      </c>
      <c r="P152" s="2" t="s">
        <v>370</v>
      </c>
      <c r="Q152" s="25" t="s">
        <v>139</v>
      </c>
      <c r="R152" s="25" t="s">
        <v>62</v>
      </c>
      <c r="S152" s="47" t="s">
        <v>31</v>
      </c>
      <c r="T152" s="47" t="s">
        <v>31</v>
      </c>
      <c r="U152" s="47"/>
      <c r="V152" t="s">
        <v>671</v>
      </c>
    </row>
    <row r="153" spans="1:22" ht="30" x14ac:dyDescent="0.25">
      <c r="A153" s="2" t="s">
        <v>672</v>
      </c>
      <c r="B153" s="55" t="s">
        <v>31</v>
      </c>
      <c r="C153" s="55" t="s">
        <v>34</v>
      </c>
      <c r="D153" s="2" t="s">
        <v>584</v>
      </c>
      <c r="E153" s="2" t="s">
        <v>604</v>
      </c>
      <c r="F153" s="2" t="s">
        <v>673</v>
      </c>
      <c r="G153" s="2" t="s">
        <v>674</v>
      </c>
      <c r="H153" s="2" t="s">
        <v>161</v>
      </c>
      <c r="I153" s="2" t="s">
        <v>123</v>
      </c>
      <c r="J153" s="2" t="s">
        <v>675</v>
      </c>
      <c r="K153" s="2" t="s">
        <v>97</v>
      </c>
      <c r="L153" s="2" t="s">
        <v>98</v>
      </c>
      <c r="M153" s="2" t="s">
        <v>99</v>
      </c>
      <c r="N153" s="2" t="s">
        <v>100</v>
      </c>
      <c r="O153" s="2" t="s">
        <v>101</v>
      </c>
      <c r="P153" s="2" t="s">
        <v>630</v>
      </c>
      <c r="Q153" s="25" t="s">
        <v>103</v>
      </c>
      <c r="R153" s="25" t="s">
        <v>72</v>
      </c>
      <c r="S153" s="47"/>
      <c r="T153" s="47"/>
      <c r="U153" s="47"/>
      <c r="V153" t="s">
        <v>676</v>
      </c>
    </row>
    <row r="154" spans="1:22" x14ac:dyDescent="0.25">
      <c r="A154" s="2" t="s">
        <v>677</v>
      </c>
      <c r="B154" s="55" t="s">
        <v>31</v>
      </c>
      <c r="C154" s="55" t="s">
        <v>34</v>
      </c>
      <c r="D154" s="2" t="s">
        <v>584</v>
      </c>
      <c r="E154" s="2" t="s">
        <v>604</v>
      </c>
      <c r="F154" s="2" t="s">
        <v>678</v>
      </c>
      <c r="G154" s="2" t="s">
        <v>678</v>
      </c>
      <c r="H154" s="2" t="s">
        <v>678</v>
      </c>
      <c r="I154" s="2" t="s">
        <v>123</v>
      </c>
      <c r="J154" s="2" t="s">
        <v>679</v>
      </c>
      <c r="K154" s="2" t="s">
        <v>97</v>
      </c>
      <c r="L154" s="2" t="s">
        <v>98</v>
      </c>
      <c r="M154" s="2" t="s">
        <v>99</v>
      </c>
      <c r="N154" s="2" t="s">
        <v>100</v>
      </c>
      <c r="O154" s="2" t="s">
        <v>101</v>
      </c>
      <c r="P154" s="2" t="s">
        <v>612</v>
      </c>
      <c r="Q154" s="25" t="s">
        <v>103</v>
      </c>
      <c r="R154" s="25" t="s">
        <v>72</v>
      </c>
      <c r="S154" s="47"/>
      <c r="T154" s="47"/>
      <c r="U154" s="47"/>
      <c r="V154" t="s">
        <v>680</v>
      </c>
    </row>
    <row r="155" spans="1:22" ht="75" x14ac:dyDescent="0.25">
      <c r="A155" s="2" t="s">
        <v>681</v>
      </c>
      <c r="B155" s="55" t="s">
        <v>31</v>
      </c>
      <c r="C155" s="55" t="s">
        <v>34</v>
      </c>
      <c r="D155" s="2" t="s">
        <v>584</v>
      </c>
      <c r="E155" s="2" t="s">
        <v>585</v>
      </c>
      <c r="F155" s="2" t="s">
        <v>682</v>
      </c>
      <c r="G155" s="2" t="s">
        <v>683</v>
      </c>
      <c r="H155" s="2" t="s">
        <v>375</v>
      </c>
      <c r="I155" s="2" t="s">
        <v>123</v>
      </c>
      <c r="J155" s="2" t="s">
        <v>684</v>
      </c>
      <c r="K155" s="2" t="s">
        <v>97</v>
      </c>
      <c r="L155" s="2" t="s">
        <v>98</v>
      </c>
      <c r="M155" s="2" t="s">
        <v>99</v>
      </c>
      <c r="N155" s="2" t="s">
        <v>100</v>
      </c>
      <c r="O155" s="2" t="s">
        <v>101</v>
      </c>
      <c r="P155" s="2" t="s">
        <v>587</v>
      </c>
      <c r="Q155" s="25" t="s">
        <v>103</v>
      </c>
      <c r="R155" s="25" t="s">
        <v>72</v>
      </c>
      <c r="S155" s="47"/>
      <c r="T155" s="47"/>
      <c r="U155" s="47"/>
      <c r="V155" t="s">
        <v>685</v>
      </c>
    </row>
    <row r="156" spans="1:22" ht="60" x14ac:dyDescent="0.25">
      <c r="A156" s="2" t="s">
        <v>686</v>
      </c>
      <c r="B156" s="55" t="s">
        <v>31</v>
      </c>
      <c r="C156" s="55" t="s">
        <v>34</v>
      </c>
      <c r="D156" s="2" t="s">
        <v>584</v>
      </c>
      <c r="E156" s="2" t="s">
        <v>604</v>
      </c>
      <c r="G156" s="2" t="s">
        <v>687</v>
      </c>
      <c r="I156" s="2" t="s">
        <v>123</v>
      </c>
      <c r="K156" s="2" t="s">
        <v>97</v>
      </c>
      <c r="L156" s="2" t="s">
        <v>98</v>
      </c>
      <c r="M156" s="2" t="s">
        <v>99</v>
      </c>
      <c r="N156" s="2" t="s">
        <v>100</v>
      </c>
      <c r="O156" s="2" t="s">
        <v>101</v>
      </c>
      <c r="P156" s="2" t="s">
        <v>688</v>
      </c>
      <c r="Q156" s="25" t="s">
        <v>103</v>
      </c>
      <c r="R156" s="25" t="s">
        <v>72</v>
      </c>
      <c r="S156" s="47"/>
      <c r="T156" s="47"/>
      <c r="U156" s="47"/>
      <c r="V156" t="s">
        <v>689</v>
      </c>
    </row>
    <row r="157" spans="1:22" x14ac:dyDescent="0.25">
      <c r="A157" s="2" t="s">
        <v>690</v>
      </c>
      <c r="B157" s="55" t="s">
        <v>31</v>
      </c>
      <c r="C157" s="55" t="s">
        <v>34</v>
      </c>
      <c r="D157" s="2" t="s">
        <v>570</v>
      </c>
      <c r="E157" s="2" t="s">
        <v>133</v>
      </c>
      <c r="K157" s="2" t="s">
        <v>97</v>
      </c>
      <c r="L157" s="2" t="s">
        <v>98</v>
      </c>
      <c r="M157" s="2" t="s">
        <v>99</v>
      </c>
      <c r="N157" s="2" t="s">
        <v>100</v>
      </c>
      <c r="O157" s="2" t="s">
        <v>101</v>
      </c>
      <c r="P157" s="2" t="s">
        <v>691</v>
      </c>
      <c r="Q157" s="25" t="s">
        <v>139</v>
      </c>
      <c r="R157" s="25" t="s">
        <v>67</v>
      </c>
      <c r="S157" s="47" t="s">
        <v>34</v>
      </c>
      <c r="T157" s="47" t="s">
        <v>31</v>
      </c>
      <c r="U157" s="47"/>
      <c r="V157" t="s">
        <v>692</v>
      </c>
    </row>
    <row r="158" spans="1:22" x14ac:dyDescent="0.25">
      <c r="A158" s="2" t="s">
        <v>693</v>
      </c>
      <c r="B158" s="55" t="s">
        <v>31</v>
      </c>
      <c r="C158" s="55" t="s">
        <v>34</v>
      </c>
      <c r="D158" s="2" t="s">
        <v>570</v>
      </c>
      <c r="E158" s="2" t="s">
        <v>133</v>
      </c>
      <c r="K158" s="2" t="s">
        <v>97</v>
      </c>
      <c r="L158" s="2" t="s">
        <v>98</v>
      </c>
      <c r="M158" s="2" t="s">
        <v>99</v>
      </c>
      <c r="N158" s="2" t="s">
        <v>100</v>
      </c>
      <c r="O158" s="2" t="s">
        <v>101</v>
      </c>
      <c r="P158" s="2" t="s">
        <v>691</v>
      </c>
      <c r="Q158" s="25" t="s">
        <v>103</v>
      </c>
      <c r="R158" s="25" t="s">
        <v>67</v>
      </c>
      <c r="S158" s="47"/>
      <c r="T158" s="47"/>
      <c r="U158" s="47"/>
      <c r="V158" t="s">
        <v>694</v>
      </c>
    </row>
    <row r="159" spans="1:22" x14ac:dyDescent="0.25">
      <c r="A159" s="2" t="s">
        <v>695</v>
      </c>
      <c r="B159" s="55" t="s">
        <v>31</v>
      </c>
      <c r="C159" s="55" t="s">
        <v>34</v>
      </c>
      <c r="D159" s="2" t="s">
        <v>570</v>
      </c>
      <c r="E159" s="2" t="s">
        <v>133</v>
      </c>
      <c r="K159" s="2" t="s">
        <v>97</v>
      </c>
      <c r="L159" s="2" t="s">
        <v>98</v>
      </c>
      <c r="M159" s="2" t="s">
        <v>99</v>
      </c>
      <c r="N159" s="2" t="s">
        <v>100</v>
      </c>
      <c r="O159" s="2" t="s">
        <v>101</v>
      </c>
      <c r="P159" s="2" t="s">
        <v>691</v>
      </c>
      <c r="Q159" s="25" t="s">
        <v>139</v>
      </c>
      <c r="R159" s="25" t="s">
        <v>67</v>
      </c>
      <c r="S159" s="47" t="s">
        <v>34</v>
      </c>
      <c r="T159" s="47" t="s">
        <v>34</v>
      </c>
      <c r="U159" s="47"/>
      <c r="V159" t="s">
        <v>696</v>
      </c>
    </row>
    <row r="160" spans="1:22" x14ac:dyDescent="0.25">
      <c r="A160" s="2" t="s">
        <v>697</v>
      </c>
      <c r="B160" s="55" t="s">
        <v>31</v>
      </c>
      <c r="C160" s="55" t="s">
        <v>34</v>
      </c>
      <c r="D160" s="2" t="s">
        <v>584</v>
      </c>
      <c r="E160" s="2" t="s">
        <v>604</v>
      </c>
      <c r="K160" s="2" t="s">
        <v>97</v>
      </c>
      <c r="L160" s="2" t="s">
        <v>98</v>
      </c>
      <c r="M160" s="2" t="s">
        <v>99</v>
      </c>
      <c r="N160" s="2" t="s">
        <v>100</v>
      </c>
      <c r="O160" s="2" t="s">
        <v>101</v>
      </c>
      <c r="P160" s="2" t="s">
        <v>698</v>
      </c>
      <c r="Q160" s="25" t="s">
        <v>103</v>
      </c>
      <c r="R160" s="25" t="s">
        <v>48</v>
      </c>
      <c r="S160" s="47"/>
      <c r="T160" s="47"/>
      <c r="U160" s="47"/>
      <c r="V160" t="s">
        <v>699</v>
      </c>
    </row>
    <row r="161" spans="1:22" x14ac:dyDescent="0.25">
      <c r="A161" s="2" t="s">
        <v>700</v>
      </c>
      <c r="B161" s="55" t="s">
        <v>31</v>
      </c>
      <c r="C161" s="55" t="s">
        <v>34</v>
      </c>
      <c r="D161" s="2" t="s">
        <v>584</v>
      </c>
      <c r="E161" s="2" t="s">
        <v>604</v>
      </c>
      <c r="K161" s="2" t="s">
        <v>97</v>
      </c>
      <c r="L161" s="2" t="s">
        <v>98</v>
      </c>
      <c r="M161" s="2" t="s">
        <v>99</v>
      </c>
      <c r="N161" s="2" t="s">
        <v>100</v>
      </c>
      <c r="O161" s="2" t="s">
        <v>101</v>
      </c>
      <c r="P161" s="2" t="s">
        <v>698</v>
      </c>
      <c r="Q161" s="25" t="s">
        <v>103</v>
      </c>
      <c r="R161" s="25" t="s">
        <v>48</v>
      </c>
      <c r="S161" s="47"/>
      <c r="T161" s="47"/>
      <c r="U161" s="47"/>
      <c r="V161" t="e">
        <v>#N/A</v>
      </c>
    </row>
    <row r="162" spans="1:22" x14ac:dyDescent="0.25">
      <c r="A162" s="2" t="s">
        <v>701</v>
      </c>
      <c r="B162" s="55" t="s">
        <v>31</v>
      </c>
      <c r="C162" s="55" t="s">
        <v>31</v>
      </c>
      <c r="D162" s="2" t="s">
        <v>160</v>
      </c>
      <c r="E162" s="2" t="s">
        <v>160</v>
      </c>
      <c r="F162" s="2" t="s">
        <v>108</v>
      </c>
      <c r="G162" s="2" t="s">
        <v>263</v>
      </c>
      <c r="H162" s="2" t="s">
        <v>161</v>
      </c>
      <c r="I162" s="2" t="s">
        <v>123</v>
      </c>
      <c r="J162" s="2" t="s">
        <v>369</v>
      </c>
      <c r="K162" s="2" t="s">
        <v>97</v>
      </c>
      <c r="L162" s="2" t="s">
        <v>98</v>
      </c>
      <c r="M162" s="2" t="s">
        <v>99</v>
      </c>
      <c r="N162" s="2" t="s">
        <v>100</v>
      </c>
      <c r="O162" s="2" t="s">
        <v>101</v>
      </c>
      <c r="P162" s="2" t="s">
        <v>370</v>
      </c>
      <c r="Q162" s="25" t="s">
        <v>139</v>
      </c>
      <c r="R162" s="25" t="s">
        <v>62</v>
      </c>
      <c r="S162" s="47" t="s">
        <v>31</v>
      </c>
      <c r="T162" s="47" t="s">
        <v>31</v>
      </c>
      <c r="U162" s="47"/>
      <c r="V162" t="s">
        <v>702</v>
      </c>
    </row>
    <row r="163" spans="1:22" x14ac:dyDescent="0.25">
      <c r="A163" s="2" t="s">
        <v>703</v>
      </c>
      <c r="B163" s="55" t="s">
        <v>31</v>
      </c>
      <c r="C163" s="55" t="s">
        <v>34</v>
      </c>
      <c r="D163" s="2" t="s">
        <v>584</v>
      </c>
      <c r="E163" s="2" t="s">
        <v>604</v>
      </c>
      <c r="K163" s="2" t="s">
        <v>97</v>
      </c>
      <c r="L163" s="2" t="s">
        <v>98</v>
      </c>
      <c r="M163" s="2" t="s">
        <v>99</v>
      </c>
      <c r="N163" s="2" t="s">
        <v>100</v>
      </c>
      <c r="O163" s="2" t="s">
        <v>101</v>
      </c>
      <c r="P163" s="2" t="s">
        <v>704</v>
      </c>
      <c r="Q163" s="25" t="s">
        <v>103</v>
      </c>
      <c r="R163" s="25" t="s">
        <v>48</v>
      </c>
      <c r="S163" s="47"/>
      <c r="T163" s="47"/>
      <c r="U163" s="47"/>
      <c r="V163" t="s">
        <v>705</v>
      </c>
    </row>
    <row r="164" spans="1:22" ht="30" x14ac:dyDescent="0.25">
      <c r="A164" s="2" t="s">
        <v>706</v>
      </c>
      <c r="B164" s="55" t="s">
        <v>31</v>
      </c>
      <c r="C164" s="55" t="s">
        <v>34</v>
      </c>
      <c r="D164" s="2" t="s">
        <v>584</v>
      </c>
      <c r="E164" s="2" t="s">
        <v>604</v>
      </c>
      <c r="F164" s="2" t="s">
        <v>609</v>
      </c>
      <c r="G164" s="2" t="s">
        <v>707</v>
      </c>
      <c r="H164" s="2" t="s">
        <v>678</v>
      </c>
      <c r="I164" s="2" t="s">
        <v>123</v>
      </c>
      <c r="J164" s="2" t="s">
        <v>611</v>
      </c>
      <c r="K164" s="2" t="s">
        <v>97</v>
      </c>
      <c r="L164" s="2" t="s">
        <v>98</v>
      </c>
      <c r="M164" s="2" t="s">
        <v>99</v>
      </c>
      <c r="N164" s="2" t="s">
        <v>100</v>
      </c>
      <c r="O164" s="2" t="s">
        <v>101</v>
      </c>
      <c r="P164" s="2" t="s">
        <v>612</v>
      </c>
      <c r="Q164" s="25" t="s">
        <v>103</v>
      </c>
      <c r="R164" s="25" t="s">
        <v>72</v>
      </c>
      <c r="S164" s="47"/>
      <c r="T164" s="47"/>
      <c r="U164" s="47"/>
      <c r="V164" t="s">
        <v>708</v>
      </c>
    </row>
    <row r="165" spans="1:22" x14ac:dyDescent="0.25">
      <c r="A165" s="2" t="s">
        <v>709</v>
      </c>
      <c r="B165" s="55" t="s">
        <v>31</v>
      </c>
      <c r="C165" s="55" t="s">
        <v>34</v>
      </c>
      <c r="D165" s="2" t="s">
        <v>584</v>
      </c>
      <c r="E165" s="2" t="s">
        <v>604</v>
      </c>
      <c r="F165" s="2" t="s">
        <v>609</v>
      </c>
      <c r="G165" s="2" t="s">
        <v>678</v>
      </c>
      <c r="H165" s="2" t="s">
        <v>678</v>
      </c>
      <c r="I165" s="2" t="s">
        <v>678</v>
      </c>
      <c r="J165" s="2" t="s">
        <v>611</v>
      </c>
      <c r="K165" s="2" t="s">
        <v>97</v>
      </c>
      <c r="L165" s="2" t="s">
        <v>98</v>
      </c>
      <c r="M165" s="2" t="s">
        <v>99</v>
      </c>
      <c r="N165" s="2" t="s">
        <v>100</v>
      </c>
      <c r="O165" s="2" t="s">
        <v>101</v>
      </c>
      <c r="P165" s="2" t="s">
        <v>612</v>
      </c>
      <c r="Q165" s="25" t="s">
        <v>103</v>
      </c>
      <c r="R165" s="25" t="s">
        <v>72</v>
      </c>
      <c r="S165" s="47"/>
      <c r="T165" s="47"/>
      <c r="U165" s="47"/>
      <c r="V165" t="s">
        <v>710</v>
      </c>
    </row>
    <row r="166" spans="1:22" x14ac:dyDescent="0.25">
      <c r="A166" s="2" t="s">
        <v>711</v>
      </c>
      <c r="B166" s="55" t="s">
        <v>31</v>
      </c>
      <c r="D166" s="2" t="s">
        <v>584</v>
      </c>
      <c r="E166" s="2" t="s">
        <v>617</v>
      </c>
      <c r="G166" s="10" t="s">
        <v>618</v>
      </c>
      <c r="K166" s="2" t="s">
        <v>97</v>
      </c>
      <c r="L166" s="2" t="s">
        <v>98</v>
      </c>
      <c r="M166" s="2" t="s">
        <v>99</v>
      </c>
      <c r="N166" s="2" t="s">
        <v>100</v>
      </c>
      <c r="O166" s="2" t="s">
        <v>101</v>
      </c>
      <c r="P166" s="2" t="s">
        <v>619</v>
      </c>
      <c r="Q166" s="25" t="s">
        <v>103</v>
      </c>
      <c r="R166" s="25" t="s">
        <v>72</v>
      </c>
      <c r="S166" s="47"/>
      <c r="T166" s="47"/>
      <c r="U166" s="47"/>
      <c r="V166" t="s">
        <v>712</v>
      </c>
    </row>
    <row r="167" spans="1:22" ht="75" x14ac:dyDescent="0.25">
      <c r="A167" s="2" t="s">
        <v>713</v>
      </c>
      <c r="B167" s="55" t="s">
        <v>31</v>
      </c>
      <c r="C167" s="55" t="s">
        <v>34</v>
      </c>
      <c r="D167" s="2" t="s">
        <v>584</v>
      </c>
      <c r="E167" s="2" t="s">
        <v>604</v>
      </c>
      <c r="F167" s="2" t="s">
        <v>673</v>
      </c>
      <c r="G167" s="2" t="s">
        <v>714</v>
      </c>
      <c r="H167" s="2" t="s">
        <v>161</v>
      </c>
      <c r="I167" s="2" t="s">
        <v>123</v>
      </c>
      <c r="J167" s="37" t="s">
        <v>715</v>
      </c>
      <c r="K167" s="2" t="s">
        <v>97</v>
      </c>
      <c r="L167" s="2" t="s">
        <v>98</v>
      </c>
      <c r="M167" s="2" t="s">
        <v>99</v>
      </c>
      <c r="N167" s="2" t="s">
        <v>100</v>
      </c>
      <c r="O167" s="2" t="s">
        <v>101</v>
      </c>
      <c r="P167" s="2" t="s">
        <v>630</v>
      </c>
      <c r="Q167" s="25" t="s">
        <v>103</v>
      </c>
      <c r="R167" s="25" t="s">
        <v>72</v>
      </c>
      <c r="S167" s="47"/>
      <c r="T167" s="47"/>
      <c r="U167" s="47"/>
      <c r="V167" t="s">
        <v>716</v>
      </c>
    </row>
    <row r="168" spans="1:22" x14ac:dyDescent="0.25">
      <c r="A168" s="2" t="s">
        <v>717</v>
      </c>
      <c r="B168" s="55" t="s">
        <v>31</v>
      </c>
      <c r="C168" s="55" t="s">
        <v>34</v>
      </c>
      <c r="D168" s="2" t="s">
        <v>584</v>
      </c>
      <c r="E168" s="2" t="s">
        <v>604</v>
      </c>
      <c r="K168" s="2" t="s">
        <v>97</v>
      </c>
      <c r="L168" s="2" t="s">
        <v>98</v>
      </c>
      <c r="M168" s="2" t="s">
        <v>99</v>
      </c>
      <c r="N168" s="2" t="s">
        <v>100</v>
      </c>
      <c r="O168" s="2" t="s">
        <v>101</v>
      </c>
      <c r="P168" s="2" t="s">
        <v>698</v>
      </c>
      <c r="Q168" s="25" t="s">
        <v>103</v>
      </c>
      <c r="R168" s="25" t="s">
        <v>48</v>
      </c>
      <c r="S168" s="47"/>
      <c r="T168" s="47"/>
      <c r="U168" s="47"/>
      <c r="V168" t="e">
        <v>#N/A</v>
      </c>
    </row>
    <row r="169" spans="1:22" ht="30" x14ac:dyDescent="0.25">
      <c r="A169" s="2" t="s">
        <v>718</v>
      </c>
      <c r="B169" s="55" t="s">
        <v>31</v>
      </c>
      <c r="C169" s="55" t="s">
        <v>34</v>
      </c>
      <c r="D169" s="2" t="s">
        <v>584</v>
      </c>
      <c r="E169" s="2" t="s">
        <v>604</v>
      </c>
      <c r="F169" s="2" t="s">
        <v>719</v>
      </c>
      <c r="G169" s="2" t="s">
        <v>720</v>
      </c>
      <c r="H169" s="2" t="s">
        <v>161</v>
      </c>
      <c r="I169" s="2" t="s">
        <v>123</v>
      </c>
      <c r="J169" s="37" t="s">
        <v>715</v>
      </c>
      <c r="K169" s="2" t="s">
        <v>97</v>
      </c>
      <c r="L169" s="2" t="s">
        <v>98</v>
      </c>
      <c r="M169" s="2" t="s">
        <v>99</v>
      </c>
      <c r="N169" s="2" t="s">
        <v>100</v>
      </c>
      <c r="O169" s="2" t="s">
        <v>101</v>
      </c>
      <c r="P169" s="2" t="s">
        <v>630</v>
      </c>
      <c r="Q169" s="25" t="s">
        <v>103</v>
      </c>
      <c r="R169" s="25" t="s">
        <v>72</v>
      </c>
      <c r="S169" s="47"/>
      <c r="T169" s="47"/>
      <c r="U169" s="47"/>
      <c r="V169" t="s">
        <v>721</v>
      </c>
    </row>
    <row r="170" spans="1:22" x14ac:dyDescent="0.25">
      <c r="A170" s="2" t="s">
        <v>722</v>
      </c>
      <c r="B170" s="55" t="s">
        <v>31</v>
      </c>
      <c r="C170" s="55" t="s">
        <v>34</v>
      </c>
      <c r="D170" s="2" t="s">
        <v>584</v>
      </c>
      <c r="E170" s="2" t="s">
        <v>604</v>
      </c>
      <c r="F170" s="2" t="s">
        <v>108</v>
      </c>
      <c r="G170" s="2" t="s">
        <v>629</v>
      </c>
      <c r="H170" s="2" t="s">
        <v>161</v>
      </c>
      <c r="I170" s="2" t="s">
        <v>123</v>
      </c>
      <c r="J170" s="37" t="s">
        <v>715</v>
      </c>
      <c r="K170" s="2" t="s">
        <v>97</v>
      </c>
      <c r="L170" s="2" t="s">
        <v>98</v>
      </c>
      <c r="M170" s="2" t="s">
        <v>99</v>
      </c>
      <c r="N170" s="2" t="s">
        <v>100</v>
      </c>
      <c r="O170" s="2" t="s">
        <v>101</v>
      </c>
      <c r="P170" s="2" t="s">
        <v>630</v>
      </c>
      <c r="Q170" s="25" t="s">
        <v>103</v>
      </c>
      <c r="R170" s="25" t="s">
        <v>72</v>
      </c>
      <c r="S170" s="47"/>
      <c r="T170" s="47"/>
      <c r="U170" s="47"/>
      <c r="V170" t="s">
        <v>723</v>
      </c>
    </row>
    <row r="171" spans="1:22" x14ac:dyDescent="0.25">
      <c r="A171" s="2" t="s">
        <v>724</v>
      </c>
      <c r="B171" s="55" t="s">
        <v>31</v>
      </c>
      <c r="C171" s="55" t="s">
        <v>34</v>
      </c>
      <c r="D171" s="2" t="s">
        <v>584</v>
      </c>
      <c r="E171" s="2" t="s">
        <v>604</v>
      </c>
      <c r="G171" s="40" t="s">
        <v>605</v>
      </c>
      <c r="H171" s="2" t="s">
        <v>122</v>
      </c>
      <c r="I171" s="2" t="s">
        <v>123</v>
      </c>
      <c r="K171" s="2" t="s">
        <v>97</v>
      </c>
      <c r="L171" s="2" t="s">
        <v>98</v>
      </c>
      <c r="M171" s="2" t="s">
        <v>99</v>
      </c>
      <c r="N171" s="2" t="s">
        <v>100</v>
      </c>
      <c r="O171" s="2" t="s">
        <v>101</v>
      </c>
      <c r="P171" s="2" t="s">
        <v>606</v>
      </c>
      <c r="Q171" s="25" t="s">
        <v>103</v>
      </c>
      <c r="R171" s="25" t="s">
        <v>72</v>
      </c>
      <c r="S171" s="47"/>
      <c r="T171" s="47"/>
      <c r="U171" s="47"/>
      <c r="V171" t="s">
        <v>725</v>
      </c>
    </row>
    <row r="172" spans="1:22" ht="30" x14ac:dyDescent="0.25">
      <c r="A172" s="2" t="s">
        <v>726</v>
      </c>
      <c r="B172" s="55" t="s">
        <v>31</v>
      </c>
      <c r="C172" s="55" t="s">
        <v>34</v>
      </c>
      <c r="D172" s="2" t="s">
        <v>584</v>
      </c>
      <c r="E172" s="2" t="s">
        <v>604</v>
      </c>
      <c r="F172" s="2" t="s">
        <v>651</v>
      </c>
      <c r="G172" s="2" t="s">
        <v>652</v>
      </c>
      <c r="H172" s="2" t="s">
        <v>426</v>
      </c>
      <c r="I172" s="2" t="s">
        <v>123</v>
      </c>
      <c r="K172" s="2" t="s">
        <v>97</v>
      </c>
      <c r="L172" s="2" t="s">
        <v>98</v>
      </c>
      <c r="M172" s="2" t="s">
        <v>99</v>
      </c>
      <c r="N172" s="2" t="s">
        <v>100</v>
      </c>
      <c r="O172" s="2" t="s">
        <v>101</v>
      </c>
      <c r="P172" s="2" t="s">
        <v>606</v>
      </c>
      <c r="Q172" s="25" t="s">
        <v>103</v>
      </c>
      <c r="R172" s="25" t="s">
        <v>72</v>
      </c>
      <c r="S172" s="47"/>
      <c r="T172" s="47"/>
      <c r="U172" s="47"/>
      <c r="V172" t="s">
        <v>727</v>
      </c>
    </row>
    <row r="173" spans="1:22" ht="45" x14ac:dyDescent="0.25">
      <c r="A173" s="2" t="s">
        <v>728</v>
      </c>
      <c r="B173" s="55" t="s">
        <v>31</v>
      </c>
      <c r="C173" s="55" t="s">
        <v>34</v>
      </c>
      <c r="D173" s="2" t="s">
        <v>584</v>
      </c>
      <c r="E173" s="2" t="s">
        <v>604</v>
      </c>
      <c r="G173" s="2" t="s">
        <v>729</v>
      </c>
      <c r="I173" s="2" t="s">
        <v>123</v>
      </c>
      <c r="K173" s="2" t="s">
        <v>97</v>
      </c>
      <c r="L173" s="2" t="s">
        <v>98</v>
      </c>
      <c r="M173" s="2" t="s">
        <v>99</v>
      </c>
      <c r="N173" s="2" t="s">
        <v>100</v>
      </c>
      <c r="O173" s="2" t="s">
        <v>101</v>
      </c>
      <c r="P173" s="2" t="s">
        <v>688</v>
      </c>
      <c r="Q173" s="25" t="s">
        <v>103</v>
      </c>
      <c r="R173" s="25" t="s">
        <v>72</v>
      </c>
      <c r="S173" s="47"/>
      <c r="T173" s="47"/>
      <c r="U173" s="47"/>
      <c r="V173" t="s">
        <v>730</v>
      </c>
    </row>
    <row r="174" spans="1:22" ht="30" x14ac:dyDescent="0.25">
      <c r="A174" s="2" t="s">
        <v>731</v>
      </c>
      <c r="B174" s="55" t="s">
        <v>31</v>
      </c>
      <c r="C174" s="55" t="s">
        <v>34</v>
      </c>
      <c r="D174" s="2" t="s">
        <v>584</v>
      </c>
      <c r="E174" s="2" t="s">
        <v>585</v>
      </c>
      <c r="F174" s="2" t="s">
        <v>732</v>
      </c>
      <c r="G174" s="2" t="s">
        <v>733</v>
      </c>
      <c r="H174" s="2" t="s">
        <v>375</v>
      </c>
      <c r="I174" s="2" t="s">
        <v>194</v>
      </c>
      <c r="J174" s="2" t="s">
        <v>734</v>
      </c>
      <c r="K174" s="2" t="s">
        <v>97</v>
      </c>
      <c r="L174" s="2" t="s">
        <v>98</v>
      </c>
      <c r="M174" s="2" t="s">
        <v>99</v>
      </c>
      <c r="N174" s="2" t="s">
        <v>100</v>
      </c>
      <c r="O174" s="2" t="s">
        <v>101</v>
      </c>
      <c r="P174" s="2" t="s">
        <v>587</v>
      </c>
      <c r="Q174" s="25" t="s">
        <v>103</v>
      </c>
      <c r="R174" s="25" t="s">
        <v>72</v>
      </c>
      <c r="S174" s="47"/>
      <c r="T174" s="47"/>
      <c r="U174" s="47"/>
      <c r="V174" t="s">
        <v>735</v>
      </c>
    </row>
    <row r="175" spans="1:22" ht="30" x14ac:dyDescent="0.25">
      <c r="A175" s="2" t="s">
        <v>736</v>
      </c>
      <c r="B175" s="55" t="s">
        <v>31</v>
      </c>
      <c r="C175" s="55" t="s">
        <v>34</v>
      </c>
      <c r="D175" s="2" t="s">
        <v>584</v>
      </c>
      <c r="E175" s="2" t="s">
        <v>604</v>
      </c>
      <c r="F175" s="2" t="s">
        <v>663</v>
      </c>
      <c r="G175" s="2" t="s">
        <v>664</v>
      </c>
      <c r="H175" s="2" t="s">
        <v>426</v>
      </c>
      <c r="I175" s="2" t="s">
        <v>123</v>
      </c>
      <c r="K175" s="2" t="s">
        <v>97</v>
      </c>
      <c r="L175" s="2" t="s">
        <v>98</v>
      </c>
      <c r="M175" s="2" t="s">
        <v>99</v>
      </c>
      <c r="N175" s="2" t="s">
        <v>100</v>
      </c>
      <c r="O175" s="2" t="s">
        <v>101</v>
      </c>
      <c r="P175" s="2" t="s">
        <v>665</v>
      </c>
      <c r="Q175" s="25" t="s">
        <v>103</v>
      </c>
      <c r="R175" s="25" t="s">
        <v>72</v>
      </c>
      <c r="S175" s="47"/>
      <c r="T175" s="47"/>
      <c r="U175" s="47"/>
      <c r="V175" t="s">
        <v>737</v>
      </c>
    </row>
    <row r="176" spans="1:22" x14ac:dyDescent="0.25">
      <c r="A176" s="2" t="s">
        <v>738</v>
      </c>
      <c r="B176" s="55" t="s">
        <v>31</v>
      </c>
      <c r="C176" s="55" t="s">
        <v>34</v>
      </c>
      <c r="D176" s="2" t="s">
        <v>584</v>
      </c>
      <c r="E176" s="2" t="s">
        <v>617</v>
      </c>
      <c r="G176" s="2" t="s">
        <v>739</v>
      </c>
      <c r="I176" s="2" t="s">
        <v>123</v>
      </c>
      <c r="K176" s="2" t="s">
        <v>97</v>
      </c>
      <c r="L176" s="2" t="s">
        <v>98</v>
      </c>
      <c r="M176" s="2" t="s">
        <v>99</v>
      </c>
      <c r="N176" s="2" t="s">
        <v>100</v>
      </c>
      <c r="O176" s="2" t="s">
        <v>101</v>
      </c>
      <c r="P176" s="2" t="s">
        <v>623</v>
      </c>
      <c r="Q176" s="25" t="s">
        <v>103</v>
      </c>
      <c r="R176" s="25" t="s">
        <v>72</v>
      </c>
      <c r="S176" s="47"/>
      <c r="T176" s="47"/>
      <c r="U176" s="47"/>
      <c r="V176" t="s">
        <v>740</v>
      </c>
    </row>
    <row r="177" spans="1:22" ht="60" x14ac:dyDescent="0.25">
      <c r="A177" s="2" t="s">
        <v>741</v>
      </c>
      <c r="B177" s="55" t="s">
        <v>31</v>
      </c>
      <c r="C177" s="55" t="s">
        <v>34</v>
      </c>
      <c r="D177" s="2" t="s">
        <v>584</v>
      </c>
      <c r="E177" s="2" t="s">
        <v>604</v>
      </c>
      <c r="F177" s="2" t="s">
        <v>742</v>
      </c>
      <c r="G177" s="2" t="s">
        <v>743</v>
      </c>
      <c r="H177" s="2" t="s">
        <v>122</v>
      </c>
      <c r="I177" s="2" t="s">
        <v>123</v>
      </c>
      <c r="J177" s="2" t="s">
        <v>744</v>
      </c>
      <c r="K177" s="2" t="s">
        <v>97</v>
      </c>
      <c r="L177" s="2" t="s">
        <v>98</v>
      </c>
      <c r="M177" s="2" t="s">
        <v>99</v>
      </c>
      <c r="N177" s="2" t="s">
        <v>100</v>
      </c>
      <c r="O177" s="2" t="s">
        <v>101</v>
      </c>
      <c r="P177" s="2" t="s">
        <v>655</v>
      </c>
      <c r="Q177" s="25" t="s">
        <v>103</v>
      </c>
      <c r="R177" s="25" t="s">
        <v>72</v>
      </c>
      <c r="S177" s="47"/>
      <c r="T177" s="47"/>
      <c r="U177" s="47"/>
      <c r="V177" t="s">
        <v>745</v>
      </c>
    </row>
    <row r="178" spans="1:22" ht="60" x14ac:dyDescent="0.25">
      <c r="A178" s="2" t="s">
        <v>746</v>
      </c>
      <c r="B178" s="55" t="s">
        <v>31</v>
      </c>
      <c r="C178" s="55" t="s">
        <v>34</v>
      </c>
      <c r="D178" s="2" t="s">
        <v>584</v>
      </c>
      <c r="E178" s="2" t="s">
        <v>604</v>
      </c>
      <c r="G178" s="2" t="s">
        <v>747</v>
      </c>
      <c r="I178" s="2" t="s">
        <v>123</v>
      </c>
      <c r="K178" s="2" t="s">
        <v>97</v>
      </c>
      <c r="L178" s="2" t="s">
        <v>98</v>
      </c>
      <c r="M178" s="2" t="s">
        <v>99</v>
      </c>
      <c r="N178" s="2" t="s">
        <v>100</v>
      </c>
      <c r="O178" s="2" t="s">
        <v>101</v>
      </c>
      <c r="P178" s="2" t="s">
        <v>688</v>
      </c>
      <c r="Q178" s="25" t="s">
        <v>103</v>
      </c>
      <c r="R178" s="25" t="s">
        <v>72</v>
      </c>
      <c r="S178" s="47"/>
      <c r="T178" s="47"/>
      <c r="U178" s="47"/>
      <c r="V178" t="s">
        <v>748</v>
      </c>
    </row>
    <row r="179" spans="1:22" ht="180" x14ac:dyDescent="0.25">
      <c r="A179" s="2" t="s">
        <v>749</v>
      </c>
      <c r="B179" s="55" t="s">
        <v>31</v>
      </c>
      <c r="C179" s="55" t="s">
        <v>34</v>
      </c>
      <c r="D179" s="2" t="s">
        <v>584</v>
      </c>
      <c r="E179" s="2" t="s">
        <v>585</v>
      </c>
      <c r="F179" s="26" t="s">
        <v>750</v>
      </c>
      <c r="G179" s="2" t="s">
        <v>586</v>
      </c>
      <c r="H179" s="2" t="s">
        <v>375</v>
      </c>
      <c r="I179" s="2" t="s">
        <v>123</v>
      </c>
      <c r="J179" s="2" t="s">
        <v>751</v>
      </c>
      <c r="K179" s="2" t="s">
        <v>97</v>
      </c>
      <c r="L179" s="2" t="s">
        <v>98</v>
      </c>
      <c r="M179" s="2" t="s">
        <v>99</v>
      </c>
      <c r="N179" s="2" t="s">
        <v>100</v>
      </c>
      <c r="O179" s="2" t="s">
        <v>101</v>
      </c>
      <c r="P179" s="2" t="s">
        <v>587</v>
      </c>
      <c r="Q179" s="25" t="s">
        <v>103</v>
      </c>
      <c r="R179" s="25" t="s">
        <v>72</v>
      </c>
      <c r="S179" s="47"/>
      <c r="T179" s="47"/>
      <c r="U179" s="47"/>
      <c r="V179" t="s">
        <v>752</v>
      </c>
    </row>
    <row r="180" spans="1:22" ht="75" x14ac:dyDescent="0.25">
      <c r="A180" s="2" t="s">
        <v>753</v>
      </c>
      <c r="B180" s="55" t="s">
        <v>31</v>
      </c>
      <c r="C180" s="55" t="s">
        <v>34</v>
      </c>
      <c r="D180" s="2" t="s">
        <v>584</v>
      </c>
      <c r="E180" s="2" t="s">
        <v>604</v>
      </c>
      <c r="F180" s="2" t="s">
        <v>754</v>
      </c>
      <c r="G180" s="2" t="s">
        <v>755</v>
      </c>
      <c r="H180" s="2" t="s">
        <v>161</v>
      </c>
      <c r="I180" s="2" t="s">
        <v>123</v>
      </c>
      <c r="J180" s="37" t="s">
        <v>715</v>
      </c>
      <c r="K180" s="2" t="s">
        <v>97</v>
      </c>
      <c r="L180" s="2" t="s">
        <v>98</v>
      </c>
      <c r="M180" s="2" t="s">
        <v>99</v>
      </c>
      <c r="N180" s="2" t="s">
        <v>100</v>
      </c>
      <c r="O180" s="2" t="s">
        <v>101</v>
      </c>
      <c r="P180" s="2" t="s">
        <v>630</v>
      </c>
      <c r="Q180" s="25" t="s">
        <v>103</v>
      </c>
      <c r="R180" s="25" t="s">
        <v>72</v>
      </c>
      <c r="S180" s="47"/>
      <c r="T180" s="47"/>
      <c r="U180" s="47"/>
      <c r="V180" t="s">
        <v>756</v>
      </c>
    </row>
    <row r="181" spans="1:22" x14ac:dyDescent="0.25">
      <c r="A181" s="2" t="s">
        <v>757</v>
      </c>
      <c r="B181" s="55" t="s">
        <v>31</v>
      </c>
      <c r="C181" s="55" t="s">
        <v>34</v>
      </c>
      <c r="D181" s="2" t="s">
        <v>584</v>
      </c>
      <c r="E181" s="2" t="s">
        <v>604</v>
      </c>
      <c r="F181" s="2" t="s">
        <v>647</v>
      </c>
      <c r="G181" s="2" t="s">
        <v>648</v>
      </c>
      <c r="H181" s="2" t="s">
        <v>122</v>
      </c>
      <c r="I181" s="2" t="s">
        <v>123</v>
      </c>
      <c r="K181" s="2" t="s">
        <v>97</v>
      </c>
      <c r="L181" s="2" t="s">
        <v>98</v>
      </c>
      <c r="M181" s="2" t="s">
        <v>99</v>
      </c>
      <c r="N181" s="2" t="s">
        <v>100</v>
      </c>
      <c r="O181" s="2" t="s">
        <v>101</v>
      </c>
      <c r="P181" s="2" t="s">
        <v>606</v>
      </c>
      <c r="Q181" s="25" t="s">
        <v>103</v>
      </c>
      <c r="R181" s="25" t="s">
        <v>72</v>
      </c>
      <c r="S181" s="47"/>
      <c r="T181" s="47"/>
      <c r="U181" s="47"/>
      <c r="V181" t="s">
        <v>758</v>
      </c>
    </row>
    <row r="182" spans="1:22" ht="75" x14ac:dyDescent="0.25">
      <c r="A182" s="2" t="s">
        <v>759</v>
      </c>
      <c r="B182" s="55" t="s">
        <v>31</v>
      </c>
      <c r="C182" s="55" t="s">
        <v>34</v>
      </c>
      <c r="D182" s="2" t="s">
        <v>584</v>
      </c>
      <c r="E182" s="2" t="s">
        <v>585</v>
      </c>
      <c r="F182" s="2" t="s">
        <v>760</v>
      </c>
      <c r="G182" s="2" t="s">
        <v>761</v>
      </c>
      <c r="H182" s="2" t="s">
        <v>155</v>
      </c>
      <c r="I182" s="2" t="s">
        <v>194</v>
      </c>
      <c r="J182" s="2" t="s">
        <v>762</v>
      </c>
      <c r="K182" s="2" t="s">
        <v>97</v>
      </c>
      <c r="L182" s="2" t="s">
        <v>98</v>
      </c>
      <c r="M182" s="2" t="s">
        <v>99</v>
      </c>
      <c r="N182" s="2" t="s">
        <v>100</v>
      </c>
      <c r="O182" s="2" t="s">
        <v>101</v>
      </c>
      <c r="P182" s="2" t="s">
        <v>587</v>
      </c>
      <c r="Q182" s="25" t="s">
        <v>103</v>
      </c>
      <c r="R182" s="25" t="s">
        <v>72</v>
      </c>
      <c r="S182" s="47"/>
      <c r="T182" s="47"/>
      <c r="U182" s="47"/>
      <c r="V182" t="s">
        <v>763</v>
      </c>
    </row>
    <row r="183" spans="1:22" x14ac:dyDescent="0.25">
      <c r="A183" s="2" t="s">
        <v>764</v>
      </c>
      <c r="B183" s="55" t="s">
        <v>31</v>
      </c>
      <c r="C183" s="55" t="s">
        <v>34</v>
      </c>
      <c r="D183" s="2" t="s">
        <v>584</v>
      </c>
      <c r="E183" s="2" t="s">
        <v>604</v>
      </c>
      <c r="F183" s="2" t="s">
        <v>765</v>
      </c>
      <c r="G183" s="2" t="s">
        <v>766</v>
      </c>
      <c r="H183" s="2" t="s">
        <v>161</v>
      </c>
      <c r="I183" s="2" t="s">
        <v>123</v>
      </c>
      <c r="J183" s="2" t="s">
        <v>767</v>
      </c>
      <c r="K183" s="2" t="s">
        <v>97</v>
      </c>
      <c r="L183" s="2" t="s">
        <v>98</v>
      </c>
      <c r="M183" s="2" t="s">
        <v>99</v>
      </c>
      <c r="N183" s="2" t="s">
        <v>100</v>
      </c>
      <c r="O183" s="2" t="s">
        <v>101</v>
      </c>
      <c r="P183" s="2" t="s">
        <v>612</v>
      </c>
      <c r="Q183" s="25" t="s">
        <v>103</v>
      </c>
      <c r="R183" s="25" t="s">
        <v>72</v>
      </c>
      <c r="S183" s="47"/>
      <c r="T183" s="47"/>
      <c r="U183" s="47"/>
      <c r="V183" t="s">
        <v>768</v>
      </c>
    </row>
    <row r="184" spans="1:22" ht="30" x14ac:dyDescent="0.25">
      <c r="A184" s="2" t="s">
        <v>769</v>
      </c>
      <c r="B184" s="55" t="s">
        <v>31</v>
      </c>
      <c r="C184" s="55" t="s">
        <v>34</v>
      </c>
      <c r="D184" s="2" t="s">
        <v>584</v>
      </c>
      <c r="E184" s="2" t="s">
        <v>604</v>
      </c>
      <c r="G184" s="2" t="s">
        <v>770</v>
      </c>
      <c r="K184" s="2" t="s">
        <v>97</v>
      </c>
      <c r="L184" s="2" t="s">
        <v>98</v>
      </c>
      <c r="M184" s="2" t="s">
        <v>99</v>
      </c>
      <c r="N184" s="2" t="s">
        <v>100</v>
      </c>
      <c r="O184" s="2" t="s">
        <v>101</v>
      </c>
      <c r="P184" s="2" t="s">
        <v>623</v>
      </c>
      <c r="Q184" s="25" t="s">
        <v>103</v>
      </c>
      <c r="R184" s="25" t="s">
        <v>72</v>
      </c>
      <c r="S184" s="47"/>
      <c r="T184" s="47"/>
      <c r="U184" s="47"/>
      <c r="V184" t="s">
        <v>771</v>
      </c>
    </row>
    <row r="185" spans="1:22" x14ac:dyDescent="0.25">
      <c r="A185" s="2" t="s">
        <v>772</v>
      </c>
      <c r="B185" s="55" t="s">
        <v>31</v>
      </c>
      <c r="C185" s="55" t="s">
        <v>34</v>
      </c>
      <c r="D185" s="2" t="s">
        <v>584</v>
      </c>
      <c r="E185" s="2" t="s">
        <v>604</v>
      </c>
      <c r="F185" s="2" t="s">
        <v>663</v>
      </c>
      <c r="G185" s="2" t="s">
        <v>773</v>
      </c>
      <c r="H185" s="2" t="s">
        <v>426</v>
      </c>
      <c r="I185" s="2" t="s">
        <v>123</v>
      </c>
      <c r="K185" s="2" t="s">
        <v>97</v>
      </c>
      <c r="L185" s="2" t="s">
        <v>98</v>
      </c>
      <c r="M185" s="2" t="s">
        <v>99</v>
      </c>
      <c r="N185" s="2" t="s">
        <v>100</v>
      </c>
      <c r="O185" s="2" t="s">
        <v>101</v>
      </c>
      <c r="P185" s="2" t="s">
        <v>665</v>
      </c>
      <c r="Q185" s="25" t="s">
        <v>103</v>
      </c>
      <c r="R185" s="25" t="s">
        <v>72</v>
      </c>
      <c r="S185" s="47"/>
      <c r="T185" s="47"/>
      <c r="U185" s="47"/>
      <c r="V185" t="s">
        <v>774</v>
      </c>
    </row>
    <row r="186" spans="1:22" ht="30" x14ac:dyDescent="0.25">
      <c r="A186" s="2" t="s">
        <v>775</v>
      </c>
      <c r="B186" s="55" t="s">
        <v>31</v>
      </c>
      <c r="C186" s="55" t="s">
        <v>34</v>
      </c>
      <c r="D186" s="2" t="s">
        <v>584</v>
      </c>
      <c r="E186" s="2" t="s">
        <v>776</v>
      </c>
      <c r="F186" s="38" t="s">
        <v>595</v>
      </c>
      <c r="G186" s="38" t="s">
        <v>596</v>
      </c>
      <c r="H186" s="2" t="s">
        <v>375</v>
      </c>
      <c r="I186" s="2" t="s">
        <v>194</v>
      </c>
      <c r="J186" s="2" t="s">
        <v>597</v>
      </c>
      <c r="K186" s="2" t="s">
        <v>97</v>
      </c>
      <c r="L186" s="2" t="s">
        <v>98</v>
      </c>
      <c r="M186" s="2" t="s">
        <v>99</v>
      </c>
      <c r="N186" s="2" t="s">
        <v>100</v>
      </c>
      <c r="O186" s="2" t="s">
        <v>101</v>
      </c>
      <c r="P186" s="2" t="s">
        <v>598</v>
      </c>
      <c r="Q186" s="25" t="s">
        <v>103</v>
      </c>
      <c r="R186" s="25" t="s">
        <v>72</v>
      </c>
      <c r="S186" s="47"/>
      <c r="T186" s="47"/>
      <c r="U186" s="47"/>
      <c r="V186" t="e">
        <v>#N/A</v>
      </c>
    </row>
    <row r="187" spans="1:22" ht="60" x14ac:dyDescent="0.25">
      <c r="A187" s="2" t="s">
        <v>777</v>
      </c>
      <c r="B187" s="55" t="s">
        <v>31</v>
      </c>
      <c r="C187" s="55" t="s">
        <v>31</v>
      </c>
      <c r="D187" s="2" t="s">
        <v>584</v>
      </c>
      <c r="E187" s="2" t="s">
        <v>778</v>
      </c>
      <c r="J187" s="2" t="s">
        <v>779</v>
      </c>
      <c r="K187" s="2" t="s">
        <v>97</v>
      </c>
      <c r="L187" s="2" t="s">
        <v>98</v>
      </c>
      <c r="M187" s="2" t="s">
        <v>99</v>
      </c>
      <c r="N187" s="2" t="s">
        <v>100</v>
      </c>
      <c r="O187" s="2" t="s">
        <v>101</v>
      </c>
      <c r="P187" s="2" t="s">
        <v>780</v>
      </c>
      <c r="Q187" s="25" t="s">
        <v>103</v>
      </c>
      <c r="R187" s="25" t="s">
        <v>36</v>
      </c>
      <c r="S187" s="47"/>
      <c r="T187" s="47"/>
      <c r="U187" s="47"/>
      <c r="V187" t="s">
        <v>781</v>
      </c>
    </row>
    <row r="188" spans="1:22" ht="45" x14ac:dyDescent="0.25">
      <c r="A188" s="2" t="s">
        <v>782</v>
      </c>
      <c r="B188" s="55" t="s">
        <v>31</v>
      </c>
      <c r="D188" s="2" t="s">
        <v>584</v>
      </c>
      <c r="E188" s="2" t="s">
        <v>617</v>
      </c>
      <c r="G188" s="2" t="s">
        <v>618</v>
      </c>
      <c r="K188" s="2" t="s">
        <v>97</v>
      </c>
      <c r="L188" s="2" t="s">
        <v>98</v>
      </c>
      <c r="M188" s="2" t="s">
        <v>99</v>
      </c>
      <c r="N188" s="2" t="s">
        <v>100</v>
      </c>
      <c r="O188" s="2" t="s">
        <v>101</v>
      </c>
      <c r="P188" s="2" t="s">
        <v>619</v>
      </c>
      <c r="Q188" s="25" t="s">
        <v>103</v>
      </c>
      <c r="R188" s="25" t="s">
        <v>72</v>
      </c>
      <c r="S188" s="47"/>
      <c r="T188" s="47"/>
      <c r="U188" s="47"/>
      <c r="V188" t="s">
        <v>783</v>
      </c>
    </row>
    <row r="189" spans="1:22" ht="60" x14ac:dyDescent="0.25">
      <c r="A189" s="2" t="s">
        <v>784</v>
      </c>
      <c r="B189" s="55" t="s">
        <v>31</v>
      </c>
      <c r="C189" s="55" t="s">
        <v>34</v>
      </c>
      <c r="D189" s="2" t="s">
        <v>584</v>
      </c>
      <c r="E189" s="2" t="s">
        <v>604</v>
      </c>
      <c r="F189" s="2" t="s">
        <v>742</v>
      </c>
      <c r="G189" s="2" t="s">
        <v>743</v>
      </c>
      <c r="H189" s="2" t="s">
        <v>122</v>
      </c>
      <c r="I189" s="2" t="s">
        <v>123</v>
      </c>
      <c r="J189" s="2" t="s">
        <v>744</v>
      </c>
      <c r="K189" s="2" t="s">
        <v>97</v>
      </c>
      <c r="L189" s="2" t="s">
        <v>98</v>
      </c>
      <c r="M189" s="2" t="s">
        <v>99</v>
      </c>
      <c r="N189" s="2" t="s">
        <v>100</v>
      </c>
      <c r="O189" s="2" t="s">
        <v>101</v>
      </c>
      <c r="P189" s="2" t="s">
        <v>655</v>
      </c>
      <c r="Q189" s="25" t="s">
        <v>103</v>
      </c>
      <c r="R189" s="25" t="s">
        <v>72</v>
      </c>
      <c r="S189" s="47"/>
      <c r="T189" s="47"/>
      <c r="U189" s="47"/>
      <c r="V189" t="s">
        <v>785</v>
      </c>
    </row>
    <row r="190" spans="1:22" x14ac:dyDescent="0.25">
      <c r="A190" s="2" t="s">
        <v>786</v>
      </c>
      <c r="B190" s="55" t="s">
        <v>31</v>
      </c>
      <c r="D190" s="2" t="s">
        <v>112</v>
      </c>
      <c r="E190" s="2" t="s">
        <v>227</v>
      </c>
      <c r="F190" s="2" t="s">
        <v>227</v>
      </c>
      <c r="G190" s="2" t="s">
        <v>114</v>
      </c>
      <c r="K190" s="2" t="s">
        <v>97</v>
      </c>
      <c r="L190" s="2" t="s">
        <v>98</v>
      </c>
      <c r="M190" s="2" t="s">
        <v>99</v>
      </c>
      <c r="N190" s="2" t="s">
        <v>100</v>
      </c>
      <c r="O190" s="2" t="s">
        <v>101</v>
      </c>
      <c r="P190" s="2" t="s">
        <v>228</v>
      </c>
      <c r="Q190" s="25" t="s">
        <v>103</v>
      </c>
      <c r="R190" s="25" t="s">
        <v>71</v>
      </c>
      <c r="S190" s="47"/>
      <c r="T190" s="47"/>
      <c r="U190" s="47"/>
      <c r="V190" t="s">
        <v>787</v>
      </c>
    </row>
    <row r="191" spans="1:22" ht="30" x14ac:dyDescent="0.25">
      <c r="A191" s="2" t="s">
        <v>788</v>
      </c>
      <c r="B191" s="55" t="s">
        <v>34</v>
      </c>
      <c r="C191" s="55" t="s">
        <v>31</v>
      </c>
      <c r="D191" s="2" t="s">
        <v>112</v>
      </c>
      <c r="E191" s="2" t="s">
        <v>227</v>
      </c>
      <c r="F191" s="2" t="s">
        <v>227</v>
      </c>
      <c r="G191" s="2" t="s">
        <v>114</v>
      </c>
      <c r="H191" s="2" t="s">
        <v>128</v>
      </c>
      <c r="I191" s="2" t="s">
        <v>194</v>
      </c>
      <c r="J191" s="2" t="s">
        <v>789</v>
      </c>
      <c r="K191" s="2" t="s">
        <v>97</v>
      </c>
      <c r="L191" s="2" t="s">
        <v>98</v>
      </c>
      <c r="M191" s="2" t="s">
        <v>99</v>
      </c>
      <c r="N191" s="2" t="s">
        <v>100</v>
      </c>
      <c r="O191" s="2" t="s">
        <v>101</v>
      </c>
      <c r="P191" s="2" t="s">
        <v>528</v>
      </c>
      <c r="Q191" s="25" t="s">
        <v>139</v>
      </c>
      <c r="R191" s="25" t="s">
        <v>71</v>
      </c>
      <c r="S191" s="47" t="s">
        <v>31</v>
      </c>
      <c r="T191" s="47" t="s">
        <v>31</v>
      </c>
      <c r="U191" s="47"/>
      <c r="V191" t="s">
        <v>790</v>
      </c>
    </row>
    <row r="192" spans="1:22" ht="30" x14ac:dyDescent="0.25">
      <c r="A192" s="2" t="s">
        <v>791</v>
      </c>
      <c r="B192" s="55" t="s">
        <v>31</v>
      </c>
      <c r="D192" s="2" t="s">
        <v>112</v>
      </c>
      <c r="E192" s="2" t="s">
        <v>227</v>
      </c>
      <c r="F192" s="2" t="s">
        <v>227</v>
      </c>
      <c r="G192" s="2" t="s">
        <v>114</v>
      </c>
      <c r="K192" s="2" t="s">
        <v>97</v>
      </c>
      <c r="L192" s="2" t="s">
        <v>98</v>
      </c>
      <c r="M192" s="2" t="s">
        <v>99</v>
      </c>
      <c r="N192" s="2" t="s">
        <v>100</v>
      </c>
      <c r="O192" s="2" t="s">
        <v>101</v>
      </c>
      <c r="P192" s="2" t="s">
        <v>792</v>
      </c>
      <c r="Q192" s="25" t="s">
        <v>139</v>
      </c>
      <c r="R192" s="25" t="s">
        <v>71</v>
      </c>
      <c r="S192" s="47" t="s">
        <v>31</v>
      </c>
      <c r="T192" s="47" t="s">
        <v>140</v>
      </c>
      <c r="U192" s="47"/>
      <c r="V192" t="s">
        <v>793</v>
      </c>
    </row>
    <row r="193" spans="1:22" ht="120" x14ac:dyDescent="0.25">
      <c r="A193" s="2" t="s">
        <v>794</v>
      </c>
      <c r="B193" s="55" t="s">
        <v>34</v>
      </c>
      <c r="C193" s="55" t="s">
        <v>34</v>
      </c>
      <c r="D193" s="2" t="s">
        <v>152</v>
      </c>
      <c r="E193" s="2" t="s">
        <v>438</v>
      </c>
      <c r="F193" s="2" t="s">
        <v>438</v>
      </c>
      <c r="G193" s="2" t="s">
        <v>795</v>
      </c>
      <c r="H193" s="2" t="s">
        <v>155</v>
      </c>
      <c r="I193" s="2" t="s">
        <v>123</v>
      </c>
      <c r="J193" s="2" t="s">
        <v>796</v>
      </c>
      <c r="K193" s="2" t="s">
        <v>97</v>
      </c>
      <c r="L193" s="2" t="s">
        <v>98</v>
      </c>
      <c r="M193" s="2" t="s">
        <v>99</v>
      </c>
      <c r="N193" s="2" t="s">
        <v>100</v>
      </c>
      <c r="O193" s="2" t="s">
        <v>101</v>
      </c>
      <c r="P193" s="2" t="s">
        <v>577</v>
      </c>
      <c r="Q193" s="25" t="s">
        <v>103</v>
      </c>
      <c r="R193" s="25" t="s">
        <v>70</v>
      </c>
      <c r="S193" s="47"/>
      <c r="T193" s="47"/>
      <c r="U193" s="47"/>
      <c r="V193" t="s">
        <v>797</v>
      </c>
    </row>
    <row r="194" spans="1:22" ht="30" x14ac:dyDescent="0.25">
      <c r="A194" s="2" t="s">
        <v>798</v>
      </c>
      <c r="B194" s="55" t="s">
        <v>31</v>
      </c>
      <c r="D194" s="2" t="s">
        <v>112</v>
      </c>
      <c r="E194" s="2" t="s">
        <v>113</v>
      </c>
      <c r="F194" s="2" t="s">
        <v>113</v>
      </c>
      <c r="G194" s="2" t="s">
        <v>114</v>
      </c>
      <c r="K194" s="2" t="s">
        <v>97</v>
      </c>
      <c r="L194" s="2" t="s">
        <v>98</v>
      </c>
      <c r="M194" s="2" t="s">
        <v>99</v>
      </c>
      <c r="N194" s="2" t="s">
        <v>100</v>
      </c>
      <c r="O194" s="2" t="s">
        <v>101</v>
      </c>
      <c r="P194" s="2" t="s">
        <v>528</v>
      </c>
      <c r="Q194" s="25" t="s">
        <v>103</v>
      </c>
      <c r="R194" s="25" t="s">
        <v>71</v>
      </c>
      <c r="S194" s="47"/>
      <c r="T194" s="47"/>
      <c r="U194" s="47"/>
      <c r="V194" t="s">
        <v>799</v>
      </c>
    </row>
    <row r="195" spans="1:22" ht="30" x14ac:dyDescent="0.25">
      <c r="A195" s="2" t="s">
        <v>800</v>
      </c>
      <c r="B195" s="55" t="s">
        <v>31</v>
      </c>
      <c r="D195" s="2" t="s">
        <v>112</v>
      </c>
      <c r="E195" s="2" t="s">
        <v>113</v>
      </c>
      <c r="F195" s="2" t="s">
        <v>113</v>
      </c>
      <c r="G195" s="2" t="s">
        <v>114</v>
      </c>
      <c r="K195" s="2" t="s">
        <v>97</v>
      </c>
      <c r="L195" s="2" t="s">
        <v>98</v>
      </c>
      <c r="M195" s="2" t="s">
        <v>99</v>
      </c>
      <c r="N195" s="2" t="s">
        <v>100</v>
      </c>
      <c r="O195" s="2" t="s">
        <v>101</v>
      </c>
      <c r="P195" s="2" t="s">
        <v>801</v>
      </c>
      <c r="Q195" s="25" t="s">
        <v>103</v>
      </c>
      <c r="R195" s="25" t="s">
        <v>71</v>
      </c>
      <c r="S195" s="47"/>
      <c r="T195" s="47"/>
      <c r="U195" s="47"/>
      <c r="V195" t="s">
        <v>802</v>
      </c>
    </row>
    <row r="196" spans="1:22" ht="45" x14ac:dyDescent="0.25">
      <c r="A196" s="2" t="s">
        <v>803</v>
      </c>
      <c r="B196" s="55" t="s">
        <v>31</v>
      </c>
      <c r="C196" s="55" t="s">
        <v>34</v>
      </c>
      <c r="D196" s="2" t="s">
        <v>152</v>
      </c>
      <c r="E196" s="2" t="s">
        <v>438</v>
      </c>
      <c r="F196" s="2" t="s">
        <v>438</v>
      </c>
      <c r="G196" s="2" t="s">
        <v>438</v>
      </c>
      <c r="H196" s="2" t="s">
        <v>155</v>
      </c>
      <c r="I196" s="2" t="s">
        <v>123</v>
      </c>
      <c r="J196" s="2" t="s">
        <v>804</v>
      </c>
      <c r="K196" s="2" t="s">
        <v>97</v>
      </c>
      <c r="L196" s="2" t="s">
        <v>98</v>
      </c>
      <c r="M196" s="2" t="s">
        <v>99</v>
      </c>
      <c r="N196" s="2" t="s">
        <v>100</v>
      </c>
      <c r="O196" s="2" t="s">
        <v>101</v>
      </c>
      <c r="P196" s="2" t="s">
        <v>805</v>
      </c>
      <c r="Q196" s="25" t="s">
        <v>139</v>
      </c>
      <c r="R196" s="25" t="s">
        <v>70</v>
      </c>
      <c r="S196" s="47" t="s">
        <v>34</v>
      </c>
      <c r="T196" s="47" t="s">
        <v>34</v>
      </c>
      <c r="U196" s="47"/>
      <c r="V196" t="s">
        <v>806</v>
      </c>
    </row>
    <row r="197" spans="1:22" ht="30" x14ac:dyDescent="0.25">
      <c r="A197" s="2" t="s">
        <v>807</v>
      </c>
      <c r="B197" s="55" t="s">
        <v>31</v>
      </c>
      <c r="C197" s="55" t="s">
        <v>31</v>
      </c>
      <c r="D197" s="2" t="s">
        <v>275</v>
      </c>
      <c r="E197" s="2" t="s">
        <v>190</v>
      </c>
      <c r="H197" s="2" t="s">
        <v>193</v>
      </c>
      <c r="I197" s="2" t="s">
        <v>194</v>
      </c>
      <c r="K197" s="2" t="s">
        <v>97</v>
      </c>
      <c r="L197" s="2" t="s">
        <v>98</v>
      </c>
      <c r="M197" s="2" t="s">
        <v>99</v>
      </c>
      <c r="N197" s="2" t="s">
        <v>100</v>
      </c>
      <c r="O197" s="2" t="s">
        <v>101</v>
      </c>
      <c r="P197" s="2" t="s">
        <v>405</v>
      </c>
      <c r="Q197" s="25" t="s">
        <v>103</v>
      </c>
      <c r="R197" s="25" t="s">
        <v>68</v>
      </c>
      <c r="S197" s="47"/>
      <c r="T197" s="47"/>
      <c r="U197" s="47"/>
      <c r="V197" t="s">
        <v>808</v>
      </c>
    </row>
    <row r="198" spans="1:22" ht="30" x14ac:dyDescent="0.25">
      <c r="A198" s="2" t="s">
        <v>809</v>
      </c>
      <c r="B198" s="55" t="s">
        <v>31</v>
      </c>
      <c r="C198" s="55" t="s">
        <v>31</v>
      </c>
      <c r="D198" s="2" t="s">
        <v>275</v>
      </c>
      <c r="E198" s="2" t="s">
        <v>190</v>
      </c>
      <c r="H198" s="2" t="s">
        <v>193</v>
      </c>
      <c r="I198" s="2" t="s">
        <v>194</v>
      </c>
      <c r="K198" s="2" t="s">
        <v>97</v>
      </c>
      <c r="L198" s="2" t="s">
        <v>98</v>
      </c>
      <c r="M198" s="2" t="s">
        <v>99</v>
      </c>
      <c r="N198" s="2" t="s">
        <v>100</v>
      </c>
      <c r="O198" s="2" t="s">
        <v>101</v>
      </c>
      <c r="P198" s="2" t="s">
        <v>276</v>
      </c>
      <c r="Q198" s="25" t="s">
        <v>103</v>
      </c>
      <c r="R198" s="25" t="s">
        <v>68</v>
      </c>
      <c r="S198" s="47"/>
      <c r="T198" s="47"/>
      <c r="U198" s="47"/>
      <c r="V198" t="s">
        <v>810</v>
      </c>
    </row>
    <row r="199" spans="1:22" ht="30" x14ac:dyDescent="0.25">
      <c r="A199" s="2" t="s">
        <v>811</v>
      </c>
      <c r="B199" s="55" t="s">
        <v>31</v>
      </c>
      <c r="C199" s="55" t="s">
        <v>31</v>
      </c>
      <c r="D199" s="2" t="s">
        <v>32</v>
      </c>
      <c r="E199" s="2" t="s">
        <v>32</v>
      </c>
      <c r="F199" s="32" t="s">
        <v>32</v>
      </c>
      <c r="G199" s="32" t="s">
        <v>166</v>
      </c>
      <c r="H199" s="32" t="s">
        <v>167</v>
      </c>
      <c r="I199" s="32" t="s">
        <v>123</v>
      </c>
      <c r="J199" s="32" t="s">
        <v>168</v>
      </c>
      <c r="K199" s="2" t="s">
        <v>97</v>
      </c>
      <c r="L199" s="2" t="s">
        <v>98</v>
      </c>
      <c r="M199" s="2" t="s">
        <v>99</v>
      </c>
      <c r="N199" s="2" t="s">
        <v>100</v>
      </c>
      <c r="O199" s="2" t="s">
        <v>101</v>
      </c>
      <c r="P199" s="2" t="s">
        <v>169</v>
      </c>
      <c r="Q199" s="25" t="s">
        <v>103</v>
      </c>
      <c r="R199" s="25" t="s">
        <v>33</v>
      </c>
      <c r="S199" s="47"/>
      <c r="T199" s="47"/>
      <c r="U199" s="47"/>
      <c r="V199" t="s">
        <v>812</v>
      </c>
    </row>
    <row r="200" spans="1:22" ht="30" x14ac:dyDescent="0.25">
      <c r="A200" s="2" t="s">
        <v>813</v>
      </c>
      <c r="B200" s="55" t="s">
        <v>31</v>
      </c>
      <c r="C200" s="55" t="s">
        <v>31</v>
      </c>
      <c r="D200" s="2" t="s">
        <v>32</v>
      </c>
      <c r="E200" s="2" t="s">
        <v>32</v>
      </c>
      <c r="F200" s="32" t="s">
        <v>32</v>
      </c>
      <c r="G200" s="32" t="s">
        <v>166</v>
      </c>
      <c r="H200" s="32" t="s">
        <v>167</v>
      </c>
      <c r="I200" s="32" t="s">
        <v>123</v>
      </c>
      <c r="J200" s="32" t="s">
        <v>168</v>
      </c>
      <c r="K200" s="2" t="s">
        <v>97</v>
      </c>
      <c r="L200" s="2" t="s">
        <v>98</v>
      </c>
      <c r="M200" s="2" t="s">
        <v>99</v>
      </c>
      <c r="N200" s="2" t="s">
        <v>100</v>
      </c>
      <c r="O200" s="2" t="s">
        <v>101</v>
      </c>
      <c r="P200" s="2" t="s">
        <v>169</v>
      </c>
      <c r="Q200" s="25" t="s">
        <v>103</v>
      </c>
      <c r="R200" s="25" t="s">
        <v>33</v>
      </c>
      <c r="S200" s="47"/>
      <c r="T200" s="47"/>
      <c r="U200" s="47"/>
      <c r="V200" t="s">
        <v>814</v>
      </c>
    </row>
    <row r="201" spans="1:22" x14ac:dyDescent="0.25">
      <c r="A201" s="2" t="s">
        <v>815</v>
      </c>
      <c r="B201" s="55" t="s">
        <v>31</v>
      </c>
      <c r="C201" s="55" t="s">
        <v>31</v>
      </c>
      <c r="D201" s="2" t="s">
        <v>816</v>
      </c>
      <c r="E201" s="2" t="s">
        <v>414</v>
      </c>
      <c r="F201" s="2" t="s">
        <v>414</v>
      </c>
      <c r="G201" s="2" t="s">
        <v>816</v>
      </c>
      <c r="H201" s="2" t="s">
        <v>193</v>
      </c>
      <c r="I201" s="2" t="s">
        <v>194</v>
      </c>
      <c r="K201" s="2" t="s">
        <v>97</v>
      </c>
      <c r="L201" s="2" t="s">
        <v>98</v>
      </c>
      <c r="M201" s="2" t="s">
        <v>99</v>
      </c>
      <c r="N201" s="2" t="s">
        <v>100</v>
      </c>
      <c r="O201" s="2" t="s">
        <v>101</v>
      </c>
      <c r="P201" s="2" t="s">
        <v>415</v>
      </c>
      <c r="Q201" s="25" t="s">
        <v>103</v>
      </c>
      <c r="R201" s="25" t="s">
        <v>54</v>
      </c>
      <c r="S201" s="47"/>
      <c r="T201" s="47"/>
      <c r="U201" s="47"/>
      <c r="V201" t="s">
        <v>817</v>
      </c>
    </row>
    <row r="202" spans="1:22" x14ac:dyDescent="0.25">
      <c r="A202" s="2" t="s">
        <v>818</v>
      </c>
      <c r="B202" s="55" t="s">
        <v>31</v>
      </c>
      <c r="C202" s="55" t="s">
        <v>31</v>
      </c>
      <c r="D202" s="2" t="s">
        <v>816</v>
      </c>
      <c r="E202" s="2" t="s">
        <v>414</v>
      </c>
      <c r="F202" s="2" t="s">
        <v>414</v>
      </c>
      <c r="G202" s="2" t="s">
        <v>816</v>
      </c>
      <c r="H202" s="2" t="s">
        <v>193</v>
      </c>
      <c r="I202" s="2" t="s">
        <v>194</v>
      </c>
      <c r="K202" s="2" t="s">
        <v>97</v>
      </c>
      <c r="L202" s="2" t="s">
        <v>98</v>
      </c>
      <c r="M202" s="2" t="s">
        <v>99</v>
      </c>
      <c r="N202" s="2" t="s">
        <v>100</v>
      </c>
      <c r="O202" s="2" t="s">
        <v>101</v>
      </c>
      <c r="P202" s="2" t="s">
        <v>415</v>
      </c>
      <c r="Q202" s="25" t="s">
        <v>103</v>
      </c>
      <c r="R202" s="25" t="s">
        <v>54</v>
      </c>
      <c r="S202" s="47"/>
      <c r="T202" s="47"/>
      <c r="U202" s="47"/>
      <c r="V202" t="s">
        <v>819</v>
      </c>
    </row>
    <row r="203" spans="1:22" x14ac:dyDescent="0.25">
      <c r="A203" s="2" t="s">
        <v>820</v>
      </c>
      <c r="B203" s="55" t="s">
        <v>31</v>
      </c>
      <c r="C203" s="55" t="s">
        <v>31</v>
      </c>
      <c r="D203" s="2" t="s">
        <v>132</v>
      </c>
      <c r="E203" s="2" t="s">
        <v>133</v>
      </c>
      <c r="K203" s="2" t="s">
        <v>97</v>
      </c>
      <c r="L203" s="2" t="s">
        <v>98</v>
      </c>
      <c r="M203" s="2" t="s">
        <v>99</v>
      </c>
      <c r="N203" s="2" t="s">
        <v>100</v>
      </c>
      <c r="O203" s="2" t="s">
        <v>101</v>
      </c>
      <c r="P203" s="2" t="s">
        <v>821</v>
      </c>
      <c r="Q203" s="25" t="s">
        <v>139</v>
      </c>
      <c r="R203" s="25" t="s">
        <v>67</v>
      </c>
      <c r="S203" s="47" t="s">
        <v>31</v>
      </c>
      <c r="T203" s="47" t="s">
        <v>822</v>
      </c>
      <c r="U203" s="47"/>
      <c r="V203" t="s">
        <v>823</v>
      </c>
    </row>
    <row r="204" spans="1:22" ht="30" x14ac:dyDescent="0.25">
      <c r="A204" s="2" t="s">
        <v>824</v>
      </c>
      <c r="B204" s="55" t="s">
        <v>31</v>
      </c>
      <c r="C204" s="55" t="s">
        <v>31</v>
      </c>
      <c r="D204" s="2" t="s">
        <v>473</v>
      </c>
      <c r="E204" s="2" t="s">
        <v>825</v>
      </c>
      <c r="F204" s="2" t="s">
        <v>826</v>
      </c>
      <c r="G204" s="2" t="s">
        <v>827</v>
      </c>
      <c r="H204" s="2" t="s">
        <v>426</v>
      </c>
      <c r="I204" s="2" t="s">
        <v>194</v>
      </c>
      <c r="K204" s="2" t="s">
        <v>97</v>
      </c>
      <c r="L204" s="2" t="s">
        <v>98</v>
      </c>
      <c r="M204" s="2" t="s">
        <v>99</v>
      </c>
      <c r="N204" s="2" t="s">
        <v>100</v>
      </c>
      <c r="O204" s="2" t="s">
        <v>101</v>
      </c>
      <c r="P204" s="2" t="s">
        <v>828</v>
      </c>
      <c r="Q204" s="25" t="s">
        <v>103</v>
      </c>
      <c r="R204" s="25" t="s">
        <v>56</v>
      </c>
      <c r="S204" s="47"/>
      <c r="T204" s="47"/>
      <c r="U204" s="47"/>
      <c r="V204" t="s">
        <v>829</v>
      </c>
    </row>
    <row r="205" spans="1:22" x14ac:dyDescent="0.25">
      <c r="A205" s="2" t="s">
        <v>830</v>
      </c>
      <c r="B205" s="55" t="s">
        <v>31</v>
      </c>
      <c r="D205" s="2" t="s">
        <v>584</v>
      </c>
      <c r="E205" s="2" t="s">
        <v>617</v>
      </c>
      <c r="G205" s="2" t="s">
        <v>831</v>
      </c>
      <c r="K205" s="2" t="s">
        <v>97</v>
      </c>
      <c r="L205" s="2" t="s">
        <v>98</v>
      </c>
      <c r="M205" s="2" t="s">
        <v>99</v>
      </c>
      <c r="N205" s="2" t="s">
        <v>100</v>
      </c>
      <c r="O205" s="2" t="s">
        <v>101</v>
      </c>
      <c r="P205" s="2" t="s">
        <v>832</v>
      </c>
      <c r="Q205" s="25" t="s">
        <v>103</v>
      </c>
      <c r="R205" s="25" t="s">
        <v>72</v>
      </c>
      <c r="S205" s="47"/>
      <c r="T205" s="47"/>
      <c r="U205" s="47"/>
      <c r="V205" t="s">
        <v>833</v>
      </c>
    </row>
    <row r="206" spans="1:22" x14ac:dyDescent="0.25">
      <c r="A206" s="2" t="s">
        <v>834</v>
      </c>
      <c r="B206" s="55" t="s">
        <v>31</v>
      </c>
      <c r="C206" s="55" t="s">
        <v>31</v>
      </c>
      <c r="D206" s="2" t="s">
        <v>670</v>
      </c>
      <c r="E206" s="2" t="s">
        <v>670</v>
      </c>
      <c r="F206" s="2" t="s">
        <v>670</v>
      </c>
      <c r="G206" s="2" t="s">
        <v>835</v>
      </c>
      <c r="H206" s="2" t="s">
        <v>161</v>
      </c>
      <c r="I206" s="2" t="s">
        <v>156</v>
      </c>
      <c r="J206" s="2" t="s">
        <v>836</v>
      </c>
      <c r="K206" s="2" t="s">
        <v>97</v>
      </c>
      <c r="L206" s="2" t="s">
        <v>98</v>
      </c>
      <c r="M206" s="2" t="s">
        <v>99</v>
      </c>
      <c r="N206" s="2" t="s">
        <v>100</v>
      </c>
      <c r="O206" s="2" t="s">
        <v>101</v>
      </c>
      <c r="P206" s="2" t="s">
        <v>837</v>
      </c>
      <c r="Q206" s="25" t="s">
        <v>103</v>
      </c>
      <c r="R206" s="25" t="s">
        <v>44</v>
      </c>
      <c r="S206" s="47"/>
      <c r="T206" s="47"/>
      <c r="U206" s="47"/>
      <c r="V206" t="s">
        <v>838</v>
      </c>
    </row>
    <row r="207" spans="1:22" ht="120" x14ac:dyDescent="0.25">
      <c r="A207" s="2" t="s">
        <v>839</v>
      </c>
      <c r="B207" s="55" t="s">
        <v>31</v>
      </c>
      <c r="C207" s="55" t="s">
        <v>31</v>
      </c>
      <c r="D207" s="2" t="s">
        <v>840</v>
      </c>
      <c r="E207" s="2" t="s">
        <v>841</v>
      </c>
      <c r="F207" s="2" t="s">
        <v>842</v>
      </c>
      <c r="G207" s="2" t="s">
        <v>842</v>
      </c>
      <c r="I207" s="2" t="s">
        <v>123</v>
      </c>
      <c r="J207" s="2" t="s">
        <v>843</v>
      </c>
      <c r="K207" s="2" t="s">
        <v>97</v>
      </c>
      <c r="L207" s="2" t="s">
        <v>98</v>
      </c>
      <c r="M207" s="2" t="s">
        <v>99</v>
      </c>
      <c r="N207" s="2" t="s">
        <v>100</v>
      </c>
      <c r="O207" s="2" t="s">
        <v>101</v>
      </c>
      <c r="P207" s="2" t="s">
        <v>844</v>
      </c>
      <c r="Q207" s="25" t="s">
        <v>103</v>
      </c>
      <c r="R207" s="25" t="s">
        <v>63</v>
      </c>
      <c r="S207" s="47"/>
      <c r="T207" s="47"/>
      <c r="U207" s="47"/>
      <c r="V207" t="e">
        <v>#N/A</v>
      </c>
    </row>
    <row r="208" spans="1:22" ht="30" x14ac:dyDescent="0.25">
      <c r="A208" s="2" t="s">
        <v>845</v>
      </c>
      <c r="B208" s="55" t="s">
        <v>31</v>
      </c>
      <c r="D208" s="2" t="s">
        <v>143</v>
      </c>
      <c r="E208" s="2" t="s">
        <v>199</v>
      </c>
      <c r="F208" s="2" t="s">
        <v>199</v>
      </c>
      <c r="I208" s="2" t="s">
        <v>123</v>
      </c>
      <c r="K208" s="2" t="s">
        <v>97</v>
      </c>
      <c r="L208" s="2" t="s">
        <v>98</v>
      </c>
      <c r="M208" s="2" t="s">
        <v>99</v>
      </c>
      <c r="N208" s="2" t="s">
        <v>100</v>
      </c>
      <c r="O208" s="2" t="s">
        <v>101</v>
      </c>
      <c r="P208" s="2" t="s">
        <v>846</v>
      </c>
      <c r="Q208" s="25" t="s">
        <v>139</v>
      </c>
      <c r="R208" s="25" t="s">
        <v>70</v>
      </c>
      <c r="S208" s="47" t="s">
        <v>34</v>
      </c>
      <c r="T208" s="47" t="s">
        <v>34</v>
      </c>
      <c r="U208" s="47"/>
      <c r="V208" t="s">
        <v>847</v>
      </c>
    </row>
    <row r="209" spans="1:22" ht="45" x14ac:dyDescent="0.25">
      <c r="A209" s="2" t="s">
        <v>848</v>
      </c>
      <c r="B209" s="55" t="s">
        <v>31</v>
      </c>
      <c r="C209" s="55" t="s">
        <v>31</v>
      </c>
      <c r="D209" s="2" t="s">
        <v>849</v>
      </c>
      <c r="E209" s="2" t="s">
        <v>850</v>
      </c>
      <c r="F209" s="2" t="s">
        <v>850</v>
      </c>
      <c r="H209" s="2" t="s">
        <v>851</v>
      </c>
      <c r="I209" s="2" t="s">
        <v>194</v>
      </c>
      <c r="K209" s="2" t="s">
        <v>97</v>
      </c>
      <c r="L209" s="2" t="s">
        <v>98</v>
      </c>
      <c r="M209" s="2" t="s">
        <v>99</v>
      </c>
      <c r="N209" s="2" t="s">
        <v>100</v>
      </c>
      <c r="O209" s="2" t="s">
        <v>101</v>
      </c>
      <c r="P209" s="2" t="s">
        <v>852</v>
      </c>
      <c r="Q209" s="25" t="s">
        <v>103</v>
      </c>
      <c r="R209" s="25" t="s">
        <v>45</v>
      </c>
      <c r="S209" s="47"/>
      <c r="T209" s="47"/>
      <c r="U209" s="47"/>
      <c r="V209" t="s">
        <v>853</v>
      </c>
    </row>
    <row r="210" spans="1:22" ht="30" x14ac:dyDescent="0.25">
      <c r="A210" s="2" t="s">
        <v>854</v>
      </c>
      <c r="B210" s="55" t="s">
        <v>31</v>
      </c>
      <c r="D210" s="2" t="s">
        <v>112</v>
      </c>
      <c r="E210" s="2" t="s">
        <v>113</v>
      </c>
      <c r="F210" s="2" t="s">
        <v>113</v>
      </c>
      <c r="G210" s="2" t="s">
        <v>114</v>
      </c>
      <c r="K210" s="2" t="s">
        <v>97</v>
      </c>
      <c r="L210" s="2" t="s">
        <v>98</v>
      </c>
      <c r="M210" s="2" t="s">
        <v>99</v>
      </c>
      <c r="N210" s="2" t="s">
        <v>100</v>
      </c>
      <c r="O210" s="2" t="s">
        <v>101</v>
      </c>
      <c r="P210" s="2" t="s">
        <v>855</v>
      </c>
      <c r="Q210" s="25" t="s">
        <v>103</v>
      </c>
      <c r="R210" s="25" t="s">
        <v>71</v>
      </c>
      <c r="S210" s="47"/>
      <c r="T210" s="47"/>
      <c r="U210" s="47"/>
      <c r="V210" t="s">
        <v>856</v>
      </c>
    </row>
    <row r="211" spans="1:22" ht="120" x14ac:dyDescent="0.25">
      <c r="A211" s="2" t="s">
        <v>857</v>
      </c>
      <c r="B211" s="55" t="s">
        <v>34</v>
      </c>
      <c r="C211" s="55" t="s">
        <v>34</v>
      </c>
      <c r="D211" s="2" t="s">
        <v>152</v>
      </c>
      <c r="E211" s="2" t="s">
        <v>438</v>
      </c>
      <c r="F211" s="2" t="s">
        <v>438</v>
      </c>
      <c r="G211" s="2" t="s">
        <v>858</v>
      </c>
      <c r="H211" s="2" t="s">
        <v>155</v>
      </c>
      <c r="I211" s="2" t="s">
        <v>123</v>
      </c>
      <c r="J211" s="2" t="s">
        <v>859</v>
      </c>
      <c r="K211" s="2" t="s">
        <v>97</v>
      </c>
      <c r="L211" s="2" t="s">
        <v>98</v>
      </c>
      <c r="M211" s="2" t="s">
        <v>99</v>
      </c>
      <c r="N211" s="2" t="s">
        <v>100</v>
      </c>
      <c r="O211" s="2" t="s">
        <v>101</v>
      </c>
      <c r="P211" s="2" t="s">
        <v>860</v>
      </c>
      <c r="Q211" s="25" t="s">
        <v>139</v>
      </c>
      <c r="R211" s="25" t="s">
        <v>70</v>
      </c>
      <c r="S211" s="47" t="s">
        <v>34</v>
      </c>
      <c r="T211" s="47" t="s">
        <v>34</v>
      </c>
      <c r="U211" s="47"/>
      <c r="V211" t="s">
        <v>861</v>
      </c>
    </row>
    <row r="212" spans="1:22" ht="30" x14ac:dyDescent="0.25">
      <c r="A212" s="2" t="s">
        <v>862</v>
      </c>
      <c r="B212" s="55" t="s">
        <v>31</v>
      </c>
      <c r="C212" s="55" t="s">
        <v>822</v>
      </c>
      <c r="D212" s="2" t="s">
        <v>189</v>
      </c>
      <c r="E212" s="2" t="s">
        <v>190</v>
      </c>
      <c r="J212" s="2" t="s">
        <v>863</v>
      </c>
      <c r="K212" s="2" t="s">
        <v>97</v>
      </c>
      <c r="L212" s="2" t="s">
        <v>98</v>
      </c>
      <c r="M212" s="2" t="s">
        <v>99</v>
      </c>
      <c r="N212" s="2" t="s">
        <v>100</v>
      </c>
      <c r="O212" s="2" t="s">
        <v>101</v>
      </c>
      <c r="P212" s="2" t="s">
        <v>276</v>
      </c>
      <c r="Q212" s="25" t="s">
        <v>103</v>
      </c>
      <c r="R212" s="25" t="s">
        <v>68</v>
      </c>
      <c r="S212" s="47"/>
      <c r="T212" s="47"/>
      <c r="U212" s="47"/>
      <c r="V212" t="s">
        <v>864</v>
      </c>
    </row>
    <row r="213" spans="1:22" ht="30" x14ac:dyDescent="0.25">
      <c r="A213" s="2" t="s">
        <v>865</v>
      </c>
      <c r="B213" s="55" t="s">
        <v>31</v>
      </c>
      <c r="C213" s="55" t="s">
        <v>31</v>
      </c>
      <c r="D213" s="2" t="s">
        <v>152</v>
      </c>
      <c r="E213" s="2" t="s">
        <v>438</v>
      </c>
      <c r="F213" s="2" t="s">
        <v>438</v>
      </c>
      <c r="G213" s="2" t="s">
        <v>140</v>
      </c>
      <c r="J213" s="2" t="s">
        <v>576</v>
      </c>
      <c r="K213" s="2" t="s">
        <v>97</v>
      </c>
      <c r="L213" s="2" t="s">
        <v>98</v>
      </c>
      <c r="M213" s="2" t="s">
        <v>99</v>
      </c>
      <c r="N213" s="2" t="s">
        <v>100</v>
      </c>
      <c r="O213" s="2" t="s">
        <v>101</v>
      </c>
      <c r="P213" s="2" t="s">
        <v>577</v>
      </c>
      <c r="Q213" s="25" t="s">
        <v>103</v>
      </c>
      <c r="R213" s="25" t="s">
        <v>70</v>
      </c>
      <c r="S213" s="47"/>
      <c r="T213" s="47"/>
      <c r="U213" s="47"/>
      <c r="V213" t="e">
        <v>#N/A</v>
      </c>
    </row>
    <row r="214" spans="1:22" ht="105" x14ac:dyDescent="0.25">
      <c r="A214" s="2" t="s">
        <v>866</v>
      </c>
      <c r="B214" s="55" t="s">
        <v>34</v>
      </c>
      <c r="C214" s="55" t="s">
        <v>34</v>
      </c>
      <c r="D214" s="2" t="s">
        <v>152</v>
      </c>
      <c r="E214" s="2" t="s">
        <v>438</v>
      </c>
      <c r="F214" s="2" t="s">
        <v>438</v>
      </c>
      <c r="G214" s="2" t="s">
        <v>867</v>
      </c>
      <c r="H214" s="2" t="s">
        <v>155</v>
      </c>
      <c r="I214" s="2" t="s">
        <v>123</v>
      </c>
      <c r="J214" s="2" t="s">
        <v>868</v>
      </c>
      <c r="K214" s="2" t="s">
        <v>97</v>
      </c>
      <c r="L214" s="2" t="s">
        <v>98</v>
      </c>
      <c r="M214" s="2" t="s">
        <v>99</v>
      </c>
      <c r="N214" s="2" t="s">
        <v>100</v>
      </c>
      <c r="O214" s="2" t="s">
        <v>101</v>
      </c>
      <c r="P214" s="2" t="s">
        <v>869</v>
      </c>
      <c r="Q214" s="25" t="s">
        <v>103</v>
      </c>
      <c r="R214" s="25" t="s">
        <v>70</v>
      </c>
      <c r="S214" s="47"/>
      <c r="T214" s="47"/>
      <c r="U214" s="47"/>
      <c r="V214" t="s">
        <v>870</v>
      </c>
    </row>
    <row r="215" spans="1:22" x14ac:dyDescent="0.25">
      <c r="A215" s="2" t="s">
        <v>871</v>
      </c>
      <c r="B215" s="55" t="s">
        <v>31</v>
      </c>
      <c r="C215" s="55" t="s">
        <v>31</v>
      </c>
      <c r="D215" s="2" t="s">
        <v>473</v>
      </c>
      <c r="E215" s="2" t="s">
        <v>825</v>
      </c>
      <c r="F215" s="2" t="s">
        <v>826</v>
      </c>
      <c r="G215" s="2" t="s">
        <v>872</v>
      </c>
      <c r="H215" s="2" t="s">
        <v>426</v>
      </c>
      <c r="I215" s="2" t="s">
        <v>194</v>
      </c>
      <c r="K215" s="2" t="s">
        <v>97</v>
      </c>
      <c r="L215" s="2" t="s">
        <v>98</v>
      </c>
      <c r="M215" s="2" t="s">
        <v>99</v>
      </c>
      <c r="N215" s="2" t="s">
        <v>100</v>
      </c>
      <c r="O215" s="2" t="s">
        <v>101</v>
      </c>
      <c r="P215" s="2" t="s">
        <v>873</v>
      </c>
      <c r="Q215" s="25" t="s">
        <v>103</v>
      </c>
      <c r="R215" s="25" t="s">
        <v>56</v>
      </c>
      <c r="S215" s="47"/>
      <c r="T215" s="47"/>
      <c r="U215" s="47"/>
      <c r="V215" t="e">
        <v>#N/A</v>
      </c>
    </row>
    <row r="216" spans="1:22" x14ac:dyDescent="0.25">
      <c r="A216" s="2" t="s">
        <v>874</v>
      </c>
      <c r="B216" s="55" t="s">
        <v>31</v>
      </c>
      <c r="C216" s="55" t="s">
        <v>31</v>
      </c>
      <c r="D216" s="2" t="s">
        <v>106</v>
      </c>
      <c r="E216" s="2" t="s">
        <v>875</v>
      </c>
      <c r="F216" s="2" t="s">
        <v>108</v>
      </c>
      <c r="G216" s="2" t="s">
        <v>875</v>
      </c>
      <c r="K216" s="2" t="s">
        <v>97</v>
      </c>
      <c r="L216" s="2" t="s">
        <v>98</v>
      </c>
      <c r="M216" s="2" t="s">
        <v>99</v>
      </c>
      <c r="N216" s="2" t="s">
        <v>100</v>
      </c>
      <c r="O216" s="2" t="s">
        <v>101</v>
      </c>
      <c r="P216" s="2" t="s">
        <v>876</v>
      </c>
      <c r="Q216" s="25" t="s">
        <v>103</v>
      </c>
      <c r="R216" s="25" t="s">
        <v>74</v>
      </c>
      <c r="S216" s="47"/>
      <c r="T216" s="47"/>
      <c r="U216" s="47"/>
      <c r="V216" t="s">
        <v>877</v>
      </c>
    </row>
    <row r="217" spans="1:22" x14ac:dyDescent="0.25">
      <c r="A217" s="2" t="s">
        <v>878</v>
      </c>
      <c r="B217" s="55" t="s">
        <v>31</v>
      </c>
      <c r="C217" s="55" t="s">
        <v>31</v>
      </c>
      <c r="D217" s="2" t="s">
        <v>132</v>
      </c>
      <c r="E217" s="2" t="s">
        <v>133</v>
      </c>
      <c r="K217" s="2" t="s">
        <v>97</v>
      </c>
      <c r="L217" s="2" t="s">
        <v>98</v>
      </c>
      <c r="M217" s="2" t="s">
        <v>99</v>
      </c>
      <c r="N217" s="2" t="s">
        <v>100</v>
      </c>
      <c r="O217" s="2" t="s">
        <v>101</v>
      </c>
      <c r="P217" s="2" t="s">
        <v>879</v>
      </c>
      <c r="Q217" s="25" t="s">
        <v>139</v>
      </c>
      <c r="R217" s="25" t="s">
        <v>67</v>
      </c>
      <c r="S217" s="47" t="s">
        <v>31</v>
      </c>
      <c r="T217" s="47" t="s">
        <v>140</v>
      </c>
      <c r="U217" s="47"/>
      <c r="V217" t="e">
        <v>#N/A</v>
      </c>
    </row>
    <row r="218" spans="1:22" x14ac:dyDescent="0.25">
      <c r="A218" s="2" t="s">
        <v>880</v>
      </c>
      <c r="B218" s="55" t="s">
        <v>31</v>
      </c>
      <c r="C218" s="55" t="s">
        <v>31</v>
      </c>
      <c r="D218" s="2" t="s">
        <v>132</v>
      </c>
      <c r="E218" s="2" t="s">
        <v>133</v>
      </c>
      <c r="K218" s="2" t="s">
        <v>97</v>
      </c>
      <c r="L218" s="2" t="s">
        <v>98</v>
      </c>
      <c r="M218" s="2" t="s">
        <v>99</v>
      </c>
      <c r="N218" s="2" t="s">
        <v>100</v>
      </c>
      <c r="O218" s="2" t="s">
        <v>101</v>
      </c>
      <c r="P218" s="2" t="s">
        <v>879</v>
      </c>
      <c r="Q218" s="25" t="s">
        <v>139</v>
      </c>
      <c r="R218" s="25" t="s">
        <v>67</v>
      </c>
      <c r="S218" s="47" t="s">
        <v>31</v>
      </c>
      <c r="T218" s="47" t="s">
        <v>140</v>
      </c>
      <c r="U218" s="47"/>
      <c r="V218" t="e">
        <v>#N/A</v>
      </c>
    </row>
    <row r="219" spans="1:22" ht="120" x14ac:dyDescent="0.25">
      <c r="A219" s="2" t="s">
        <v>881</v>
      </c>
      <c r="B219" s="55" t="s">
        <v>34</v>
      </c>
      <c r="C219" s="55" t="s">
        <v>34</v>
      </c>
      <c r="D219" s="2" t="s">
        <v>152</v>
      </c>
      <c r="E219" s="2" t="s">
        <v>438</v>
      </c>
      <c r="F219" s="2" t="s">
        <v>438</v>
      </c>
      <c r="G219" s="2" t="s">
        <v>882</v>
      </c>
      <c r="H219" s="2" t="s">
        <v>155</v>
      </c>
      <c r="I219" s="2" t="s">
        <v>123</v>
      </c>
      <c r="J219" s="2" t="s">
        <v>883</v>
      </c>
      <c r="K219" s="2" t="s">
        <v>97</v>
      </c>
      <c r="L219" s="2" t="s">
        <v>98</v>
      </c>
      <c r="M219" s="2" t="s">
        <v>99</v>
      </c>
      <c r="N219" s="2" t="s">
        <v>100</v>
      </c>
      <c r="O219" s="2" t="s">
        <v>101</v>
      </c>
      <c r="P219" s="2" t="s">
        <v>884</v>
      </c>
      <c r="Q219" s="25" t="s">
        <v>139</v>
      </c>
      <c r="R219" s="25" t="s">
        <v>70</v>
      </c>
      <c r="S219" s="47" t="s">
        <v>34</v>
      </c>
      <c r="T219" s="47" t="s">
        <v>34</v>
      </c>
      <c r="U219" s="47"/>
      <c r="V219" t="s">
        <v>885</v>
      </c>
    </row>
    <row r="220" spans="1:22" ht="30" x14ac:dyDescent="0.25">
      <c r="A220" s="2" t="s">
        <v>886</v>
      </c>
      <c r="B220" s="55" t="s">
        <v>31</v>
      </c>
      <c r="D220" s="2" t="s">
        <v>250</v>
      </c>
      <c r="E220" s="2" t="s">
        <v>144</v>
      </c>
      <c r="K220" s="2" t="s">
        <v>97</v>
      </c>
      <c r="L220" s="2" t="s">
        <v>98</v>
      </c>
      <c r="M220" s="2" t="s">
        <v>99</v>
      </c>
      <c r="N220" s="2" t="s">
        <v>100</v>
      </c>
      <c r="O220" s="2" t="s">
        <v>101</v>
      </c>
      <c r="P220" s="2" t="s">
        <v>145</v>
      </c>
      <c r="Q220" s="25" t="s">
        <v>139</v>
      </c>
      <c r="R220" s="25" t="s">
        <v>64</v>
      </c>
      <c r="S220" s="47" t="s">
        <v>34</v>
      </c>
      <c r="T220" s="47" t="s">
        <v>34</v>
      </c>
      <c r="U220" s="47"/>
      <c r="V220" t="s">
        <v>887</v>
      </c>
    </row>
    <row r="221" spans="1:22" x14ac:dyDescent="0.25">
      <c r="A221" s="2" t="s">
        <v>888</v>
      </c>
      <c r="B221" s="57" t="s">
        <v>34</v>
      </c>
      <c r="C221" s="55" t="s">
        <v>34</v>
      </c>
      <c r="D221" s="2" t="s">
        <v>143</v>
      </c>
      <c r="E221" s="2" t="s">
        <v>199</v>
      </c>
      <c r="F221" s="2" t="s">
        <v>199</v>
      </c>
      <c r="I221" s="2" t="s">
        <v>123</v>
      </c>
      <c r="K221" s="2" t="s">
        <v>97</v>
      </c>
      <c r="L221" s="2" t="s">
        <v>98</v>
      </c>
      <c r="M221" s="2" t="s">
        <v>99</v>
      </c>
      <c r="N221" s="2" t="s">
        <v>100</v>
      </c>
      <c r="O221" s="2" t="s">
        <v>101</v>
      </c>
      <c r="P221" s="2" t="s">
        <v>889</v>
      </c>
      <c r="Q221" s="25" t="s">
        <v>139</v>
      </c>
      <c r="R221" s="25" t="s">
        <v>70</v>
      </c>
      <c r="S221" s="47" t="s">
        <v>34</v>
      </c>
      <c r="T221" s="47" t="s">
        <v>34</v>
      </c>
      <c r="U221" s="47"/>
      <c r="V221" t="s">
        <v>890</v>
      </c>
    </row>
    <row r="222" spans="1:22" x14ac:dyDescent="0.25">
      <c r="A222" s="2" t="s">
        <v>891</v>
      </c>
      <c r="B222" s="55" t="s">
        <v>31</v>
      </c>
      <c r="C222" s="55" t="s">
        <v>31</v>
      </c>
      <c r="D222" s="2" t="s">
        <v>491</v>
      </c>
      <c r="E222" s="2" t="s">
        <v>579</v>
      </c>
      <c r="F222" s="27" t="s">
        <v>454</v>
      </c>
      <c r="G222" s="27" t="s">
        <v>454</v>
      </c>
      <c r="K222" s="2" t="s">
        <v>97</v>
      </c>
      <c r="L222" s="2" t="s">
        <v>98</v>
      </c>
      <c r="M222" s="2" t="s">
        <v>99</v>
      </c>
      <c r="N222" s="2" t="s">
        <v>100</v>
      </c>
      <c r="O222" s="2" t="s">
        <v>101</v>
      </c>
      <c r="P222" s="2" t="s">
        <v>892</v>
      </c>
      <c r="Q222" s="25" t="s">
        <v>139</v>
      </c>
      <c r="R222" s="25" t="s">
        <v>46</v>
      </c>
      <c r="S222" s="47" t="s">
        <v>31</v>
      </c>
      <c r="T222" s="47" t="s">
        <v>31</v>
      </c>
      <c r="U222" s="47"/>
      <c r="V222" t="s">
        <v>893</v>
      </c>
    </row>
    <row r="223" spans="1:22" x14ac:dyDescent="0.25">
      <c r="A223" s="2" t="s">
        <v>894</v>
      </c>
      <c r="B223" s="57" t="s">
        <v>34</v>
      </c>
      <c r="C223" s="55" t="s">
        <v>34</v>
      </c>
      <c r="D223" s="2" t="s">
        <v>143</v>
      </c>
      <c r="E223" s="2" t="s">
        <v>199</v>
      </c>
      <c r="F223" s="2" t="s">
        <v>199</v>
      </c>
      <c r="I223" s="2" t="s">
        <v>123</v>
      </c>
      <c r="K223" s="2" t="s">
        <v>97</v>
      </c>
      <c r="L223" s="2" t="s">
        <v>98</v>
      </c>
      <c r="M223" s="2" t="s">
        <v>99</v>
      </c>
      <c r="N223" s="2" t="s">
        <v>100</v>
      </c>
      <c r="O223" s="2" t="s">
        <v>101</v>
      </c>
      <c r="P223" s="2" t="s">
        <v>889</v>
      </c>
      <c r="Q223" s="25" t="s">
        <v>139</v>
      </c>
      <c r="R223" s="25" t="s">
        <v>70</v>
      </c>
      <c r="S223" s="47" t="s">
        <v>34</v>
      </c>
      <c r="T223" s="47" t="s">
        <v>34</v>
      </c>
      <c r="U223" s="47"/>
      <c r="V223" t="s">
        <v>895</v>
      </c>
    </row>
    <row r="224" spans="1:22" ht="45" x14ac:dyDescent="0.25">
      <c r="A224" s="2" t="s">
        <v>896</v>
      </c>
      <c r="B224" s="55" t="s">
        <v>34</v>
      </c>
      <c r="D224" s="2" t="s">
        <v>143</v>
      </c>
      <c r="E224" s="2" t="s">
        <v>144</v>
      </c>
      <c r="F224" s="2" t="s">
        <v>144</v>
      </c>
      <c r="H224" s="2" t="s">
        <v>851</v>
      </c>
      <c r="I224" s="2" t="s">
        <v>156</v>
      </c>
      <c r="J224" s="2" t="s">
        <v>897</v>
      </c>
      <c r="K224" s="2" t="s">
        <v>97</v>
      </c>
      <c r="L224" s="2" t="s">
        <v>98</v>
      </c>
      <c r="M224" s="2" t="s">
        <v>99</v>
      </c>
      <c r="N224" s="2" t="s">
        <v>100</v>
      </c>
      <c r="O224" s="2" t="s">
        <v>101</v>
      </c>
      <c r="P224" s="2" t="s">
        <v>285</v>
      </c>
      <c r="Q224" s="25" t="s">
        <v>103</v>
      </c>
      <c r="R224" s="25" t="s">
        <v>70</v>
      </c>
      <c r="S224" s="47"/>
      <c r="T224" s="47"/>
      <c r="U224" s="47"/>
      <c r="V224" t="s">
        <v>898</v>
      </c>
    </row>
    <row r="225" spans="1:22" ht="60" x14ac:dyDescent="0.25">
      <c r="A225" s="2" t="s">
        <v>899</v>
      </c>
      <c r="B225" s="55" t="s">
        <v>31</v>
      </c>
      <c r="C225" s="55" t="s">
        <v>31</v>
      </c>
      <c r="D225" s="2" t="s">
        <v>373</v>
      </c>
      <c r="E225" s="2" t="s">
        <v>280</v>
      </c>
      <c r="F225" s="2" t="s">
        <v>280</v>
      </c>
      <c r="G225" s="2" t="s">
        <v>374</v>
      </c>
      <c r="H225" s="2" t="s">
        <v>375</v>
      </c>
      <c r="I225" s="2" t="s">
        <v>123</v>
      </c>
      <c r="K225" s="2" t="s">
        <v>97</v>
      </c>
      <c r="L225" s="2" t="s">
        <v>98</v>
      </c>
      <c r="M225" s="2" t="s">
        <v>99</v>
      </c>
      <c r="N225" s="2" t="s">
        <v>100</v>
      </c>
      <c r="O225" s="2" t="s">
        <v>101</v>
      </c>
      <c r="P225" s="2" t="s">
        <v>282</v>
      </c>
      <c r="Q225" s="25" t="s">
        <v>103</v>
      </c>
      <c r="R225" s="25" t="s">
        <v>65</v>
      </c>
      <c r="S225" s="47"/>
      <c r="T225" s="47"/>
      <c r="U225" s="47"/>
      <c r="V225" t="s">
        <v>900</v>
      </c>
    </row>
    <row r="226" spans="1:22" x14ac:dyDescent="0.25">
      <c r="A226" s="2" t="s">
        <v>901</v>
      </c>
      <c r="B226" s="55" t="s">
        <v>31</v>
      </c>
      <c r="C226" s="55" t="s">
        <v>31</v>
      </c>
      <c r="D226" s="2" t="s">
        <v>473</v>
      </c>
      <c r="E226" s="2" t="s">
        <v>825</v>
      </c>
      <c r="F226" s="2" t="s">
        <v>826</v>
      </c>
      <c r="G226" s="2" t="s">
        <v>902</v>
      </c>
      <c r="H226" s="2" t="s">
        <v>167</v>
      </c>
      <c r="I226" s="2" t="s">
        <v>194</v>
      </c>
      <c r="K226" s="2" t="s">
        <v>97</v>
      </c>
      <c r="L226" s="2" t="s">
        <v>98</v>
      </c>
      <c r="M226" s="2" t="s">
        <v>99</v>
      </c>
      <c r="N226" s="2" t="s">
        <v>100</v>
      </c>
      <c r="O226" s="2" t="s">
        <v>101</v>
      </c>
      <c r="P226" s="2" t="s">
        <v>903</v>
      </c>
      <c r="Q226" s="25" t="s">
        <v>103</v>
      </c>
      <c r="R226" s="25" t="s">
        <v>56</v>
      </c>
      <c r="S226" s="47"/>
      <c r="T226" s="47"/>
      <c r="U226" s="47"/>
      <c r="V226" t="s">
        <v>904</v>
      </c>
    </row>
    <row r="227" spans="1:22" x14ac:dyDescent="0.25">
      <c r="A227" s="2" t="s">
        <v>905</v>
      </c>
      <c r="B227" s="55" t="s">
        <v>31</v>
      </c>
      <c r="C227" s="55" t="s">
        <v>31</v>
      </c>
      <c r="D227" s="2" t="s">
        <v>473</v>
      </c>
      <c r="E227" s="2" t="s">
        <v>475</v>
      </c>
      <c r="F227" s="2" t="s">
        <v>906</v>
      </c>
      <c r="G227" s="2" t="s">
        <v>906</v>
      </c>
      <c r="H227" s="2" t="s">
        <v>167</v>
      </c>
      <c r="I227" s="2" t="s">
        <v>194</v>
      </c>
      <c r="K227" s="2" t="s">
        <v>97</v>
      </c>
      <c r="L227" s="2" t="s">
        <v>98</v>
      </c>
      <c r="M227" s="2" t="s">
        <v>99</v>
      </c>
      <c r="N227" s="2" t="s">
        <v>100</v>
      </c>
      <c r="O227" s="2" t="s">
        <v>101</v>
      </c>
      <c r="P227" s="2" t="s">
        <v>482</v>
      </c>
      <c r="Q227" s="25" t="s">
        <v>103</v>
      </c>
      <c r="R227" s="25" t="s">
        <v>52</v>
      </c>
      <c r="S227" s="47"/>
      <c r="T227" s="47"/>
      <c r="U227" s="47"/>
      <c r="V227" t="s">
        <v>907</v>
      </c>
    </row>
    <row r="228" spans="1:22" x14ac:dyDescent="0.25">
      <c r="A228" s="2" t="s">
        <v>908</v>
      </c>
      <c r="B228" s="55" t="s">
        <v>31</v>
      </c>
      <c r="D228" s="2" t="s">
        <v>143</v>
      </c>
      <c r="E228" s="2" t="s">
        <v>199</v>
      </c>
      <c r="K228" s="2" t="s">
        <v>97</v>
      </c>
      <c r="L228" s="2" t="s">
        <v>98</v>
      </c>
      <c r="M228" s="2" t="s">
        <v>99</v>
      </c>
      <c r="N228" s="2" t="s">
        <v>100</v>
      </c>
      <c r="O228" s="2" t="s">
        <v>101</v>
      </c>
      <c r="P228" s="2" t="s">
        <v>200</v>
      </c>
      <c r="Q228" s="25" t="s">
        <v>139</v>
      </c>
      <c r="R228" s="25" t="s">
        <v>70</v>
      </c>
      <c r="S228" s="47" t="s">
        <v>34</v>
      </c>
      <c r="T228" s="47" t="s">
        <v>34</v>
      </c>
      <c r="U228" s="47"/>
      <c r="V228" t="s">
        <v>909</v>
      </c>
    </row>
    <row r="229" spans="1:22" ht="30" x14ac:dyDescent="0.25">
      <c r="A229" s="2" t="s">
        <v>910</v>
      </c>
      <c r="B229" s="55" t="s">
        <v>31</v>
      </c>
      <c r="C229" s="55" t="s">
        <v>31</v>
      </c>
      <c r="D229" s="2" t="s">
        <v>275</v>
      </c>
      <c r="E229" s="2" t="s">
        <v>190</v>
      </c>
      <c r="H229" s="2" t="s">
        <v>193</v>
      </c>
      <c r="I229" s="2" t="s">
        <v>194</v>
      </c>
      <c r="K229" s="2" t="s">
        <v>97</v>
      </c>
      <c r="L229" s="2" t="s">
        <v>98</v>
      </c>
      <c r="M229" s="2" t="s">
        <v>99</v>
      </c>
      <c r="N229" s="2" t="s">
        <v>100</v>
      </c>
      <c r="O229" s="2" t="s">
        <v>101</v>
      </c>
      <c r="P229" s="2" t="s">
        <v>276</v>
      </c>
      <c r="Q229" s="25" t="s">
        <v>103</v>
      </c>
      <c r="R229" s="25" t="s">
        <v>68</v>
      </c>
      <c r="S229" s="47"/>
      <c r="T229" s="47"/>
      <c r="U229" s="47"/>
      <c r="V229" t="s">
        <v>911</v>
      </c>
    </row>
    <row r="230" spans="1:22" x14ac:dyDescent="0.25">
      <c r="A230" s="2" t="s">
        <v>912</v>
      </c>
      <c r="B230" s="55" t="s">
        <v>34</v>
      </c>
      <c r="C230" s="55" t="s">
        <v>31</v>
      </c>
      <c r="D230" s="2" t="s">
        <v>106</v>
      </c>
      <c r="E230" s="2" t="s">
        <v>913</v>
      </c>
      <c r="F230" s="2" t="s">
        <v>108</v>
      </c>
      <c r="G230" s="2" t="s">
        <v>107</v>
      </c>
      <c r="H230" s="2" t="s">
        <v>122</v>
      </c>
      <c r="I230" s="2" t="s">
        <v>194</v>
      </c>
      <c r="K230" s="2" t="s">
        <v>97</v>
      </c>
      <c r="L230" s="2" t="s">
        <v>98</v>
      </c>
      <c r="M230" s="2" t="s">
        <v>99</v>
      </c>
      <c r="N230" s="2" t="s">
        <v>100</v>
      </c>
      <c r="O230" s="2" t="s">
        <v>101</v>
      </c>
      <c r="P230" s="2" t="s">
        <v>914</v>
      </c>
      <c r="Q230" s="25" t="s">
        <v>103</v>
      </c>
      <c r="R230" s="25" t="s">
        <v>67</v>
      </c>
      <c r="S230" s="47"/>
      <c r="T230" s="47"/>
      <c r="U230" s="47"/>
      <c r="V230" t="s">
        <v>915</v>
      </c>
    </row>
    <row r="231" spans="1:22" x14ac:dyDescent="0.25">
      <c r="A231" s="2" t="s">
        <v>916</v>
      </c>
      <c r="B231" s="55" t="s">
        <v>31</v>
      </c>
      <c r="D231" s="2" t="s">
        <v>143</v>
      </c>
      <c r="E231" s="2" t="s">
        <v>199</v>
      </c>
      <c r="K231" s="2" t="s">
        <v>97</v>
      </c>
      <c r="L231" s="2" t="s">
        <v>98</v>
      </c>
      <c r="M231" s="2" t="s">
        <v>99</v>
      </c>
      <c r="N231" s="2" t="s">
        <v>100</v>
      </c>
      <c r="O231" s="2" t="s">
        <v>101</v>
      </c>
      <c r="P231" s="2" t="s">
        <v>917</v>
      </c>
      <c r="Q231" s="25" t="s">
        <v>103</v>
      </c>
      <c r="R231" s="25" t="s">
        <v>70</v>
      </c>
      <c r="S231" s="47"/>
      <c r="T231" s="47"/>
      <c r="U231" s="47"/>
      <c r="V231" t="s">
        <v>918</v>
      </c>
    </row>
    <row r="232" spans="1:22" ht="30" x14ac:dyDescent="0.25">
      <c r="A232" s="2" t="s">
        <v>919</v>
      </c>
      <c r="B232" s="55" t="s">
        <v>31</v>
      </c>
      <c r="C232" s="55" t="s">
        <v>31</v>
      </c>
      <c r="D232" s="2" t="s">
        <v>32</v>
      </c>
      <c r="E232" s="2" t="s">
        <v>32</v>
      </c>
      <c r="F232" s="32" t="s">
        <v>32</v>
      </c>
      <c r="G232" s="32" t="s">
        <v>166</v>
      </c>
      <c r="H232" s="32" t="s">
        <v>167</v>
      </c>
      <c r="I232" s="32" t="s">
        <v>123</v>
      </c>
      <c r="J232" s="32" t="s">
        <v>180</v>
      </c>
      <c r="K232" s="2" t="s">
        <v>97</v>
      </c>
      <c r="L232" s="2" t="s">
        <v>98</v>
      </c>
      <c r="M232" s="2" t="s">
        <v>99</v>
      </c>
      <c r="N232" s="2" t="s">
        <v>100</v>
      </c>
      <c r="O232" s="2" t="s">
        <v>101</v>
      </c>
      <c r="P232" s="2" t="s">
        <v>169</v>
      </c>
      <c r="Q232" s="25" t="s">
        <v>103</v>
      </c>
      <c r="R232" s="25" t="s">
        <v>33</v>
      </c>
      <c r="S232" s="47"/>
      <c r="T232" s="47"/>
      <c r="U232" s="47"/>
      <c r="V232" t="s">
        <v>920</v>
      </c>
    </row>
    <row r="233" spans="1:22" ht="60" x14ac:dyDescent="0.25">
      <c r="A233" s="2" t="s">
        <v>921</v>
      </c>
      <c r="B233" s="55" t="s">
        <v>31</v>
      </c>
      <c r="C233" s="55" t="s">
        <v>31</v>
      </c>
      <c r="D233" s="2" t="s">
        <v>574</v>
      </c>
      <c r="E233" s="2" t="s">
        <v>280</v>
      </c>
      <c r="F233" s="2" t="s">
        <v>280</v>
      </c>
      <c r="G233" s="2" t="s">
        <v>374</v>
      </c>
      <c r="H233" s="2" t="s">
        <v>375</v>
      </c>
      <c r="I233" s="2" t="s">
        <v>123</v>
      </c>
      <c r="K233" s="2" t="s">
        <v>97</v>
      </c>
      <c r="L233" s="2" t="s">
        <v>98</v>
      </c>
      <c r="M233" s="2" t="s">
        <v>99</v>
      </c>
      <c r="N233" s="2" t="s">
        <v>100</v>
      </c>
      <c r="O233" s="2" t="s">
        <v>101</v>
      </c>
      <c r="P233" s="2" t="s">
        <v>282</v>
      </c>
      <c r="Q233" s="25" t="s">
        <v>103</v>
      </c>
      <c r="R233" s="25" t="s">
        <v>65</v>
      </c>
      <c r="S233" s="47"/>
      <c r="T233" s="47"/>
      <c r="U233" s="47"/>
      <c r="V233" t="s">
        <v>922</v>
      </c>
    </row>
    <row r="234" spans="1:22" x14ac:dyDescent="0.25">
      <c r="A234" s="2" t="s">
        <v>923</v>
      </c>
      <c r="B234" s="55" t="s">
        <v>34</v>
      </c>
      <c r="C234" s="55" t="s">
        <v>31</v>
      </c>
      <c r="D234" s="2" t="s">
        <v>132</v>
      </c>
      <c r="E234" s="2" t="s">
        <v>133</v>
      </c>
      <c r="F234" s="2" t="s">
        <v>133</v>
      </c>
      <c r="G234" s="2" t="s">
        <v>383</v>
      </c>
      <c r="H234" s="2" t="s">
        <v>122</v>
      </c>
      <c r="I234" s="2" t="s">
        <v>123</v>
      </c>
      <c r="K234" s="2" t="s">
        <v>97</v>
      </c>
      <c r="L234" s="2" t="s">
        <v>98</v>
      </c>
      <c r="M234" s="2" t="s">
        <v>99</v>
      </c>
      <c r="N234" s="2" t="s">
        <v>100</v>
      </c>
      <c r="O234" s="2" t="s">
        <v>101</v>
      </c>
      <c r="P234" s="2" t="s">
        <v>134</v>
      </c>
      <c r="Q234" s="25" t="s">
        <v>139</v>
      </c>
      <c r="R234" s="25" t="s">
        <v>67</v>
      </c>
      <c r="S234" s="47" t="s">
        <v>34</v>
      </c>
      <c r="T234" s="47" t="s">
        <v>31</v>
      </c>
      <c r="U234" s="47"/>
      <c r="V234" t="s">
        <v>924</v>
      </c>
    </row>
    <row r="235" spans="1:22" x14ac:dyDescent="0.25">
      <c r="A235" s="2" t="s">
        <v>925</v>
      </c>
      <c r="B235" s="55" t="s">
        <v>34</v>
      </c>
      <c r="C235" s="55" t="s">
        <v>31</v>
      </c>
      <c r="D235" s="2" t="s">
        <v>132</v>
      </c>
      <c r="E235" s="2" t="s">
        <v>133</v>
      </c>
      <c r="F235" s="2" t="s">
        <v>133</v>
      </c>
      <c r="G235" s="2" t="s">
        <v>383</v>
      </c>
      <c r="H235" s="2" t="s">
        <v>122</v>
      </c>
      <c r="I235" s="2" t="s">
        <v>194</v>
      </c>
      <c r="K235" s="2" t="s">
        <v>97</v>
      </c>
      <c r="L235" s="2" t="s">
        <v>98</v>
      </c>
      <c r="M235" s="2" t="s">
        <v>99</v>
      </c>
      <c r="N235" s="2" t="s">
        <v>100</v>
      </c>
      <c r="O235" s="2" t="s">
        <v>101</v>
      </c>
      <c r="P235" s="2" t="s">
        <v>926</v>
      </c>
      <c r="Q235" s="25" t="s">
        <v>139</v>
      </c>
      <c r="R235" s="25" t="s">
        <v>67</v>
      </c>
      <c r="S235" s="47" t="s">
        <v>34</v>
      </c>
      <c r="T235" s="47" t="s">
        <v>466</v>
      </c>
      <c r="U235" s="47"/>
      <c r="V235" t="s">
        <v>927</v>
      </c>
    </row>
    <row r="236" spans="1:22" ht="30" x14ac:dyDescent="0.25">
      <c r="A236" s="2" t="s">
        <v>928</v>
      </c>
      <c r="B236" s="55" t="s">
        <v>31</v>
      </c>
      <c r="C236" s="55" t="s">
        <v>31</v>
      </c>
      <c r="D236" s="2" t="s">
        <v>189</v>
      </c>
      <c r="E236" s="2" t="s">
        <v>190</v>
      </c>
      <c r="K236" s="2" t="s">
        <v>97</v>
      </c>
      <c r="L236" s="2" t="s">
        <v>98</v>
      </c>
      <c r="M236" s="2" t="s">
        <v>99</v>
      </c>
      <c r="N236" s="2" t="s">
        <v>100</v>
      </c>
      <c r="O236" s="2" t="s">
        <v>101</v>
      </c>
      <c r="P236" s="2" t="s">
        <v>196</v>
      </c>
      <c r="Q236" s="25" t="s">
        <v>103</v>
      </c>
      <c r="R236" s="25" t="s">
        <v>68</v>
      </c>
      <c r="S236" s="47"/>
      <c r="T236" s="47"/>
      <c r="U236" s="47"/>
      <c r="V236" t="s">
        <v>929</v>
      </c>
    </row>
    <row r="237" spans="1:22" ht="30" x14ac:dyDescent="0.25">
      <c r="A237" s="2" t="s">
        <v>930</v>
      </c>
      <c r="B237" s="55" t="s">
        <v>31</v>
      </c>
      <c r="C237" s="55" t="s">
        <v>31</v>
      </c>
      <c r="D237" s="2" t="s">
        <v>574</v>
      </c>
      <c r="E237" s="2" t="s">
        <v>280</v>
      </c>
      <c r="F237" s="2" t="s">
        <v>280</v>
      </c>
      <c r="G237" s="2" t="s">
        <v>931</v>
      </c>
      <c r="H237" s="2" t="s">
        <v>375</v>
      </c>
      <c r="I237" s="2" t="s">
        <v>123</v>
      </c>
      <c r="K237" s="2" t="s">
        <v>97</v>
      </c>
      <c r="L237" s="2" t="s">
        <v>98</v>
      </c>
      <c r="M237" s="2" t="s">
        <v>99</v>
      </c>
      <c r="N237" s="2" t="s">
        <v>100</v>
      </c>
      <c r="O237" s="2" t="s">
        <v>101</v>
      </c>
      <c r="P237" s="2" t="s">
        <v>282</v>
      </c>
      <c r="Q237" s="25" t="s">
        <v>103</v>
      </c>
      <c r="R237" s="25" t="s">
        <v>65</v>
      </c>
      <c r="S237" s="47"/>
      <c r="T237" s="47"/>
      <c r="U237" s="47"/>
      <c r="V237" t="s">
        <v>932</v>
      </c>
    </row>
    <row r="238" spans="1:22" ht="30" x14ac:dyDescent="0.25">
      <c r="A238" s="2" t="s">
        <v>933</v>
      </c>
      <c r="B238" s="55" t="s">
        <v>31</v>
      </c>
      <c r="C238" s="55" t="s">
        <v>31</v>
      </c>
      <c r="D238" s="2" t="s">
        <v>934</v>
      </c>
      <c r="E238" s="2" t="s">
        <v>934</v>
      </c>
      <c r="J238" s="26" t="s">
        <v>935</v>
      </c>
      <c r="K238" s="2" t="s">
        <v>97</v>
      </c>
      <c r="L238" s="2" t="s">
        <v>98</v>
      </c>
      <c r="M238" s="2" t="s">
        <v>99</v>
      </c>
      <c r="N238" s="2" t="s">
        <v>100</v>
      </c>
      <c r="O238" s="2" t="s">
        <v>101</v>
      </c>
      <c r="P238" s="2" t="s">
        <v>169</v>
      </c>
      <c r="Q238" s="25" t="s">
        <v>103</v>
      </c>
      <c r="R238" s="25" t="s">
        <v>33</v>
      </c>
      <c r="S238" s="47"/>
      <c r="T238" s="47"/>
      <c r="U238" s="47"/>
      <c r="V238" t="s">
        <v>936</v>
      </c>
    </row>
    <row r="239" spans="1:22" x14ac:dyDescent="0.25">
      <c r="A239" s="2" t="s">
        <v>937</v>
      </c>
      <c r="B239" s="55" t="s">
        <v>31</v>
      </c>
      <c r="C239" s="55" t="s">
        <v>31</v>
      </c>
      <c r="D239" s="2" t="s">
        <v>934</v>
      </c>
      <c r="E239" s="2" t="s">
        <v>934</v>
      </c>
      <c r="F239" s="2" t="s">
        <v>642</v>
      </c>
      <c r="G239" s="2" t="s">
        <v>938</v>
      </c>
      <c r="H239" s="2" t="s">
        <v>167</v>
      </c>
      <c r="I239" s="2" t="s">
        <v>194</v>
      </c>
      <c r="K239" s="2" t="s">
        <v>97</v>
      </c>
      <c r="L239" s="2" t="s">
        <v>98</v>
      </c>
      <c r="M239" s="2" t="s">
        <v>99</v>
      </c>
      <c r="N239" s="2" t="s">
        <v>100</v>
      </c>
      <c r="O239" s="2" t="s">
        <v>101</v>
      </c>
      <c r="P239" s="2" t="s">
        <v>169</v>
      </c>
      <c r="Q239" s="25" t="s">
        <v>103</v>
      </c>
      <c r="R239" s="25" t="s">
        <v>33</v>
      </c>
      <c r="S239" s="47"/>
      <c r="T239" s="47"/>
      <c r="U239" s="47"/>
      <c r="V239" t="s">
        <v>939</v>
      </c>
    </row>
    <row r="240" spans="1:22" x14ac:dyDescent="0.25">
      <c r="A240" s="2" t="s">
        <v>940</v>
      </c>
      <c r="B240" s="55" t="s">
        <v>31</v>
      </c>
      <c r="C240" s="55" t="s">
        <v>31</v>
      </c>
      <c r="D240" s="2" t="s">
        <v>934</v>
      </c>
      <c r="E240" s="2" t="s">
        <v>934</v>
      </c>
      <c r="F240" s="2" t="s">
        <v>642</v>
      </c>
      <c r="G240" s="2" t="s">
        <v>941</v>
      </c>
      <c r="H240" s="2" t="s">
        <v>193</v>
      </c>
      <c r="I240" s="2" t="s">
        <v>194</v>
      </c>
      <c r="J240" s="2" t="s">
        <v>942</v>
      </c>
      <c r="K240" s="2" t="s">
        <v>97</v>
      </c>
      <c r="L240" s="2" t="s">
        <v>98</v>
      </c>
      <c r="M240" s="2" t="s">
        <v>99</v>
      </c>
      <c r="N240" s="2" t="s">
        <v>100</v>
      </c>
      <c r="O240" s="2" t="s">
        <v>101</v>
      </c>
      <c r="P240" s="2" t="s">
        <v>169</v>
      </c>
      <c r="Q240" s="25" t="s">
        <v>103</v>
      </c>
      <c r="R240" s="25" t="s">
        <v>33</v>
      </c>
      <c r="S240" s="47"/>
      <c r="T240" s="47"/>
      <c r="U240" s="47"/>
      <c r="V240" t="s">
        <v>943</v>
      </c>
    </row>
    <row r="241" spans="1:22" x14ac:dyDescent="0.25">
      <c r="A241" s="2" t="s">
        <v>944</v>
      </c>
      <c r="B241" s="55" t="s">
        <v>31</v>
      </c>
      <c r="C241" s="55" t="s">
        <v>31</v>
      </c>
      <c r="D241" s="2" t="s">
        <v>934</v>
      </c>
      <c r="E241" s="2" t="s">
        <v>934</v>
      </c>
      <c r="F241" s="2" t="s">
        <v>642</v>
      </c>
      <c r="G241" s="2" t="s">
        <v>945</v>
      </c>
      <c r="H241" s="2" t="s">
        <v>193</v>
      </c>
      <c r="I241" s="2" t="s">
        <v>194</v>
      </c>
      <c r="J241" s="2" t="s">
        <v>942</v>
      </c>
      <c r="K241" s="2" t="s">
        <v>97</v>
      </c>
      <c r="L241" s="2" t="s">
        <v>98</v>
      </c>
      <c r="M241" s="2" t="s">
        <v>99</v>
      </c>
      <c r="N241" s="2" t="s">
        <v>100</v>
      </c>
      <c r="O241" s="2" t="s">
        <v>101</v>
      </c>
      <c r="P241" s="2" t="s">
        <v>169</v>
      </c>
      <c r="Q241" s="25" t="s">
        <v>103</v>
      </c>
      <c r="R241" s="25" t="s">
        <v>33</v>
      </c>
      <c r="S241" s="47"/>
      <c r="T241" s="47"/>
      <c r="U241" s="47"/>
      <c r="V241" t="s">
        <v>946</v>
      </c>
    </row>
    <row r="242" spans="1:22" x14ac:dyDescent="0.25">
      <c r="A242" s="2" t="s">
        <v>947</v>
      </c>
      <c r="B242" s="55" t="s">
        <v>31</v>
      </c>
      <c r="C242" s="55" t="s">
        <v>31</v>
      </c>
      <c r="D242" s="2" t="s">
        <v>934</v>
      </c>
      <c r="E242" s="2" t="s">
        <v>934</v>
      </c>
      <c r="F242" s="2" t="s">
        <v>642</v>
      </c>
      <c r="G242" s="2" t="s">
        <v>945</v>
      </c>
      <c r="H242" s="2" t="s">
        <v>167</v>
      </c>
      <c r="I242" s="2" t="s">
        <v>194</v>
      </c>
      <c r="K242" s="2" t="s">
        <v>97</v>
      </c>
      <c r="L242" s="2" t="s">
        <v>98</v>
      </c>
      <c r="M242" s="2" t="s">
        <v>99</v>
      </c>
      <c r="N242" s="2" t="s">
        <v>100</v>
      </c>
      <c r="O242" s="2" t="s">
        <v>101</v>
      </c>
      <c r="P242" s="2" t="s">
        <v>169</v>
      </c>
      <c r="Q242" s="25" t="s">
        <v>103</v>
      </c>
      <c r="R242" s="25" t="s">
        <v>33</v>
      </c>
      <c r="S242" s="47"/>
      <c r="T242" s="47"/>
      <c r="U242" s="47"/>
      <c r="V242" t="s">
        <v>948</v>
      </c>
    </row>
    <row r="243" spans="1:22" x14ac:dyDescent="0.25">
      <c r="A243" s="2" t="s">
        <v>949</v>
      </c>
      <c r="B243" s="55" t="s">
        <v>31</v>
      </c>
      <c r="C243" s="55" t="s">
        <v>31</v>
      </c>
      <c r="D243" s="2" t="s">
        <v>934</v>
      </c>
      <c r="E243" s="2" t="s">
        <v>934</v>
      </c>
      <c r="F243" s="2" t="s">
        <v>642</v>
      </c>
      <c r="G243" s="2" t="s">
        <v>950</v>
      </c>
      <c r="H243" s="2" t="s">
        <v>193</v>
      </c>
      <c r="I243" s="2" t="s">
        <v>194</v>
      </c>
      <c r="K243" s="2" t="s">
        <v>97</v>
      </c>
      <c r="L243" s="2" t="s">
        <v>98</v>
      </c>
      <c r="M243" s="2" t="s">
        <v>99</v>
      </c>
      <c r="N243" s="2" t="s">
        <v>100</v>
      </c>
      <c r="O243" s="2" t="s">
        <v>101</v>
      </c>
      <c r="P243" s="2" t="s">
        <v>169</v>
      </c>
      <c r="Q243" s="25" t="s">
        <v>103</v>
      </c>
      <c r="R243" s="25" t="s">
        <v>33</v>
      </c>
      <c r="S243" s="47"/>
      <c r="T243" s="47"/>
      <c r="U243" s="47"/>
      <c r="V243" t="s">
        <v>951</v>
      </c>
    </row>
    <row r="244" spans="1:22" ht="30" x14ac:dyDescent="0.25">
      <c r="A244" s="2" t="s">
        <v>952</v>
      </c>
      <c r="B244" s="55" t="s">
        <v>31</v>
      </c>
      <c r="C244" s="55" t="s">
        <v>31</v>
      </c>
      <c r="D244" s="2" t="s">
        <v>152</v>
      </c>
      <c r="E244" s="2" t="s">
        <v>153</v>
      </c>
      <c r="F244" s="11" t="s">
        <v>153</v>
      </c>
      <c r="G244" s="2" t="s">
        <v>953</v>
      </c>
      <c r="H244" s="2" t="s">
        <v>155</v>
      </c>
      <c r="I244" s="2" t="s">
        <v>123</v>
      </c>
      <c r="K244" s="2" t="s">
        <v>97</v>
      </c>
      <c r="L244" s="2" t="s">
        <v>98</v>
      </c>
      <c r="M244" s="2" t="s">
        <v>99</v>
      </c>
      <c r="N244" s="2" t="s">
        <v>100</v>
      </c>
      <c r="O244" s="2" t="s">
        <v>101</v>
      </c>
      <c r="P244" s="2" t="s">
        <v>954</v>
      </c>
      <c r="Q244" s="25" t="s">
        <v>103</v>
      </c>
      <c r="R244" s="25" t="s">
        <v>66</v>
      </c>
      <c r="S244" s="47"/>
      <c r="T244" s="47"/>
      <c r="U244" s="47"/>
      <c r="V244" t="s">
        <v>955</v>
      </c>
    </row>
    <row r="245" spans="1:22" ht="30" x14ac:dyDescent="0.25">
      <c r="A245" s="2" t="s">
        <v>956</v>
      </c>
      <c r="B245" s="55" t="s">
        <v>31</v>
      </c>
      <c r="C245" s="55" t="s">
        <v>31</v>
      </c>
      <c r="D245" s="2" t="s">
        <v>152</v>
      </c>
      <c r="E245" s="2" t="s">
        <v>153</v>
      </c>
      <c r="F245" s="11" t="s">
        <v>153</v>
      </c>
      <c r="G245" s="2" t="s">
        <v>957</v>
      </c>
      <c r="H245" s="2" t="s">
        <v>155</v>
      </c>
      <c r="I245" s="2" t="s">
        <v>194</v>
      </c>
      <c r="K245" s="2" t="s">
        <v>97</v>
      </c>
      <c r="L245" s="2" t="s">
        <v>98</v>
      </c>
      <c r="M245" s="2" t="s">
        <v>99</v>
      </c>
      <c r="N245" s="2" t="s">
        <v>100</v>
      </c>
      <c r="O245" s="2" t="s">
        <v>101</v>
      </c>
      <c r="P245" s="2" t="s">
        <v>954</v>
      </c>
      <c r="Q245" s="25" t="s">
        <v>103</v>
      </c>
      <c r="R245" s="25" t="s">
        <v>66</v>
      </c>
      <c r="S245" s="47"/>
      <c r="T245" s="47"/>
      <c r="U245" s="47"/>
      <c r="V245" t="s">
        <v>958</v>
      </c>
    </row>
    <row r="246" spans="1:22" ht="30" x14ac:dyDescent="0.25">
      <c r="A246" s="2" t="s">
        <v>959</v>
      </c>
      <c r="B246" s="55" t="s">
        <v>31</v>
      </c>
      <c r="C246" s="55" t="s">
        <v>31</v>
      </c>
      <c r="D246" s="2" t="s">
        <v>152</v>
      </c>
      <c r="E246" s="2" t="s">
        <v>438</v>
      </c>
      <c r="F246" s="2" t="s">
        <v>438</v>
      </c>
      <c r="G246" s="2" t="s">
        <v>140</v>
      </c>
      <c r="J246" s="2" t="s">
        <v>960</v>
      </c>
      <c r="K246" s="2" t="s">
        <v>97</v>
      </c>
      <c r="L246" s="2" t="s">
        <v>98</v>
      </c>
      <c r="M246" s="2" t="s">
        <v>99</v>
      </c>
      <c r="N246" s="2" t="s">
        <v>100</v>
      </c>
      <c r="O246" s="2" t="s">
        <v>101</v>
      </c>
      <c r="P246" s="2" t="s">
        <v>577</v>
      </c>
      <c r="Q246" s="25" t="s">
        <v>103</v>
      </c>
      <c r="R246" s="25" t="s">
        <v>70</v>
      </c>
      <c r="S246" s="47"/>
      <c r="T246" s="47"/>
      <c r="U246" s="47"/>
      <c r="V246" t="s">
        <v>961</v>
      </c>
    </row>
    <row r="247" spans="1:22" ht="30" x14ac:dyDescent="0.25">
      <c r="A247" s="2" t="s">
        <v>962</v>
      </c>
      <c r="B247" s="55" t="s">
        <v>31</v>
      </c>
      <c r="C247" s="55" t="s">
        <v>34</v>
      </c>
      <c r="D247" s="2" t="s">
        <v>473</v>
      </c>
      <c r="E247" s="2" t="s">
        <v>474</v>
      </c>
      <c r="F247" s="2" t="s">
        <v>475</v>
      </c>
      <c r="G247" s="2" t="s">
        <v>963</v>
      </c>
      <c r="H247" s="2" t="s">
        <v>426</v>
      </c>
      <c r="I247" s="2" t="s">
        <v>123</v>
      </c>
      <c r="K247" s="2" t="s">
        <v>97</v>
      </c>
      <c r="L247" s="2" t="s">
        <v>98</v>
      </c>
      <c r="M247" s="2" t="s">
        <v>99</v>
      </c>
      <c r="N247" s="2" t="s">
        <v>100</v>
      </c>
      <c r="O247" s="2" t="s">
        <v>101</v>
      </c>
      <c r="P247" s="2" t="s">
        <v>964</v>
      </c>
      <c r="Q247" s="25" t="s">
        <v>103</v>
      </c>
      <c r="R247" s="25" t="s">
        <v>52</v>
      </c>
      <c r="S247" s="47"/>
      <c r="T247" s="47"/>
      <c r="U247" s="47"/>
      <c r="V247" t="s">
        <v>965</v>
      </c>
    </row>
    <row r="248" spans="1:22" x14ac:dyDescent="0.25">
      <c r="A248" s="2" t="s">
        <v>966</v>
      </c>
      <c r="B248" s="55" t="s">
        <v>34</v>
      </c>
      <c r="C248" s="55" t="s">
        <v>31</v>
      </c>
      <c r="D248" s="2" t="s">
        <v>570</v>
      </c>
      <c r="E248" s="2" t="s">
        <v>133</v>
      </c>
      <c r="F248" s="2" t="s">
        <v>133</v>
      </c>
      <c r="G248" s="2" t="s">
        <v>383</v>
      </c>
      <c r="H248" s="2" t="s">
        <v>122</v>
      </c>
      <c r="I248" s="2" t="s">
        <v>194</v>
      </c>
      <c r="K248" s="2" t="s">
        <v>97</v>
      </c>
      <c r="L248" s="2" t="s">
        <v>98</v>
      </c>
      <c r="M248" s="2" t="s">
        <v>99</v>
      </c>
      <c r="N248" s="2" t="s">
        <v>100</v>
      </c>
      <c r="O248" s="2" t="s">
        <v>101</v>
      </c>
      <c r="P248" s="2" t="s">
        <v>691</v>
      </c>
      <c r="Q248" s="25" t="s">
        <v>103</v>
      </c>
      <c r="R248" s="25" t="s">
        <v>67</v>
      </c>
      <c r="S248" s="47"/>
      <c r="T248" s="47"/>
      <c r="U248" s="47"/>
      <c r="V248" t="s">
        <v>967</v>
      </c>
    </row>
    <row r="249" spans="1:22" ht="45" x14ac:dyDescent="0.25">
      <c r="A249" s="2" t="s">
        <v>968</v>
      </c>
      <c r="B249" s="55" t="s">
        <v>34</v>
      </c>
      <c r="C249" s="55" t="s">
        <v>31</v>
      </c>
      <c r="D249" s="2" t="s">
        <v>969</v>
      </c>
      <c r="E249" s="2" t="s">
        <v>535</v>
      </c>
      <c r="F249" s="2" t="s">
        <v>535</v>
      </c>
      <c r="G249" s="2" t="s">
        <v>969</v>
      </c>
      <c r="H249" s="2" t="s">
        <v>851</v>
      </c>
      <c r="I249" s="2" t="s">
        <v>194</v>
      </c>
      <c r="J249" s="2" t="s">
        <v>970</v>
      </c>
      <c r="K249" s="2" t="s">
        <v>97</v>
      </c>
      <c r="L249" s="2" t="s">
        <v>98</v>
      </c>
      <c r="M249" s="2" t="s">
        <v>99</v>
      </c>
      <c r="N249" s="2" t="s">
        <v>100</v>
      </c>
      <c r="O249" s="2" t="s">
        <v>101</v>
      </c>
      <c r="P249" s="2" t="s">
        <v>971</v>
      </c>
      <c r="Q249" s="25" t="s">
        <v>139</v>
      </c>
      <c r="R249" s="25" t="s">
        <v>63</v>
      </c>
      <c r="S249" s="47" t="s">
        <v>31</v>
      </c>
      <c r="T249" s="47" t="s">
        <v>140</v>
      </c>
      <c r="U249" s="47"/>
      <c r="V249" t="s">
        <v>972</v>
      </c>
    </row>
    <row r="250" spans="1:22" ht="45" x14ac:dyDescent="0.25">
      <c r="A250" s="2" t="s">
        <v>973</v>
      </c>
      <c r="B250" s="55" t="s">
        <v>34</v>
      </c>
      <c r="C250" s="55" t="s">
        <v>31</v>
      </c>
      <c r="D250" s="2" t="s">
        <v>974</v>
      </c>
      <c r="E250" s="2" t="s">
        <v>975</v>
      </c>
      <c r="F250" s="2" t="s">
        <v>975</v>
      </c>
      <c r="G250" s="2" t="s">
        <v>140</v>
      </c>
      <c r="H250" s="2" t="s">
        <v>851</v>
      </c>
      <c r="I250" s="2" t="s">
        <v>194</v>
      </c>
      <c r="K250" s="2" t="s">
        <v>97</v>
      </c>
      <c r="L250" s="2" t="s">
        <v>98</v>
      </c>
      <c r="M250" s="2" t="s">
        <v>99</v>
      </c>
      <c r="N250" s="2" t="s">
        <v>100</v>
      </c>
      <c r="O250" s="2" t="s">
        <v>101</v>
      </c>
      <c r="P250" s="2" t="s">
        <v>976</v>
      </c>
      <c r="Q250" s="25" t="s">
        <v>139</v>
      </c>
      <c r="R250" s="25" t="s">
        <v>59</v>
      </c>
      <c r="S250" s="47" t="s">
        <v>31</v>
      </c>
      <c r="T250" s="47" t="s">
        <v>140</v>
      </c>
      <c r="U250" s="47"/>
      <c r="V250" t="s">
        <v>977</v>
      </c>
    </row>
    <row r="251" spans="1:22" x14ac:dyDescent="0.25">
      <c r="A251" s="2" t="s">
        <v>978</v>
      </c>
      <c r="B251" s="55" t="s">
        <v>31</v>
      </c>
      <c r="C251" s="55" t="s">
        <v>31</v>
      </c>
      <c r="D251" s="2" t="s">
        <v>491</v>
      </c>
      <c r="E251" s="2" t="s">
        <v>491</v>
      </c>
      <c r="F251" s="2" t="s">
        <v>108</v>
      </c>
      <c r="G251" s="2" t="s">
        <v>263</v>
      </c>
      <c r="H251" s="2" t="s">
        <v>426</v>
      </c>
      <c r="I251" s="2" t="s">
        <v>123</v>
      </c>
      <c r="K251" s="2" t="s">
        <v>97</v>
      </c>
      <c r="L251" s="2" t="s">
        <v>98</v>
      </c>
      <c r="M251" s="2" t="s">
        <v>99</v>
      </c>
      <c r="N251" s="2" t="s">
        <v>100</v>
      </c>
      <c r="O251" s="2" t="s">
        <v>101</v>
      </c>
      <c r="P251" s="2" t="s">
        <v>492</v>
      </c>
      <c r="Q251" s="25" t="s">
        <v>139</v>
      </c>
      <c r="R251" s="25" t="s">
        <v>62</v>
      </c>
      <c r="S251" s="47" t="s">
        <v>34</v>
      </c>
      <c r="T251" s="47" t="s">
        <v>34</v>
      </c>
      <c r="U251" s="47"/>
      <c r="V251" t="s">
        <v>979</v>
      </c>
    </row>
    <row r="252" spans="1:22" ht="30" x14ac:dyDescent="0.25">
      <c r="A252" s="26" t="s">
        <v>980</v>
      </c>
      <c r="B252" s="57" t="s">
        <v>31</v>
      </c>
      <c r="C252" s="57"/>
      <c r="D252" s="26" t="s">
        <v>981</v>
      </c>
      <c r="E252" s="26" t="s">
        <v>982</v>
      </c>
      <c r="F252" s="26"/>
      <c r="G252" s="26"/>
      <c r="H252" s="26" t="s">
        <v>375</v>
      </c>
      <c r="I252" s="26"/>
      <c r="J252" s="26" t="s">
        <v>983</v>
      </c>
      <c r="K252" s="26" t="s">
        <v>97</v>
      </c>
      <c r="L252" s="26" t="s">
        <v>98</v>
      </c>
      <c r="M252" s="26" t="s">
        <v>99</v>
      </c>
      <c r="N252" s="26" t="s">
        <v>100</v>
      </c>
      <c r="O252" s="26" t="s">
        <v>101</v>
      </c>
      <c r="P252" s="26" t="s">
        <v>984</v>
      </c>
      <c r="Q252" s="25" t="s">
        <v>103</v>
      </c>
      <c r="R252" s="25" t="s">
        <v>50</v>
      </c>
      <c r="S252" s="47"/>
      <c r="T252" s="47"/>
      <c r="U252" s="47"/>
      <c r="V252" t="s">
        <v>985</v>
      </c>
    </row>
    <row r="253" spans="1:22" x14ac:dyDescent="0.25">
      <c r="A253" s="2" t="s">
        <v>986</v>
      </c>
      <c r="B253" s="55" t="s">
        <v>31</v>
      </c>
      <c r="C253" s="55" t="s">
        <v>31</v>
      </c>
      <c r="D253" s="2" t="s">
        <v>872</v>
      </c>
      <c r="E253" s="2" t="s">
        <v>475</v>
      </c>
      <c r="F253" s="2" t="s">
        <v>872</v>
      </c>
      <c r="G253" s="2" t="s">
        <v>872</v>
      </c>
      <c r="H253" s="2" t="s">
        <v>161</v>
      </c>
      <c r="I253" s="2" t="s">
        <v>194</v>
      </c>
      <c r="K253" s="2" t="s">
        <v>97</v>
      </c>
      <c r="L253" s="2" t="s">
        <v>98</v>
      </c>
      <c r="M253" s="2" t="s">
        <v>99</v>
      </c>
      <c r="N253" s="2" t="s">
        <v>100</v>
      </c>
      <c r="O253" s="2" t="s">
        <v>101</v>
      </c>
      <c r="P253" s="2" t="s">
        <v>987</v>
      </c>
      <c r="Q253" s="25" t="s">
        <v>103</v>
      </c>
      <c r="R253" s="25" t="s">
        <v>56</v>
      </c>
      <c r="S253" s="47"/>
      <c r="T253" s="47"/>
      <c r="U253" s="47"/>
      <c r="V253" t="s">
        <v>988</v>
      </c>
    </row>
    <row r="254" spans="1:22" ht="30" x14ac:dyDescent="0.25">
      <c r="A254" s="2" t="s">
        <v>989</v>
      </c>
      <c r="B254" s="55" t="s">
        <v>31</v>
      </c>
      <c r="C254" s="55" t="s">
        <v>31</v>
      </c>
      <c r="D254" s="2" t="s">
        <v>32</v>
      </c>
      <c r="E254" s="2" t="s">
        <v>32</v>
      </c>
      <c r="F254" s="32" t="s">
        <v>32</v>
      </c>
      <c r="G254" s="32" t="s">
        <v>166</v>
      </c>
      <c r="H254" s="32" t="s">
        <v>167</v>
      </c>
      <c r="I254" s="32" t="s">
        <v>123</v>
      </c>
      <c r="J254" s="32" t="s">
        <v>168</v>
      </c>
      <c r="K254" s="2" t="s">
        <v>97</v>
      </c>
      <c r="L254" s="2" t="s">
        <v>98</v>
      </c>
      <c r="M254" s="2" t="s">
        <v>99</v>
      </c>
      <c r="N254" s="2" t="s">
        <v>100</v>
      </c>
      <c r="O254" s="2" t="s">
        <v>101</v>
      </c>
      <c r="P254" s="2" t="s">
        <v>169</v>
      </c>
      <c r="Q254" s="25" t="s">
        <v>103</v>
      </c>
      <c r="R254" s="25" t="s">
        <v>33</v>
      </c>
      <c r="S254" s="47"/>
      <c r="T254" s="47"/>
      <c r="U254" s="47"/>
      <c r="V254" t="s">
        <v>990</v>
      </c>
    </row>
    <row r="255" spans="1:22" ht="30" x14ac:dyDescent="0.25">
      <c r="A255" s="2" t="s">
        <v>991</v>
      </c>
      <c r="B255" s="55" t="s">
        <v>31</v>
      </c>
      <c r="C255" s="55" t="s">
        <v>31</v>
      </c>
      <c r="D255" s="2" t="s">
        <v>32</v>
      </c>
      <c r="E255" s="2" t="s">
        <v>32</v>
      </c>
      <c r="F255" s="32" t="s">
        <v>32</v>
      </c>
      <c r="G255" s="32" t="s">
        <v>166</v>
      </c>
      <c r="H255" s="32" t="s">
        <v>167</v>
      </c>
      <c r="I255" s="32" t="s">
        <v>123</v>
      </c>
      <c r="J255" s="32" t="s">
        <v>168</v>
      </c>
      <c r="K255" s="2" t="s">
        <v>97</v>
      </c>
      <c r="L255" s="2" t="s">
        <v>98</v>
      </c>
      <c r="M255" s="2" t="s">
        <v>99</v>
      </c>
      <c r="N255" s="2" t="s">
        <v>100</v>
      </c>
      <c r="O255" s="2" t="s">
        <v>101</v>
      </c>
      <c r="P255" s="2" t="s">
        <v>169</v>
      </c>
      <c r="Q255" s="25" t="s">
        <v>103</v>
      </c>
      <c r="R255" s="25" t="s">
        <v>33</v>
      </c>
      <c r="S255" s="47"/>
      <c r="T255" s="47"/>
      <c r="U255" s="47"/>
      <c r="V255" t="s">
        <v>992</v>
      </c>
    </row>
    <row r="256" spans="1:22" ht="30" x14ac:dyDescent="0.25">
      <c r="A256" s="2" t="s">
        <v>993</v>
      </c>
      <c r="B256" s="55" t="s">
        <v>31</v>
      </c>
      <c r="C256" s="55" t="s">
        <v>31</v>
      </c>
      <c r="D256" s="2" t="s">
        <v>32</v>
      </c>
      <c r="E256" s="2" t="s">
        <v>32</v>
      </c>
      <c r="F256" s="32" t="s">
        <v>32</v>
      </c>
      <c r="G256" s="32" t="s">
        <v>166</v>
      </c>
      <c r="H256" s="32" t="s">
        <v>167</v>
      </c>
      <c r="I256" s="32" t="s">
        <v>123</v>
      </c>
      <c r="J256" s="32" t="s">
        <v>168</v>
      </c>
      <c r="K256" s="2" t="s">
        <v>97</v>
      </c>
      <c r="L256" s="2" t="s">
        <v>98</v>
      </c>
      <c r="M256" s="2" t="s">
        <v>99</v>
      </c>
      <c r="N256" s="2" t="s">
        <v>100</v>
      </c>
      <c r="O256" s="2" t="s">
        <v>101</v>
      </c>
      <c r="P256" s="2" t="s">
        <v>169</v>
      </c>
      <c r="Q256" s="25" t="s">
        <v>103</v>
      </c>
      <c r="R256" s="25" t="s">
        <v>33</v>
      </c>
      <c r="S256" s="47"/>
      <c r="T256" s="47"/>
      <c r="U256" s="47"/>
      <c r="V256" t="s">
        <v>994</v>
      </c>
    </row>
    <row r="257" spans="1:22" ht="30" x14ac:dyDescent="0.25">
      <c r="A257" s="2" t="s">
        <v>995</v>
      </c>
      <c r="B257" s="55" t="s">
        <v>31</v>
      </c>
      <c r="C257" s="55" t="s">
        <v>31</v>
      </c>
      <c r="D257" s="2" t="s">
        <v>32</v>
      </c>
      <c r="E257" s="2" t="s">
        <v>32</v>
      </c>
      <c r="F257" s="32" t="s">
        <v>32</v>
      </c>
      <c r="G257" s="32" t="s">
        <v>166</v>
      </c>
      <c r="H257" s="32" t="s">
        <v>167</v>
      </c>
      <c r="I257" s="32" t="s">
        <v>123</v>
      </c>
      <c r="J257" s="32" t="s">
        <v>168</v>
      </c>
      <c r="K257" s="2" t="s">
        <v>97</v>
      </c>
      <c r="L257" s="2" t="s">
        <v>98</v>
      </c>
      <c r="M257" s="2" t="s">
        <v>99</v>
      </c>
      <c r="N257" s="2" t="s">
        <v>100</v>
      </c>
      <c r="O257" s="2" t="s">
        <v>101</v>
      </c>
      <c r="P257" s="2" t="s">
        <v>169</v>
      </c>
      <c r="Q257" s="25" t="s">
        <v>103</v>
      </c>
      <c r="R257" s="25" t="s">
        <v>33</v>
      </c>
      <c r="S257" s="47"/>
      <c r="T257" s="47"/>
      <c r="U257" s="47"/>
      <c r="V257" t="s">
        <v>996</v>
      </c>
    </row>
    <row r="258" spans="1:22" ht="30" x14ac:dyDescent="0.25">
      <c r="A258" s="2" t="s">
        <v>997</v>
      </c>
      <c r="B258" s="55" t="s">
        <v>31</v>
      </c>
      <c r="C258" s="55" t="s">
        <v>31</v>
      </c>
      <c r="D258" s="2" t="s">
        <v>998</v>
      </c>
      <c r="E258" s="2" t="s">
        <v>999</v>
      </c>
      <c r="K258" s="2" t="s">
        <v>97</v>
      </c>
      <c r="L258" s="2" t="s">
        <v>98</v>
      </c>
      <c r="M258" s="2" t="s">
        <v>99</v>
      </c>
      <c r="N258" s="2" t="s">
        <v>100</v>
      </c>
      <c r="O258" s="2" t="s">
        <v>101</v>
      </c>
      <c r="P258" s="2" t="s">
        <v>1000</v>
      </c>
      <c r="Q258" s="25" t="s">
        <v>103</v>
      </c>
      <c r="R258" s="25" t="s">
        <v>41</v>
      </c>
      <c r="S258" s="47"/>
      <c r="T258" s="47"/>
      <c r="U258" s="47"/>
      <c r="V258" t="e">
        <v>#N/A</v>
      </c>
    </row>
    <row r="259" spans="1:22" ht="45" x14ac:dyDescent="0.25">
      <c r="A259" s="2" t="s">
        <v>1001</v>
      </c>
      <c r="B259" s="55" t="s">
        <v>34</v>
      </c>
      <c r="C259" s="55" t="s">
        <v>31</v>
      </c>
      <c r="D259" s="2" t="s">
        <v>974</v>
      </c>
      <c r="E259" s="2" t="s">
        <v>974</v>
      </c>
      <c r="F259" s="2" t="s">
        <v>974</v>
      </c>
      <c r="G259" s="2" t="s">
        <v>140</v>
      </c>
      <c r="H259" s="2" t="s">
        <v>851</v>
      </c>
      <c r="I259" s="2" t="s">
        <v>194</v>
      </c>
      <c r="K259" s="2" t="s">
        <v>97</v>
      </c>
      <c r="L259" s="2" t="s">
        <v>98</v>
      </c>
      <c r="M259" s="2" t="s">
        <v>99</v>
      </c>
      <c r="N259" s="2" t="s">
        <v>100</v>
      </c>
      <c r="O259" s="2" t="s">
        <v>101</v>
      </c>
      <c r="P259" s="2" t="s">
        <v>976</v>
      </c>
      <c r="Q259" s="25" t="s">
        <v>103</v>
      </c>
      <c r="R259" s="25" t="s">
        <v>59</v>
      </c>
      <c r="S259" s="47"/>
      <c r="T259" s="47"/>
      <c r="U259" s="47"/>
      <c r="V259" t="e">
        <v>#N/A</v>
      </c>
    </row>
    <row r="260" spans="1:22" ht="30" x14ac:dyDescent="0.25">
      <c r="A260" s="27" t="s">
        <v>1002</v>
      </c>
      <c r="B260" s="56" t="s">
        <v>31</v>
      </c>
      <c r="C260" s="56" t="s">
        <v>31</v>
      </c>
      <c r="D260" s="27" t="s">
        <v>214</v>
      </c>
      <c r="E260" s="27" t="s">
        <v>215</v>
      </c>
      <c r="F260" s="27"/>
      <c r="G260" s="27"/>
      <c r="H260" s="27"/>
      <c r="I260" s="27"/>
      <c r="J260" s="27"/>
      <c r="K260" s="27" t="s">
        <v>97</v>
      </c>
      <c r="L260" s="27" t="s">
        <v>98</v>
      </c>
      <c r="M260" s="27" t="s">
        <v>99</v>
      </c>
      <c r="N260" s="27" t="s">
        <v>100</v>
      </c>
      <c r="O260" s="27" t="s">
        <v>101</v>
      </c>
      <c r="P260" s="27" t="s">
        <v>384</v>
      </c>
      <c r="Q260" s="25" t="s">
        <v>139</v>
      </c>
      <c r="R260" s="25" t="s">
        <v>69</v>
      </c>
      <c r="S260" s="47" t="s">
        <v>34</v>
      </c>
      <c r="T260" s="47" t="s">
        <v>34</v>
      </c>
      <c r="U260" s="47"/>
      <c r="V260" t="s">
        <v>1003</v>
      </c>
    </row>
    <row r="261" spans="1:22" x14ac:dyDescent="0.25">
      <c r="A261" s="2" t="s">
        <v>1004</v>
      </c>
      <c r="B261" s="55" t="s">
        <v>31</v>
      </c>
      <c r="D261" s="2" t="s">
        <v>1005</v>
      </c>
      <c r="E261" s="2" t="s">
        <v>280</v>
      </c>
      <c r="J261" s="2" t="s">
        <v>281</v>
      </c>
      <c r="K261" s="2" t="s">
        <v>97</v>
      </c>
      <c r="L261" s="2" t="s">
        <v>98</v>
      </c>
      <c r="M261" s="2" t="s">
        <v>99</v>
      </c>
      <c r="N261" s="2" t="s">
        <v>100</v>
      </c>
      <c r="O261" s="2" t="s">
        <v>101</v>
      </c>
      <c r="P261" s="2" t="s">
        <v>282</v>
      </c>
      <c r="Q261" s="25" t="s">
        <v>103</v>
      </c>
      <c r="R261" s="25" t="s">
        <v>65</v>
      </c>
      <c r="S261" s="47"/>
      <c r="T261" s="47"/>
      <c r="U261" s="47"/>
      <c r="V261" t="e">
        <v>#N/A</v>
      </c>
    </row>
    <row r="262" spans="1:22" x14ac:dyDescent="0.25">
      <c r="A262" s="2" t="s">
        <v>1006</v>
      </c>
      <c r="B262" s="55" t="s">
        <v>31</v>
      </c>
      <c r="D262" s="2" t="s">
        <v>1005</v>
      </c>
      <c r="E262" s="2" t="s">
        <v>280</v>
      </c>
      <c r="J262" s="2" t="s">
        <v>281</v>
      </c>
      <c r="K262" s="2" t="s">
        <v>97</v>
      </c>
      <c r="L262" s="2" t="s">
        <v>98</v>
      </c>
      <c r="M262" s="2" t="s">
        <v>99</v>
      </c>
      <c r="N262" s="2" t="s">
        <v>100</v>
      </c>
      <c r="O262" s="2" t="s">
        <v>101</v>
      </c>
      <c r="P262" s="2" t="s">
        <v>282</v>
      </c>
      <c r="Q262" s="25" t="s">
        <v>103</v>
      </c>
      <c r="R262" s="25" t="s">
        <v>65</v>
      </c>
      <c r="S262" s="47"/>
      <c r="T262" s="47"/>
      <c r="U262" s="47"/>
      <c r="V262" t="e">
        <v>#N/A</v>
      </c>
    </row>
    <row r="263" spans="1:22" ht="45" x14ac:dyDescent="0.25">
      <c r="A263" s="2" t="s">
        <v>1007</v>
      </c>
      <c r="B263" s="55" t="s">
        <v>34</v>
      </c>
      <c r="C263" s="55" t="s">
        <v>31</v>
      </c>
      <c r="D263" s="2" t="s">
        <v>974</v>
      </c>
      <c r="E263" s="2" t="s">
        <v>1008</v>
      </c>
      <c r="F263" s="2" t="s">
        <v>1008</v>
      </c>
      <c r="G263" s="2" t="s">
        <v>1009</v>
      </c>
      <c r="H263" s="2" t="s">
        <v>851</v>
      </c>
      <c r="I263" s="2" t="s">
        <v>194</v>
      </c>
      <c r="K263" s="2" t="s">
        <v>97</v>
      </c>
      <c r="L263" s="2" t="s">
        <v>98</v>
      </c>
      <c r="M263" s="2" t="s">
        <v>99</v>
      </c>
      <c r="N263" s="2" t="s">
        <v>100</v>
      </c>
      <c r="O263" s="2" t="s">
        <v>101</v>
      </c>
      <c r="P263" s="2" t="s">
        <v>976</v>
      </c>
      <c r="Q263" s="25" t="s">
        <v>139</v>
      </c>
      <c r="R263" s="25" t="s">
        <v>59</v>
      </c>
      <c r="S263" s="47" t="s">
        <v>31</v>
      </c>
      <c r="T263" s="47" t="s">
        <v>140</v>
      </c>
      <c r="U263" s="47"/>
      <c r="V263" t="s">
        <v>1010</v>
      </c>
    </row>
    <row r="264" spans="1:22" x14ac:dyDescent="0.25">
      <c r="A264" s="2" t="s">
        <v>1011</v>
      </c>
      <c r="B264" s="55" t="s">
        <v>31</v>
      </c>
      <c r="D264" s="2" t="s">
        <v>1005</v>
      </c>
      <c r="E264" s="2" t="s">
        <v>280</v>
      </c>
      <c r="J264" s="2" t="s">
        <v>281</v>
      </c>
      <c r="K264" s="2" t="s">
        <v>97</v>
      </c>
      <c r="L264" s="2" t="s">
        <v>98</v>
      </c>
      <c r="M264" s="2" t="s">
        <v>99</v>
      </c>
      <c r="N264" s="2" t="s">
        <v>100</v>
      </c>
      <c r="O264" s="2" t="s">
        <v>101</v>
      </c>
      <c r="P264" s="2" t="s">
        <v>282</v>
      </c>
      <c r="Q264" s="25" t="s">
        <v>103</v>
      </c>
      <c r="R264" s="25" t="s">
        <v>65</v>
      </c>
      <c r="S264" s="47"/>
      <c r="T264" s="47"/>
      <c r="U264" s="47"/>
      <c r="V264" t="e">
        <v>#N/A</v>
      </c>
    </row>
    <row r="265" spans="1:22" ht="45" x14ac:dyDescent="0.25">
      <c r="A265" s="2" t="s">
        <v>1012</v>
      </c>
      <c r="B265" s="55" t="s">
        <v>34</v>
      </c>
      <c r="C265" s="55" t="s">
        <v>31</v>
      </c>
      <c r="D265" s="2" t="s">
        <v>974</v>
      </c>
      <c r="E265" s="2" t="s">
        <v>1013</v>
      </c>
      <c r="F265" s="2" t="s">
        <v>1013</v>
      </c>
      <c r="G265" s="2" t="s">
        <v>140</v>
      </c>
      <c r="H265" s="2" t="s">
        <v>851</v>
      </c>
      <c r="I265" s="2" t="s">
        <v>194</v>
      </c>
      <c r="K265" s="2" t="s">
        <v>97</v>
      </c>
      <c r="L265" s="2" t="s">
        <v>98</v>
      </c>
      <c r="M265" s="2" t="s">
        <v>99</v>
      </c>
      <c r="N265" s="2" t="s">
        <v>100</v>
      </c>
      <c r="O265" s="2" t="s">
        <v>101</v>
      </c>
      <c r="P265" s="2" t="s">
        <v>976</v>
      </c>
      <c r="Q265" s="25" t="s">
        <v>139</v>
      </c>
      <c r="R265" s="25" t="s">
        <v>59</v>
      </c>
      <c r="S265" s="47" t="s">
        <v>31</v>
      </c>
      <c r="T265" s="47" t="s">
        <v>140</v>
      </c>
      <c r="U265" s="47"/>
      <c r="V265" t="s">
        <v>1014</v>
      </c>
    </row>
    <row r="266" spans="1:22" ht="30" x14ac:dyDescent="0.25">
      <c r="A266" s="2" t="s">
        <v>1015</v>
      </c>
      <c r="B266" s="55" t="s">
        <v>31</v>
      </c>
      <c r="C266" s="55" t="s">
        <v>31</v>
      </c>
      <c r="D266" s="2" t="s">
        <v>152</v>
      </c>
      <c r="E266" s="2" t="s">
        <v>153</v>
      </c>
      <c r="F266" s="11" t="s">
        <v>153</v>
      </c>
      <c r="G266" s="11" t="s">
        <v>154</v>
      </c>
      <c r="H266" s="2" t="s">
        <v>155</v>
      </c>
      <c r="I266" s="2" t="s">
        <v>194</v>
      </c>
      <c r="K266" s="2" t="s">
        <v>97</v>
      </c>
      <c r="L266" s="2" t="s">
        <v>98</v>
      </c>
      <c r="M266" s="2" t="s">
        <v>99</v>
      </c>
      <c r="N266" s="2" t="s">
        <v>100</v>
      </c>
      <c r="O266" s="2" t="s">
        <v>101</v>
      </c>
      <c r="P266" s="2" t="s">
        <v>157</v>
      </c>
      <c r="Q266" s="25" t="s">
        <v>139</v>
      </c>
      <c r="R266" s="25" t="s">
        <v>66</v>
      </c>
      <c r="S266" s="47" t="s">
        <v>31</v>
      </c>
      <c r="T266" s="47" t="s">
        <v>140</v>
      </c>
      <c r="U266" s="47"/>
      <c r="V266" t="s">
        <v>1016</v>
      </c>
    </row>
    <row r="267" spans="1:22" ht="30" x14ac:dyDescent="0.25">
      <c r="A267" s="2" t="s">
        <v>1017</v>
      </c>
      <c r="B267" s="55" t="s">
        <v>31</v>
      </c>
      <c r="C267" s="55" t="s">
        <v>31</v>
      </c>
      <c r="D267" s="2" t="s">
        <v>152</v>
      </c>
      <c r="E267" s="2" t="s">
        <v>153</v>
      </c>
      <c r="F267" s="11" t="s">
        <v>153</v>
      </c>
      <c r="G267" s="2" t="s">
        <v>953</v>
      </c>
      <c r="H267" s="2" t="s">
        <v>155</v>
      </c>
      <c r="I267" s="2" t="s">
        <v>194</v>
      </c>
      <c r="J267" s="2" t="s">
        <v>1018</v>
      </c>
      <c r="K267" s="2" t="s">
        <v>97</v>
      </c>
      <c r="L267" s="2" t="s">
        <v>98</v>
      </c>
      <c r="M267" s="2" t="s">
        <v>99</v>
      </c>
      <c r="N267" s="2" t="s">
        <v>100</v>
      </c>
      <c r="O267" s="2" t="s">
        <v>101</v>
      </c>
      <c r="P267" s="2" t="s">
        <v>954</v>
      </c>
      <c r="Q267" s="25" t="s">
        <v>139</v>
      </c>
      <c r="R267" s="25" t="s">
        <v>66</v>
      </c>
      <c r="S267" s="47" t="s">
        <v>34</v>
      </c>
      <c r="T267" s="47" t="s">
        <v>34</v>
      </c>
      <c r="U267" s="47" t="s">
        <v>1019</v>
      </c>
      <c r="V267" t="s">
        <v>1020</v>
      </c>
    </row>
    <row r="268" spans="1:22" ht="45" x14ac:dyDescent="0.25">
      <c r="A268" s="2" t="s">
        <v>1021</v>
      </c>
      <c r="B268" s="55" t="s">
        <v>31</v>
      </c>
      <c r="C268" s="55" t="s">
        <v>31</v>
      </c>
      <c r="D268" s="2" t="s">
        <v>118</v>
      </c>
      <c r="E268" s="2" t="s">
        <v>119</v>
      </c>
      <c r="F268" s="2" t="s">
        <v>120</v>
      </c>
      <c r="G268" s="2" t="s">
        <v>210</v>
      </c>
      <c r="K268" s="2" t="s">
        <v>97</v>
      </c>
      <c r="L268" s="2" t="s">
        <v>98</v>
      </c>
      <c r="M268" s="2" t="s">
        <v>99</v>
      </c>
      <c r="N268" s="2" t="s">
        <v>100</v>
      </c>
      <c r="O268" s="2" t="s">
        <v>101</v>
      </c>
      <c r="P268" s="2" t="s">
        <v>1022</v>
      </c>
      <c r="Q268" s="25" t="s">
        <v>139</v>
      </c>
      <c r="R268" s="25" t="s">
        <v>69</v>
      </c>
      <c r="S268" s="47" t="s">
        <v>31</v>
      </c>
      <c r="T268" s="47" t="s">
        <v>31</v>
      </c>
      <c r="U268" s="47"/>
      <c r="V268" t="s">
        <v>1023</v>
      </c>
    </row>
    <row r="269" spans="1:22" ht="30" x14ac:dyDescent="0.25">
      <c r="A269" s="2" t="s">
        <v>1024</v>
      </c>
      <c r="B269" s="55" t="s">
        <v>31</v>
      </c>
      <c r="C269" s="55" t="s">
        <v>31</v>
      </c>
      <c r="D269" s="2" t="s">
        <v>275</v>
      </c>
      <c r="E269" s="2" t="s">
        <v>190</v>
      </c>
      <c r="H269" s="2" t="s">
        <v>193</v>
      </c>
      <c r="I269" s="2" t="s">
        <v>194</v>
      </c>
      <c r="K269" s="2" t="s">
        <v>97</v>
      </c>
      <c r="L269" s="2" t="s">
        <v>98</v>
      </c>
      <c r="M269" s="2" t="s">
        <v>99</v>
      </c>
      <c r="N269" s="2" t="s">
        <v>100</v>
      </c>
      <c r="O269" s="2" t="s">
        <v>101</v>
      </c>
      <c r="P269" s="2" t="s">
        <v>276</v>
      </c>
      <c r="Q269" s="25" t="s">
        <v>103</v>
      </c>
      <c r="R269" s="25" t="s">
        <v>68</v>
      </c>
      <c r="S269" s="47"/>
      <c r="T269" s="47"/>
      <c r="U269" s="47"/>
      <c r="V269" t="s">
        <v>1025</v>
      </c>
    </row>
    <row r="270" spans="1:22" ht="30" x14ac:dyDescent="0.25">
      <c r="A270" s="2" t="s">
        <v>1026</v>
      </c>
      <c r="B270" s="55" t="s">
        <v>31</v>
      </c>
      <c r="C270" s="55" t="s">
        <v>31</v>
      </c>
      <c r="D270" s="2" t="s">
        <v>275</v>
      </c>
      <c r="E270" s="2" t="s">
        <v>190</v>
      </c>
      <c r="J270" s="2" t="s">
        <v>1027</v>
      </c>
      <c r="K270" s="2" t="s">
        <v>97</v>
      </c>
      <c r="L270" s="2" t="s">
        <v>98</v>
      </c>
      <c r="M270" s="2" t="s">
        <v>99</v>
      </c>
      <c r="N270" s="2" t="s">
        <v>100</v>
      </c>
      <c r="O270" s="2" t="s">
        <v>101</v>
      </c>
      <c r="P270" s="2" t="s">
        <v>276</v>
      </c>
      <c r="Q270" s="25" t="s">
        <v>103</v>
      </c>
      <c r="R270" s="25" t="s">
        <v>68</v>
      </c>
      <c r="S270" s="47"/>
      <c r="T270" s="47"/>
      <c r="U270" s="47"/>
      <c r="V270" t="s">
        <v>1028</v>
      </c>
    </row>
    <row r="271" spans="1:22" ht="30" x14ac:dyDescent="0.25">
      <c r="A271" s="2" t="s">
        <v>1029</v>
      </c>
      <c r="B271" s="55" t="s">
        <v>31</v>
      </c>
      <c r="C271" s="55" t="s">
        <v>822</v>
      </c>
      <c r="D271" s="2" t="s">
        <v>189</v>
      </c>
      <c r="E271" s="2" t="s">
        <v>190</v>
      </c>
      <c r="J271" s="2" t="s">
        <v>195</v>
      </c>
      <c r="K271" s="2" t="s">
        <v>97</v>
      </c>
      <c r="L271" s="2" t="s">
        <v>98</v>
      </c>
      <c r="M271" s="2" t="s">
        <v>99</v>
      </c>
      <c r="N271" s="2" t="s">
        <v>100</v>
      </c>
      <c r="O271" s="2" t="s">
        <v>101</v>
      </c>
      <c r="P271" s="2" t="s">
        <v>276</v>
      </c>
      <c r="Q271" s="25" t="s">
        <v>103</v>
      </c>
      <c r="R271" s="25" t="s">
        <v>68</v>
      </c>
      <c r="S271" s="47"/>
      <c r="T271" s="47"/>
      <c r="U271" s="47"/>
      <c r="V271" t="s">
        <v>1030</v>
      </c>
    </row>
    <row r="272" spans="1:22" ht="45" x14ac:dyDescent="0.25">
      <c r="A272" s="2" t="s">
        <v>1031</v>
      </c>
      <c r="B272" s="55" t="s">
        <v>34</v>
      </c>
      <c r="C272" s="55" t="s">
        <v>31</v>
      </c>
      <c r="D272" s="2" t="s">
        <v>974</v>
      </c>
      <c r="E272" s="2" t="s">
        <v>975</v>
      </c>
      <c r="F272" s="2" t="s">
        <v>975</v>
      </c>
      <c r="G272" s="2" t="s">
        <v>140</v>
      </c>
      <c r="H272" s="2" t="s">
        <v>851</v>
      </c>
      <c r="I272" s="2" t="s">
        <v>194</v>
      </c>
      <c r="K272" s="2" t="s">
        <v>97</v>
      </c>
      <c r="L272" s="2" t="s">
        <v>98</v>
      </c>
      <c r="M272" s="2" t="s">
        <v>99</v>
      </c>
      <c r="N272" s="2" t="s">
        <v>100</v>
      </c>
      <c r="O272" s="2" t="s">
        <v>101</v>
      </c>
      <c r="P272" s="2" t="s">
        <v>976</v>
      </c>
      <c r="Q272" s="25" t="s">
        <v>139</v>
      </c>
      <c r="R272" s="25" t="s">
        <v>59</v>
      </c>
      <c r="S272" s="47" t="s">
        <v>31</v>
      </c>
      <c r="T272" s="47" t="s">
        <v>140</v>
      </c>
      <c r="U272" s="47"/>
      <c r="V272" t="s">
        <v>1032</v>
      </c>
    </row>
    <row r="273" spans="1:22" x14ac:dyDescent="0.25">
      <c r="A273" s="2" t="s">
        <v>1033</v>
      </c>
      <c r="B273" s="55" t="s">
        <v>31</v>
      </c>
      <c r="C273" s="55" t="s">
        <v>31</v>
      </c>
      <c r="D273" s="2" t="s">
        <v>106</v>
      </c>
      <c r="E273" s="2" t="s">
        <v>107</v>
      </c>
      <c r="F273" s="2" t="s">
        <v>108</v>
      </c>
      <c r="G273" s="2" t="s">
        <v>107</v>
      </c>
      <c r="K273" s="2" t="s">
        <v>97</v>
      </c>
      <c r="L273" s="2" t="s">
        <v>98</v>
      </c>
      <c r="M273" s="2" t="s">
        <v>99</v>
      </c>
      <c r="N273" s="2" t="s">
        <v>100</v>
      </c>
      <c r="O273" s="2" t="s">
        <v>101</v>
      </c>
      <c r="P273" s="2" t="s">
        <v>109</v>
      </c>
      <c r="Q273" s="25" t="s">
        <v>139</v>
      </c>
      <c r="R273" s="25" t="s">
        <v>74</v>
      </c>
      <c r="S273" s="47" t="s">
        <v>31</v>
      </c>
      <c r="T273" s="47" t="s">
        <v>31</v>
      </c>
      <c r="U273" s="47"/>
      <c r="V273" t="s">
        <v>1034</v>
      </c>
    </row>
    <row r="274" spans="1:22" x14ac:dyDescent="0.25">
      <c r="A274" s="2" t="s">
        <v>1035</v>
      </c>
      <c r="B274" s="55" t="s">
        <v>31</v>
      </c>
      <c r="C274" s="55" t="s">
        <v>31</v>
      </c>
      <c r="D274" s="2" t="s">
        <v>106</v>
      </c>
      <c r="E274" s="2" t="s">
        <v>107</v>
      </c>
      <c r="F274" s="2" t="s">
        <v>108</v>
      </c>
      <c r="G274" s="2" t="s">
        <v>107</v>
      </c>
      <c r="K274" s="2" t="s">
        <v>97</v>
      </c>
      <c r="L274" s="2" t="s">
        <v>98</v>
      </c>
      <c r="M274" s="2" t="s">
        <v>99</v>
      </c>
      <c r="N274" s="2" t="s">
        <v>100</v>
      </c>
      <c r="O274" s="2" t="s">
        <v>101</v>
      </c>
      <c r="P274" s="2" t="s">
        <v>109</v>
      </c>
      <c r="Q274" s="25" t="s">
        <v>139</v>
      </c>
      <c r="R274" s="25" t="s">
        <v>74</v>
      </c>
      <c r="S274" s="47" t="s">
        <v>31</v>
      </c>
      <c r="T274" s="47" t="s">
        <v>31</v>
      </c>
      <c r="U274" s="47"/>
      <c r="V274" t="s">
        <v>1036</v>
      </c>
    </row>
    <row r="275" spans="1:22" ht="45" x14ac:dyDescent="0.25">
      <c r="A275" s="2" t="s">
        <v>1037</v>
      </c>
      <c r="B275" s="55" t="s">
        <v>34</v>
      </c>
      <c r="C275" s="55" t="s">
        <v>31</v>
      </c>
      <c r="D275" s="2" t="s">
        <v>974</v>
      </c>
      <c r="E275" s="2" t="s">
        <v>1038</v>
      </c>
      <c r="F275" s="2" t="s">
        <v>1038</v>
      </c>
      <c r="G275" s="2" t="s">
        <v>140</v>
      </c>
      <c r="H275" s="2" t="s">
        <v>851</v>
      </c>
      <c r="I275" s="2" t="s">
        <v>194</v>
      </c>
      <c r="K275" s="2" t="s">
        <v>97</v>
      </c>
      <c r="L275" s="2" t="s">
        <v>98</v>
      </c>
      <c r="M275" s="2" t="s">
        <v>99</v>
      </c>
      <c r="N275" s="2" t="s">
        <v>100</v>
      </c>
      <c r="O275" s="2" t="s">
        <v>101</v>
      </c>
      <c r="P275" s="2" t="s">
        <v>976</v>
      </c>
      <c r="Q275" s="25" t="s">
        <v>139</v>
      </c>
      <c r="R275" s="25" t="s">
        <v>59</v>
      </c>
      <c r="S275" s="47" t="s">
        <v>31</v>
      </c>
      <c r="T275" s="47" t="s">
        <v>140</v>
      </c>
      <c r="U275" s="47"/>
      <c r="V275" t="s">
        <v>1039</v>
      </c>
    </row>
    <row r="276" spans="1:22" ht="45" x14ac:dyDescent="0.25">
      <c r="A276" s="2" t="s">
        <v>1040</v>
      </c>
      <c r="B276" s="55" t="s">
        <v>34</v>
      </c>
      <c r="C276" s="55" t="s">
        <v>31</v>
      </c>
      <c r="D276" s="2" t="s">
        <v>974</v>
      </c>
      <c r="E276" s="2" t="s">
        <v>1038</v>
      </c>
      <c r="F276" s="2" t="s">
        <v>1038</v>
      </c>
      <c r="G276" s="2" t="s">
        <v>140</v>
      </c>
      <c r="H276" s="2" t="s">
        <v>851</v>
      </c>
      <c r="I276" s="2" t="s">
        <v>194</v>
      </c>
      <c r="K276" s="2" t="s">
        <v>97</v>
      </c>
      <c r="L276" s="2" t="s">
        <v>98</v>
      </c>
      <c r="M276" s="2" t="s">
        <v>99</v>
      </c>
      <c r="N276" s="2" t="s">
        <v>100</v>
      </c>
      <c r="O276" s="2" t="s">
        <v>101</v>
      </c>
      <c r="P276" s="2" t="s">
        <v>976</v>
      </c>
      <c r="Q276" s="25" t="s">
        <v>103</v>
      </c>
      <c r="R276" s="25" t="s">
        <v>59</v>
      </c>
      <c r="S276" s="47"/>
      <c r="T276" s="47"/>
      <c r="U276" s="47"/>
      <c r="V276" t="s">
        <v>1041</v>
      </c>
    </row>
    <row r="277" spans="1:22" x14ac:dyDescent="0.25">
      <c r="A277" s="2" t="s">
        <v>1042</v>
      </c>
      <c r="B277" s="55" t="s">
        <v>31</v>
      </c>
      <c r="C277" s="55" t="s">
        <v>31</v>
      </c>
      <c r="D277" s="2" t="s">
        <v>132</v>
      </c>
      <c r="E277" s="2" t="s">
        <v>133</v>
      </c>
      <c r="K277" s="2" t="s">
        <v>97</v>
      </c>
      <c r="L277" s="2" t="s">
        <v>98</v>
      </c>
      <c r="M277" s="2" t="s">
        <v>99</v>
      </c>
      <c r="N277" s="2" t="s">
        <v>100</v>
      </c>
      <c r="O277" s="2" t="s">
        <v>101</v>
      </c>
      <c r="P277" s="2" t="s">
        <v>134</v>
      </c>
      <c r="Q277" s="25" t="s">
        <v>139</v>
      </c>
      <c r="R277" s="25" t="s">
        <v>67</v>
      </c>
      <c r="S277" s="47" t="s">
        <v>31</v>
      </c>
      <c r="T277" s="47" t="s">
        <v>31</v>
      </c>
      <c r="U277" s="47"/>
      <c r="V277" t="s">
        <v>1043</v>
      </c>
    </row>
    <row r="278" spans="1:22" ht="45" x14ac:dyDescent="0.25">
      <c r="A278" s="2" t="s">
        <v>1044</v>
      </c>
      <c r="B278" s="55" t="s">
        <v>34</v>
      </c>
      <c r="C278" s="55" t="s">
        <v>31</v>
      </c>
      <c r="D278" s="2" t="s">
        <v>974</v>
      </c>
      <c r="E278" s="2" t="s">
        <v>974</v>
      </c>
      <c r="F278" s="2" t="s">
        <v>974</v>
      </c>
      <c r="G278" s="2" t="s">
        <v>140</v>
      </c>
      <c r="H278" s="2" t="s">
        <v>851</v>
      </c>
      <c r="I278" s="2" t="s">
        <v>194</v>
      </c>
      <c r="K278" s="2" t="s">
        <v>97</v>
      </c>
      <c r="L278" s="2" t="s">
        <v>98</v>
      </c>
      <c r="M278" s="2" t="s">
        <v>99</v>
      </c>
      <c r="N278" s="2" t="s">
        <v>100</v>
      </c>
      <c r="O278" s="2" t="s">
        <v>101</v>
      </c>
      <c r="P278" s="2" t="s">
        <v>976</v>
      </c>
      <c r="Q278" s="25" t="s">
        <v>103</v>
      </c>
      <c r="R278" s="25" t="s">
        <v>59</v>
      </c>
      <c r="S278" s="47"/>
      <c r="T278" s="47"/>
      <c r="U278" s="47"/>
      <c r="V278" t="s">
        <v>1045</v>
      </c>
    </row>
    <row r="279" spans="1:22" ht="45" x14ac:dyDescent="0.25">
      <c r="A279" s="2" t="s">
        <v>1046</v>
      </c>
      <c r="B279" s="55" t="s">
        <v>34</v>
      </c>
      <c r="C279" s="55" t="s">
        <v>31</v>
      </c>
      <c r="D279" s="2" t="s">
        <v>974</v>
      </c>
      <c r="E279" s="2" t="s">
        <v>975</v>
      </c>
      <c r="F279" s="2" t="s">
        <v>975</v>
      </c>
      <c r="G279" s="2" t="s">
        <v>140</v>
      </c>
      <c r="H279" s="2" t="s">
        <v>851</v>
      </c>
      <c r="I279" s="2" t="s">
        <v>194</v>
      </c>
      <c r="K279" s="2" t="s">
        <v>97</v>
      </c>
      <c r="L279" s="2" t="s">
        <v>98</v>
      </c>
      <c r="M279" s="2" t="s">
        <v>99</v>
      </c>
      <c r="N279" s="2" t="s">
        <v>100</v>
      </c>
      <c r="O279" s="2" t="s">
        <v>101</v>
      </c>
      <c r="P279" s="2" t="s">
        <v>976</v>
      </c>
      <c r="Q279" s="25" t="s">
        <v>103</v>
      </c>
      <c r="R279" s="25" t="s">
        <v>59</v>
      </c>
      <c r="S279" s="47"/>
      <c r="T279" s="47"/>
      <c r="U279" s="47"/>
      <c r="V279" t="s">
        <v>1047</v>
      </c>
    </row>
    <row r="280" spans="1:22" x14ac:dyDescent="0.25">
      <c r="A280" s="27" t="s">
        <v>1048</v>
      </c>
      <c r="B280" s="56" t="s">
        <v>31</v>
      </c>
      <c r="C280" s="56" t="s">
        <v>31</v>
      </c>
      <c r="D280" s="27" t="s">
        <v>214</v>
      </c>
      <c r="E280" s="27" t="s">
        <v>219</v>
      </c>
      <c r="F280" s="27"/>
      <c r="G280" s="27"/>
      <c r="H280" s="27"/>
      <c r="I280" s="27"/>
      <c r="J280" s="27"/>
      <c r="K280" s="27" t="s">
        <v>97</v>
      </c>
      <c r="L280" s="27" t="s">
        <v>98</v>
      </c>
      <c r="M280" s="27" t="s">
        <v>99</v>
      </c>
      <c r="N280" s="27" t="s">
        <v>100</v>
      </c>
      <c r="O280" s="27" t="s">
        <v>101</v>
      </c>
      <c r="P280" s="27" t="s">
        <v>311</v>
      </c>
      <c r="Q280" s="25" t="s">
        <v>139</v>
      </c>
      <c r="R280" s="25" t="s">
        <v>69</v>
      </c>
      <c r="S280" s="47" t="s">
        <v>31</v>
      </c>
      <c r="T280" s="47" t="s">
        <v>31</v>
      </c>
      <c r="U280" s="47"/>
      <c r="V280" t="s">
        <v>1049</v>
      </c>
    </row>
    <row r="281" spans="1:22" ht="45" x14ac:dyDescent="0.25">
      <c r="A281" s="2" t="s">
        <v>1050</v>
      </c>
      <c r="B281" s="55" t="s">
        <v>34</v>
      </c>
      <c r="C281" s="55" t="s">
        <v>31</v>
      </c>
      <c r="D281" s="2" t="s">
        <v>974</v>
      </c>
      <c r="E281" s="2" t="s">
        <v>974</v>
      </c>
      <c r="F281" s="2" t="s">
        <v>974</v>
      </c>
      <c r="G281" s="2" t="s">
        <v>140</v>
      </c>
      <c r="H281" s="2" t="s">
        <v>851</v>
      </c>
      <c r="I281" s="2" t="s">
        <v>194</v>
      </c>
      <c r="K281" s="2" t="s">
        <v>97</v>
      </c>
      <c r="L281" s="2" t="s">
        <v>98</v>
      </c>
      <c r="M281" s="2" t="s">
        <v>99</v>
      </c>
      <c r="N281" s="2" t="s">
        <v>100</v>
      </c>
      <c r="O281" s="2" t="s">
        <v>101</v>
      </c>
      <c r="P281" s="2" t="s">
        <v>976</v>
      </c>
      <c r="Q281" s="25" t="s">
        <v>103</v>
      </c>
      <c r="R281" s="25" t="s">
        <v>59</v>
      </c>
      <c r="S281" s="47"/>
      <c r="T281" s="47"/>
      <c r="U281" s="47"/>
      <c r="V281" t="s">
        <v>1051</v>
      </c>
    </row>
    <row r="282" spans="1:22" x14ac:dyDescent="0.25">
      <c r="A282" s="2" t="s">
        <v>1052</v>
      </c>
      <c r="B282" s="55" t="s">
        <v>34</v>
      </c>
      <c r="C282" s="55" t="s">
        <v>31</v>
      </c>
      <c r="D282" s="2" t="s">
        <v>152</v>
      </c>
      <c r="E282" s="2" t="s">
        <v>153</v>
      </c>
      <c r="F282" s="11" t="s">
        <v>153</v>
      </c>
      <c r="G282" s="2" t="s">
        <v>1053</v>
      </c>
      <c r="H282" s="2" t="s">
        <v>122</v>
      </c>
      <c r="I282" s="2" t="s">
        <v>194</v>
      </c>
      <c r="K282" s="2" t="s">
        <v>97</v>
      </c>
      <c r="L282" s="2" t="s">
        <v>98</v>
      </c>
      <c r="M282" s="2" t="s">
        <v>99</v>
      </c>
      <c r="N282" s="2" t="s">
        <v>100</v>
      </c>
      <c r="O282" s="2" t="s">
        <v>101</v>
      </c>
      <c r="P282" s="2" t="s">
        <v>1054</v>
      </c>
      <c r="Q282" s="25" t="s">
        <v>139</v>
      </c>
      <c r="R282" s="25" t="s">
        <v>66</v>
      </c>
      <c r="S282" s="47" t="s">
        <v>31</v>
      </c>
      <c r="T282" s="47" t="s">
        <v>140</v>
      </c>
      <c r="U282" s="47"/>
      <c r="V282" t="s">
        <v>1055</v>
      </c>
    </row>
    <row r="283" spans="1:22" x14ac:dyDescent="0.25">
      <c r="A283" s="2" t="s">
        <v>1056</v>
      </c>
      <c r="B283" s="55" t="s">
        <v>31</v>
      </c>
      <c r="C283" s="55" t="s">
        <v>31</v>
      </c>
      <c r="D283" s="2" t="s">
        <v>262</v>
      </c>
      <c r="E283" s="2" t="s">
        <v>227</v>
      </c>
      <c r="F283" s="2" t="s">
        <v>227</v>
      </c>
      <c r="G283" s="2" t="s">
        <v>114</v>
      </c>
      <c r="H283" s="2" t="s">
        <v>426</v>
      </c>
      <c r="I283" s="2" t="s">
        <v>194</v>
      </c>
      <c r="K283" s="2" t="s">
        <v>97</v>
      </c>
      <c r="L283" s="2" t="s">
        <v>98</v>
      </c>
      <c r="M283" s="2" t="s">
        <v>99</v>
      </c>
      <c r="N283" s="2" t="s">
        <v>100</v>
      </c>
      <c r="O283" s="2" t="s">
        <v>101</v>
      </c>
      <c r="P283" s="2" t="s">
        <v>1057</v>
      </c>
      <c r="Q283" s="25" t="s">
        <v>139</v>
      </c>
      <c r="R283" s="25" t="s">
        <v>71</v>
      </c>
      <c r="S283" s="47" t="s">
        <v>265</v>
      </c>
      <c r="T283" s="47" t="s">
        <v>265</v>
      </c>
      <c r="U283" s="47"/>
      <c r="V283" t="s">
        <v>1058</v>
      </c>
    </row>
    <row r="284" spans="1:22" x14ac:dyDescent="0.25">
      <c r="A284" s="2" t="s">
        <v>1059</v>
      </c>
      <c r="B284" s="55" t="s">
        <v>31</v>
      </c>
      <c r="C284" s="55" t="s">
        <v>31</v>
      </c>
      <c r="D284" s="2" t="s">
        <v>262</v>
      </c>
      <c r="E284" s="2" t="s">
        <v>453</v>
      </c>
      <c r="F284" s="2" t="s">
        <v>518</v>
      </c>
      <c r="G284" s="2" t="s">
        <v>454</v>
      </c>
      <c r="K284" s="2" t="s">
        <v>97</v>
      </c>
      <c r="L284" s="2" t="s">
        <v>98</v>
      </c>
      <c r="M284" s="2" t="s">
        <v>99</v>
      </c>
      <c r="N284" s="2" t="s">
        <v>100</v>
      </c>
      <c r="O284" s="2" t="s">
        <v>101</v>
      </c>
      <c r="P284" s="2" t="s">
        <v>519</v>
      </c>
      <c r="Q284" s="25" t="s">
        <v>103</v>
      </c>
      <c r="R284" s="25" t="s">
        <v>60</v>
      </c>
      <c r="S284" s="47"/>
      <c r="T284" s="47"/>
      <c r="U284" s="47"/>
      <c r="V284" t="s">
        <v>1060</v>
      </c>
    </row>
    <row r="285" spans="1:22" x14ac:dyDescent="0.25">
      <c r="A285" s="2" t="s">
        <v>1061</v>
      </c>
      <c r="B285" s="55" t="s">
        <v>31</v>
      </c>
      <c r="C285" s="55" t="s">
        <v>31</v>
      </c>
      <c r="D285" s="2" t="s">
        <v>262</v>
      </c>
      <c r="E285" s="2" t="s">
        <v>453</v>
      </c>
      <c r="F285" s="2" t="s">
        <v>518</v>
      </c>
      <c r="G285" s="2" t="s">
        <v>454</v>
      </c>
      <c r="K285" s="2" t="s">
        <v>97</v>
      </c>
      <c r="L285" s="2" t="s">
        <v>98</v>
      </c>
      <c r="M285" s="2" t="s">
        <v>99</v>
      </c>
      <c r="N285" s="2" t="s">
        <v>100</v>
      </c>
      <c r="O285" s="2" t="s">
        <v>101</v>
      </c>
      <c r="P285" s="2" t="s">
        <v>519</v>
      </c>
      <c r="Q285" s="25" t="s">
        <v>103</v>
      </c>
      <c r="R285" s="25" t="s">
        <v>60</v>
      </c>
      <c r="S285" s="47"/>
      <c r="T285" s="47"/>
      <c r="U285" s="47"/>
      <c r="V285" t="s">
        <v>1062</v>
      </c>
    </row>
    <row r="286" spans="1:22" x14ac:dyDescent="0.25">
      <c r="A286" s="2" t="s">
        <v>1063</v>
      </c>
      <c r="B286" s="55" t="s">
        <v>34</v>
      </c>
      <c r="C286" s="55" t="s">
        <v>31</v>
      </c>
      <c r="D286" s="2" t="s">
        <v>152</v>
      </c>
      <c r="E286" s="2" t="s">
        <v>153</v>
      </c>
      <c r="F286" s="11" t="s">
        <v>153</v>
      </c>
      <c r="G286" s="2" t="s">
        <v>1053</v>
      </c>
      <c r="H286" s="2" t="s">
        <v>122</v>
      </c>
      <c r="I286" s="2" t="s">
        <v>194</v>
      </c>
      <c r="K286" s="2" t="s">
        <v>97</v>
      </c>
      <c r="L286" s="2" t="s">
        <v>98</v>
      </c>
      <c r="M286" s="2" t="s">
        <v>99</v>
      </c>
      <c r="N286" s="2" t="s">
        <v>100</v>
      </c>
      <c r="O286" s="2" t="s">
        <v>101</v>
      </c>
      <c r="P286" s="2" t="s">
        <v>1054</v>
      </c>
      <c r="Q286" s="25" t="s">
        <v>139</v>
      </c>
      <c r="R286" s="25" t="s">
        <v>66</v>
      </c>
      <c r="S286" s="47" t="s">
        <v>31</v>
      </c>
      <c r="T286" s="47" t="s">
        <v>140</v>
      </c>
      <c r="U286" s="47"/>
      <c r="V286" t="s">
        <v>1064</v>
      </c>
    </row>
    <row r="287" spans="1:22" x14ac:dyDescent="0.25">
      <c r="A287" s="2" t="s">
        <v>1065</v>
      </c>
      <c r="B287" s="55" t="s">
        <v>31</v>
      </c>
      <c r="C287" s="55" t="s">
        <v>31</v>
      </c>
      <c r="D287" s="2" t="s">
        <v>423</v>
      </c>
      <c r="E287" s="2" t="s">
        <v>424</v>
      </c>
      <c r="K287" s="2" t="s">
        <v>97</v>
      </c>
      <c r="L287" s="2" t="s">
        <v>98</v>
      </c>
      <c r="M287" s="2" t="s">
        <v>99</v>
      </c>
      <c r="N287" s="2" t="s">
        <v>100</v>
      </c>
      <c r="O287" s="2" t="s">
        <v>101</v>
      </c>
      <c r="P287" s="2" t="s">
        <v>435</v>
      </c>
      <c r="Q287" s="25" t="s">
        <v>103</v>
      </c>
      <c r="R287" s="25" t="s">
        <v>61</v>
      </c>
      <c r="S287" s="47"/>
      <c r="T287" s="47"/>
      <c r="U287" s="47"/>
      <c r="V287" t="s">
        <v>1066</v>
      </c>
    </row>
    <row r="288" spans="1:22" x14ac:dyDescent="0.25">
      <c r="A288" s="2" t="s">
        <v>1067</v>
      </c>
      <c r="B288" s="55" t="s">
        <v>34</v>
      </c>
      <c r="C288" s="55" t="s">
        <v>31</v>
      </c>
      <c r="D288" s="2" t="s">
        <v>152</v>
      </c>
      <c r="E288" s="2" t="s">
        <v>153</v>
      </c>
      <c r="F288" s="11" t="s">
        <v>153</v>
      </c>
      <c r="G288" s="2" t="s">
        <v>1053</v>
      </c>
      <c r="H288" s="2" t="s">
        <v>122</v>
      </c>
      <c r="I288" s="2" t="s">
        <v>194</v>
      </c>
      <c r="K288" s="2" t="s">
        <v>97</v>
      </c>
      <c r="L288" s="2" t="s">
        <v>98</v>
      </c>
      <c r="M288" s="2" t="s">
        <v>99</v>
      </c>
      <c r="N288" s="2" t="s">
        <v>100</v>
      </c>
      <c r="O288" s="2" t="s">
        <v>101</v>
      </c>
      <c r="P288" s="2" t="s">
        <v>1054</v>
      </c>
      <c r="Q288" s="25" t="s">
        <v>139</v>
      </c>
      <c r="R288" s="25" t="s">
        <v>66</v>
      </c>
      <c r="S288" s="47" t="s">
        <v>34</v>
      </c>
      <c r="T288" s="47" t="s">
        <v>34</v>
      </c>
      <c r="U288" s="47"/>
      <c r="V288" t="s">
        <v>1068</v>
      </c>
    </row>
    <row r="289" spans="1:22" x14ac:dyDescent="0.25">
      <c r="A289" s="2" t="s">
        <v>1069</v>
      </c>
      <c r="B289" s="55" t="s">
        <v>31</v>
      </c>
      <c r="D289" s="2" t="s">
        <v>329</v>
      </c>
      <c r="E289" s="2" t="s">
        <v>199</v>
      </c>
      <c r="K289" s="2" t="s">
        <v>97</v>
      </c>
      <c r="L289" s="2" t="s">
        <v>98</v>
      </c>
      <c r="M289" s="2" t="s">
        <v>99</v>
      </c>
      <c r="N289" s="2" t="s">
        <v>100</v>
      </c>
      <c r="O289" s="2" t="s">
        <v>101</v>
      </c>
      <c r="P289" s="2" t="s">
        <v>330</v>
      </c>
      <c r="Q289" s="25" t="s">
        <v>139</v>
      </c>
      <c r="R289" s="25" t="s">
        <v>70</v>
      </c>
      <c r="S289" s="47" t="s">
        <v>31</v>
      </c>
      <c r="T289" s="47" t="s">
        <v>140</v>
      </c>
      <c r="U289" s="47"/>
      <c r="V289" t="s">
        <v>1070</v>
      </c>
    </row>
    <row r="290" spans="1:22" x14ac:dyDescent="0.25">
      <c r="A290" s="2" t="s">
        <v>1071</v>
      </c>
      <c r="B290" s="55" t="s">
        <v>31</v>
      </c>
      <c r="D290" s="2" t="s">
        <v>329</v>
      </c>
      <c r="E290" s="2" t="s">
        <v>199</v>
      </c>
      <c r="K290" s="2" t="s">
        <v>97</v>
      </c>
      <c r="L290" s="2" t="s">
        <v>98</v>
      </c>
      <c r="M290" s="2" t="s">
        <v>99</v>
      </c>
      <c r="N290" s="2" t="s">
        <v>100</v>
      </c>
      <c r="O290" s="2" t="s">
        <v>101</v>
      </c>
      <c r="P290" s="2" t="s">
        <v>330</v>
      </c>
      <c r="Q290" s="25" t="s">
        <v>139</v>
      </c>
      <c r="R290" s="25" t="s">
        <v>70</v>
      </c>
      <c r="S290" s="47" t="s">
        <v>31</v>
      </c>
      <c r="T290" s="47" t="s">
        <v>140</v>
      </c>
      <c r="U290" s="47"/>
      <c r="V290" t="s">
        <v>1072</v>
      </c>
    </row>
    <row r="291" spans="1:22" x14ac:dyDescent="0.25">
      <c r="A291" s="2" t="s">
        <v>1073</v>
      </c>
      <c r="B291" s="55" t="s">
        <v>31</v>
      </c>
      <c r="D291" s="2" t="s">
        <v>329</v>
      </c>
      <c r="E291" s="2" t="s">
        <v>199</v>
      </c>
      <c r="K291" s="2" t="s">
        <v>97</v>
      </c>
      <c r="L291" s="2" t="s">
        <v>98</v>
      </c>
      <c r="M291" s="2" t="s">
        <v>99</v>
      </c>
      <c r="N291" s="2" t="s">
        <v>100</v>
      </c>
      <c r="O291" s="2" t="s">
        <v>101</v>
      </c>
      <c r="P291" s="2" t="s">
        <v>330</v>
      </c>
      <c r="Q291" s="25" t="s">
        <v>139</v>
      </c>
      <c r="R291" s="25" t="s">
        <v>70</v>
      </c>
      <c r="S291" s="47" t="s">
        <v>31</v>
      </c>
      <c r="T291" s="47" t="s">
        <v>140</v>
      </c>
      <c r="U291" s="47"/>
      <c r="V291" t="s">
        <v>1074</v>
      </c>
    </row>
    <row r="292" spans="1:22" ht="30" x14ac:dyDescent="0.25">
      <c r="A292" s="2" t="s">
        <v>1075</v>
      </c>
      <c r="B292" s="55" t="s">
        <v>31</v>
      </c>
      <c r="D292" s="2" t="s">
        <v>112</v>
      </c>
      <c r="E292" s="2" t="s">
        <v>113</v>
      </c>
      <c r="F292" s="2" t="s">
        <v>113</v>
      </c>
      <c r="G292" s="2" t="s">
        <v>114</v>
      </c>
      <c r="K292" s="2" t="s">
        <v>97</v>
      </c>
      <c r="L292" s="2" t="s">
        <v>98</v>
      </c>
      <c r="M292" s="2" t="s">
        <v>99</v>
      </c>
      <c r="N292" s="2" t="s">
        <v>100</v>
      </c>
      <c r="O292" s="2" t="s">
        <v>101</v>
      </c>
      <c r="P292" s="2" t="s">
        <v>115</v>
      </c>
      <c r="Q292" s="25" t="s">
        <v>139</v>
      </c>
      <c r="R292" s="25" t="s">
        <v>71</v>
      </c>
      <c r="S292" s="47" t="s">
        <v>34</v>
      </c>
      <c r="T292" s="47" t="s">
        <v>34</v>
      </c>
      <c r="U292" s="47"/>
      <c r="V292" t="s">
        <v>1076</v>
      </c>
    </row>
    <row r="293" spans="1:22" x14ac:dyDescent="0.25">
      <c r="A293" s="2" t="s">
        <v>1077</v>
      </c>
      <c r="B293" s="55" t="s">
        <v>31</v>
      </c>
      <c r="D293" s="2" t="s">
        <v>143</v>
      </c>
      <c r="E293" s="2" t="s">
        <v>199</v>
      </c>
      <c r="K293" s="2" t="s">
        <v>97</v>
      </c>
      <c r="L293" s="2" t="s">
        <v>98</v>
      </c>
      <c r="M293" s="2" t="s">
        <v>99</v>
      </c>
      <c r="N293" s="2" t="s">
        <v>100</v>
      </c>
      <c r="O293" s="2" t="s">
        <v>101</v>
      </c>
      <c r="P293" s="2" t="s">
        <v>330</v>
      </c>
      <c r="Q293" s="25" t="s">
        <v>139</v>
      </c>
      <c r="R293" s="25" t="s">
        <v>70</v>
      </c>
      <c r="S293" s="47" t="s">
        <v>31</v>
      </c>
      <c r="T293" s="47" t="s">
        <v>140</v>
      </c>
      <c r="U293" s="47"/>
      <c r="V293" t="s">
        <v>1078</v>
      </c>
    </row>
    <row r="294" spans="1:22" x14ac:dyDescent="0.25">
      <c r="A294" s="2" t="s">
        <v>1079</v>
      </c>
      <c r="B294" s="55" t="s">
        <v>31</v>
      </c>
      <c r="D294" s="2" t="s">
        <v>143</v>
      </c>
      <c r="E294" s="2" t="s">
        <v>199</v>
      </c>
      <c r="K294" s="2" t="s">
        <v>97</v>
      </c>
      <c r="L294" s="2" t="s">
        <v>98</v>
      </c>
      <c r="M294" s="2" t="s">
        <v>99</v>
      </c>
      <c r="N294" s="2" t="s">
        <v>100</v>
      </c>
      <c r="O294" s="2" t="s">
        <v>101</v>
      </c>
      <c r="P294" s="2" t="s">
        <v>200</v>
      </c>
      <c r="Q294" s="25" t="s">
        <v>139</v>
      </c>
      <c r="R294" s="25" t="s">
        <v>70</v>
      </c>
      <c r="S294" s="47" t="s">
        <v>31</v>
      </c>
      <c r="T294" s="47" t="s">
        <v>140</v>
      </c>
      <c r="U294" s="47" t="s">
        <v>1080</v>
      </c>
      <c r="V294" t="s">
        <v>1081</v>
      </c>
    </row>
    <row r="295" spans="1:22" ht="30" x14ac:dyDescent="0.25">
      <c r="A295" s="2" t="s">
        <v>1082</v>
      </c>
      <c r="B295" s="55" t="s">
        <v>34</v>
      </c>
      <c r="C295" s="55" t="s">
        <v>31</v>
      </c>
      <c r="D295" s="2" t="s">
        <v>152</v>
      </c>
      <c r="E295" s="2" t="s">
        <v>153</v>
      </c>
      <c r="F295" s="11" t="s">
        <v>153</v>
      </c>
      <c r="G295" s="2" t="s">
        <v>1053</v>
      </c>
      <c r="H295" s="2" t="s">
        <v>122</v>
      </c>
      <c r="I295" s="2" t="s">
        <v>194</v>
      </c>
      <c r="K295" s="2" t="s">
        <v>97</v>
      </c>
      <c r="L295" s="2" t="s">
        <v>98</v>
      </c>
      <c r="M295" s="2" t="s">
        <v>99</v>
      </c>
      <c r="N295" s="2" t="s">
        <v>100</v>
      </c>
      <c r="O295" s="2" t="s">
        <v>101</v>
      </c>
      <c r="P295" s="2" t="s">
        <v>1054</v>
      </c>
      <c r="Q295" s="25" t="s">
        <v>139</v>
      </c>
      <c r="R295" s="25" t="s">
        <v>66</v>
      </c>
      <c r="S295" s="47" t="s">
        <v>31</v>
      </c>
      <c r="T295" s="47" t="s">
        <v>34</v>
      </c>
      <c r="U295" s="47"/>
      <c r="V295" t="s">
        <v>1083</v>
      </c>
    </row>
    <row r="296" spans="1:22" ht="45" x14ac:dyDescent="0.25">
      <c r="A296" s="2" t="s">
        <v>1084</v>
      </c>
      <c r="B296" s="55" t="s">
        <v>31</v>
      </c>
      <c r="C296" s="55" t="s">
        <v>31</v>
      </c>
      <c r="D296" s="2" t="s">
        <v>118</v>
      </c>
      <c r="E296" s="2" t="s">
        <v>119</v>
      </c>
      <c r="F296" s="2" t="s">
        <v>120</v>
      </c>
      <c r="G296" s="2" t="s">
        <v>172</v>
      </c>
      <c r="K296" s="2" t="s">
        <v>97</v>
      </c>
      <c r="L296" s="2" t="s">
        <v>98</v>
      </c>
      <c r="M296" s="2" t="s">
        <v>99</v>
      </c>
      <c r="N296" s="2" t="s">
        <v>100</v>
      </c>
      <c r="O296" s="2" t="s">
        <v>101</v>
      </c>
      <c r="P296" s="2" t="s">
        <v>224</v>
      </c>
      <c r="Q296" s="25" t="s">
        <v>139</v>
      </c>
      <c r="R296" s="25" t="s">
        <v>69</v>
      </c>
      <c r="S296" s="47" t="s">
        <v>31</v>
      </c>
      <c r="T296" s="47" t="s">
        <v>31</v>
      </c>
      <c r="U296" s="47"/>
      <c r="V296" t="s">
        <v>1085</v>
      </c>
    </row>
    <row r="297" spans="1:22" x14ac:dyDescent="0.25">
      <c r="A297" s="2" t="s">
        <v>1086</v>
      </c>
      <c r="B297" s="55" t="s">
        <v>34</v>
      </c>
      <c r="C297" s="55" t="s">
        <v>31</v>
      </c>
      <c r="D297" s="2" t="s">
        <v>152</v>
      </c>
      <c r="E297" s="2" t="s">
        <v>153</v>
      </c>
      <c r="F297" s="11" t="s">
        <v>153</v>
      </c>
      <c r="G297" s="2" t="s">
        <v>1053</v>
      </c>
      <c r="H297" s="2" t="s">
        <v>122</v>
      </c>
      <c r="I297" s="2" t="s">
        <v>123</v>
      </c>
      <c r="K297" s="2" t="s">
        <v>97</v>
      </c>
      <c r="L297" s="2" t="s">
        <v>98</v>
      </c>
      <c r="M297" s="2" t="s">
        <v>99</v>
      </c>
      <c r="N297" s="2" t="s">
        <v>100</v>
      </c>
      <c r="O297" s="2" t="s">
        <v>101</v>
      </c>
      <c r="P297" s="2" t="s">
        <v>1054</v>
      </c>
      <c r="Q297" s="25" t="s">
        <v>139</v>
      </c>
      <c r="R297" s="25" t="s">
        <v>66</v>
      </c>
      <c r="S297" s="47" t="s">
        <v>34</v>
      </c>
      <c r="T297" s="47" t="s">
        <v>34</v>
      </c>
      <c r="U297" s="47"/>
      <c r="V297" t="s">
        <v>1087</v>
      </c>
    </row>
    <row r="298" spans="1:22" x14ac:dyDescent="0.25">
      <c r="A298" s="2" t="s">
        <v>1088</v>
      </c>
      <c r="B298" s="55" t="s">
        <v>34</v>
      </c>
      <c r="C298" s="55" t="s">
        <v>31</v>
      </c>
      <c r="D298" s="2" t="s">
        <v>152</v>
      </c>
      <c r="E298" s="2" t="s">
        <v>153</v>
      </c>
      <c r="F298" s="11" t="s">
        <v>153</v>
      </c>
      <c r="G298" s="2" t="s">
        <v>1053</v>
      </c>
      <c r="H298" s="2" t="s">
        <v>122</v>
      </c>
      <c r="I298" s="2" t="s">
        <v>123</v>
      </c>
      <c r="K298" s="2" t="s">
        <v>97</v>
      </c>
      <c r="L298" s="2" t="s">
        <v>98</v>
      </c>
      <c r="M298" s="2" t="s">
        <v>99</v>
      </c>
      <c r="N298" s="2" t="s">
        <v>100</v>
      </c>
      <c r="O298" s="2" t="s">
        <v>101</v>
      </c>
      <c r="P298" s="2" t="s">
        <v>1054</v>
      </c>
      <c r="Q298" s="25" t="s">
        <v>139</v>
      </c>
      <c r="R298" s="25" t="s">
        <v>66</v>
      </c>
      <c r="S298" s="47" t="s">
        <v>34</v>
      </c>
      <c r="T298" s="47" t="s">
        <v>34</v>
      </c>
      <c r="U298" s="47"/>
      <c r="V298" t="s">
        <v>1089</v>
      </c>
    </row>
    <row r="299" spans="1:22" ht="30" x14ac:dyDescent="0.25">
      <c r="A299" s="2" t="s">
        <v>1090</v>
      </c>
      <c r="B299" s="55" t="s">
        <v>34</v>
      </c>
      <c r="C299" s="55" t="s">
        <v>31</v>
      </c>
      <c r="D299" s="2" t="s">
        <v>152</v>
      </c>
      <c r="E299" s="2" t="s">
        <v>153</v>
      </c>
      <c r="F299" s="11" t="s">
        <v>153</v>
      </c>
      <c r="G299" s="2" t="s">
        <v>1091</v>
      </c>
      <c r="H299" s="2" t="s">
        <v>122</v>
      </c>
      <c r="I299" s="2" t="s">
        <v>194</v>
      </c>
      <c r="K299" s="2" t="s">
        <v>97</v>
      </c>
      <c r="L299" s="2" t="s">
        <v>98</v>
      </c>
      <c r="M299" s="2" t="s">
        <v>99</v>
      </c>
      <c r="N299" s="2" t="s">
        <v>100</v>
      </c>
      <c r="O299" s="2" t="s">
        <v>101</v>
      </c>
      <c r="P299" s="2" t="s">
        <v>1092</v>
      </c>
      <c r="Q299" s="25" t="s">
        <v>139</v>
      </c>
      <c r="R299" s="25" t="s">
        <v>66</v>
      </c>
      <c r="S299" s="47" t="s">
        <v>31</v>
      </c>
      <c r="T299" s="47" t="s">
        <v>34</v>
      </c>
      <c r="U299" s="47"/>
      <c r="V299" t="s">
        <v>1093</v>
      </c>
    </row>
    <row r="300" spans="1:22" x14ac:dyDescent="0.25">
      <c r="A300" s="2" t="s">
        <v>1094</v>
      </c>
      <c r="B300" s="55" t="s">
        <v>34</v>
      </c>
      <c r="C300" s="55" t="s">
        <v>31</v>
      </c>
      <c r="D300" s="2" t="s">
        <v>152</v>
      </c>
      <c r="E300" s="2" t="s">
        <v>153</v>
      </c>
      <c r="F300" s="11" t="s">
        <v>153</v>
      </c>
      <c r="G300" s="2" t="s">
        <v>1095</v>
      </c>
      <c r="H300" s="2" t="s">
        <v>122</v>
      </c>
      <c r="I300" s="2" t="s">
        <v>123</v>
      </c>
      <c r="K300" s="2" t="s">
        <v>97</v>
      </c>
      <c r="L300" s="2" t="s">
        <v>98</v>
      </c>
      <c r="M300" s="2" t="s">
        <v>99</v>
      </c>
      <c r="N300" s="2" t="s">
        <v>100</v>
      </c>
      <c r="O300" s="2" t="s">
        <v>101</v>
      </c>
      <c r="P300" s="2" t="s">
        <v>1096</v>
      </c>
      <c r="Q300" s="25" t="s">
        <v>139</v>
      </c>
      <c r="R300" s="25" t="s">
        <v>66</v>
      </c>
      <c r="S300" s="47" t="s">
        <v>34</v>
      </c>
      <c r="T300" s="47" t="s">
        <v>34</v>
      </c>
      <c r="U300" s="47"/>
      <c r="V300" t="s">
        <v>1097</v>
      </c>
    </row>
    <row r="301" spans="1:22" x14ac:dyDescent="0.25">
      <c r="A301" s="2" t="s">
        <v>1098</v>
      </c>
      <c r="B301" s="55" t="s">
        <v>31</v>
      </c>
      <c r="D301" s="2" t="s">
        <v>329</v>
      </c>
      <c r="E301" s="2" t="s">
        <v>199</v>
      </c>
      <c r="K301" s="2" t="s">
        <v>97</v>
      </c>
      <c r="L301" s="2" t="s">
        <v>98</v>
      </c>
      <c r="M301" s="2" t="s">
        <v>99</v>
      </c>
      <c r="N301" s="2" t="s">
        <v>100</v>
      </c>
      <c r="O301" s="2" t="s">
        <v>101</v>
      </c>
      <c r="P301" s="2" t="s">
        <v>330</v>
      </c>
      <c r="Q301" s="25" t="s">
        <v>139</v>
      </c>
      <c r="R301" s="25" t="s">
        <v>70</v>
      </c>
      <c r="S301" s="47" t="s">
        <v>31</v>
      </c>
      <c r="T301" s="47" t="s">
        <v>140</v>
      </c>
      <c r="U301" s="47"/>
      <c r="V301" t="s">
        <v>1099</v>
      </c>
    </row>
    <row r="302" spans="1:22" ht="30" x14ac:dyDescent="0.25">
      <c r="A302" s="2" t="s">
        <v>1100</v>
      </c>
      <c r="B302" s="55" t="s">
        <v>34</v>
      </c>
      <c r="C302" s="55" t="s">
        <v>34</v>
      </c>
      <c r="D302" s="2" t="s">
        <v>152</v>
      </c>
      <c r="E302" s="2" t="s">
        <v>153</v>
      </c>
      <c r="F302" s="11" t="s">
        <v>153</v>
      </c>
      <c r="G302" s="2" t="s">
        <v>1101</v>
      </c>
      <c r="H302" s="2" t="s">
        <v>155</v>
      </c>
      <c r="I302" s="2" t="s">
        <v>194</v>
      </c>
      <c r="K302" s="2" t="s">
        <v>97</v>
      </c>
      <c r="L302" s="2" t="s">
        <v>98</v>
      </c>
      <c r="M302" s="2" t="s">
        <v>99</v>
      </c>
      <c r="N302" s="2" t="s">
        <v>100</v>
      </c>
      <c r="O302" s="2" t="s">
        <v>101</v>
      </c>
      <c r="P302" s="2" t="s">
        <v>1102</v>
      </c>
      <c r="Q302" s="25" t="s">
        <v>139</v>
      </c>
      <c r="R302" s="25" t="s">
        <v>66</v>
      </c>
      <c r="S302" s="47" t="s">
        <v>34</v>
      </c>
      <c r="T302" s="47" t="s">
        <v>34</v>
      </c>
      <c r="U302" s="47"/>
      <c r="V302" t="s">
        <v>1103</v>
      </c>
    </row>
    <row r="303" spans="1:22" x14ac:dyDescent="0.25">
      <c r="A303" s="2" t="s">
        <v>1104</v>
      </c>
      <c r="B303" s="55" t="s">
        <v>31</v>
      </c>
      <c r="C303" s="55" t="s">
        <v>31</v>
      </c>
      <c r="D303" s="2" t="s">
        <v>106</v>
      </c>
      <c r="E303" s="2" t="s">
        <v>107</v>
      </c>
      <c r="F303" s="2" t="s">
        <v>108</v>
      </c>
      <c r="G303" s="2" t="s">
        <v>107</v>
      </c>
      <c r="K303" s="2" t="s">
        <v>97</v>
      </c>
      <c r="L303" s="2" t="s">
        <v>98</v>
      </c>
      <c r="M303" s="2" t="s">
        <v>99</v>
      </c>
      <c r="N303" s="2" t="s">
        <v>100</v>
      </c>
      <c r="O303" s="2" t="s">
        <v>101</v>
      </c>
      <c r="P303" s="2" t="s">
        <v>109</v>
      </c>
      <c r="Q303" s="25" t="s">
        <v>139</v>
      </c>
      <c r="R303" s="25" t="s">
        <v>74</v>
      </c>
      <c r="S303" s="47" t="s">
        <v>31</v>
      </c>
      <c r="T303" s="47" t="s">
        <v>31</v>
      </c>
      <c r="U303" s="47"/>
      <c r="V303" t="s">
        <v>1105</v>
      </c>
    </row>
    <row r="304" spans="1:22" ht="30" x14ac:dyDescent="0.25">
      <c r="A304" s="2" t="s">
        <v>1106</v>
      </c>
      <c r="B304" s="55" t="s">
        <v>31</v>
      </c>
      <c r="D304" s="2" t="s">
        <v>112</v>
      </c>
      <c r="E304" s="2" t="s">
        <v>113</v>
      </c>
      <c r="F304" s="2" t="s">
        <v>113</v>
      </c>
      <c r="G304" s="2" t="s">
        <v>114</v>
      </c>
      <c r="K304" s="2" t="s">
        <v>97</v>
      </c>
      <c r="L304" s="2" t="s">
        <v>98</v>
      </c>
      <c r="M304" s="2" t="s">
        <v>99</v>
      </c>
      <c r="N304" s="2" t="s">
        <v>100</v>
      </c>
      <c r="O304" s="2" t="s">
        <v>101</v>
      </c>
      <c r="P304" s="2" t="s">
        <v>615</v>
      </c>
      <c r="Q304" s="25" t="s">
        <v>139</v>
      </c>
      <c r="R304" s="25" t="s">
        <v>71</v>
      </c>
      <c r="S304" s="47" t="s">
        <v>31</v>
      </c>
      <c r="T304" s="47" t="s">
        <v>140</v>
      </c>
      <c r="U304" s="47"/>
      <c r="V304" t="e">
        <v>#N/A</v>
      </c>
    </row>
    <row r="305" spans="1:22" x14ac:dyDescent="0.25">
      <c r="A305" s="2" t="s">
        <v>1107</v>
      </c>
      <c r="B305" s="55" t="s">
        <v>31</v>
      </c>
      <c r="D305" s="2" t="s">
        <v>1108</v>
      </c>
      <c r="E305" s="2" t="s">
        <v>1109</v>
      </c>
      <c r="K305" s="2" t="s">
        <v>97</v>
      </c>
      <c r="L305" s="2" t="s">
        <v>98</v>
      </c>
      <c r="M305" s="2" t="s">
        <v>99</v>
      </c>
      <c r="N305" s="2" t="s">
        <v>100</v>
      </c>
      <c r="O305" s="2" t="s">
        <v>101</v>
      </c>
      <c r="P305" s="2" t="s">
        <v>1110</v>
      </c>
      <c r="Q305" s="25" t="s">
        <v>103</v>
      </c>
      <c r="R305" s="25" t="s">
        <v>70</v>
      </c>
      <c r="S305" s="47"/>
      <c r="T305" s="47"/>
      <c r="U305" s="47"/>
      <c r="V305" t="s">
        <v>1111</v>
      </c>
    </row>
    <row r="306" spans="1:22" ht="30" x14ac:dyDescent="0.25">
      <c r="A306" s="2" t="s">
        <v>1112</v>
      </c>
      <c r="B306" s="55" t="s">
        <v>31</v>
      </c>
      <c r="C306" s="55" t="s">
        <v>31</v>
      </c>
      <c r="D306" s="2" t="s">
        <v>534</v>
      </c>
      <c r="E306" s="2" t="s">
        <v>535</v>
      </c>
      <c r="F306" s="2" t="s">
        <v>535</v>
      </c>
      <c r="G306" s="2" t="s">
        <v>1113</v>
      </c>
      <c r="J306" s="2" t="s">
        <v>1114</v>
      </c>
      <c r="K306" s="2" t="s">
        <v>97</v>
      </c>
      <c r="L306" s="2" t="s">
        <v>98</v>
      </c>
      <c r="M306" s="2" t="s">
        <v>99</v>
      </c>
      <c r="N306" s="2" t="s">
        <v>100</v>
      </c>
      <c r="O306" s="2" t="s">
        <v>101</v>
      </c>
      <c r="P306" s="2" t="s">
        <v>1115</v>
      </c>
      <c r="Q306" s="25" t="s">
        <v>139</v>
      </c>
      <c r="R306" s="25" t="s">
        <v>63</v>
      </c>
      <c r="S306" s="47" t="s">
        <v>31</v>
      </c>
      <c r="T306" s="47" t="s">
        <v>31</v>
      </c>
      <c r="U306" s="47" t="s">
        <v>1116</v>
      </c>
      <c r="V306" t="s">
        <v>1117</v>
      </c>
    </row>
    <row r="307" spans="1:22" ht="90" x14ac:dyDescent="0.25">
      <c r="A307" s="2" t="s">
        <v>1118</v>
      </c>
      <c r="B307" s="57" t="s">
        <v>31</v>
      </c>
      <c r="C307" s="55" t="s">
        <v>31</v>
      </c>
      <c r="D307" s="2" t="s">
        <v>840</v>
      </c>
      <c r="E307" s="2" t="s">
        <v>535</v>
      </c>
      <c r="F307" s="2" t="s">
        <v>535</v>
      </c>
      <c r="G307" s="2" t="s">
        <v>1119</v>
      </c>
      <c r="H307" s="2" t="s">
        <v>851</v>
      </c>
      <c r="I307" s="2" t="s">
        <v>123</v>
      </c>
      <c r="J307" s="32" t="s">
        <v>1120</v>
      </c>
      <c r="K307" s="2" t="s">
        <v>97</v>
      </c>
      <c r="L307" s="2" t="s">
        <v>98</v>
      </c>
      <c r="M307" s="2" t="s">
        <v>99</v>
      </c>
      <c r="N307" s="2" t="s">
        <v>100</v>
      </c>
      <c r="O307" s="2" t="s">
        <v>101</v>
      </c>
      <c r="P307" s="2" t="s">
        <v>1121</v>
      </c>
      <c r="Q307" s="25" t="s">
        <v>103</v>
      </c>
      <c r="R307" s="25" t="s">
        <v>63</v>
      </c>
      <c r="S307" s="47"/>
      <c r="T307" s="47"/>
      <c r="U307" s="47"/>
      <c r="V307" t="e">
        <v>#N/A</v>
      </c>
    </row>
    <row r="308" spans="1:22" ht="30" x14ac:dyDescent="0.25">
      <c r="A308" s="2" t="s">
        <v>1122</v>
      </c>
      <c r="B308" s="55" t="s">
        <v>31</v>
      </c>
      <c r="C308" s="55" t="s">
        <v>31</v>
      </c>
      <c r="D308" s="2" t="s">
        <v>840</v>
      </c>
      <c r="E308" s="2" t="s">
        <v>535</v>
      </c>
      <c r="F308" s="2" t="s">
        <v>535</v>
      </c>
      <c r="G308" s="2" t="s">
        <v>1123</v>
      </c>
      <c r="K308" s="2" t="s">
        <v>97</v>
      </c>
      <c r="L308" s="2" t="s">
        <v>98</v>
      </c>
      <c r="M308" s="2" t="s">
        <v>99</v>
      </c>
      <c r="N308" s="2" t="s">
        <v>100</v>
      </c>
      <c r="O308" s="2" t="s">
        <v>101</v>
      </c>
      <c r="P308" s="2" t="s">
        <v>1124</v>
      </c>
      <c r="Q308" s="25" t="s">
        <v>139</v>
      </c>
      <c r="R308" s="25" t="s">
        <v>63</v>
      </c>
      <c r="S308" s="47" t="s">
        <v>31</v>
      </c>
      <c r="T308" s="47" t="s">
        <v>31</v>
      </c>
      <c r="U308" s="47"/>
      <c r="V308" t="e">
        <v>#N/A</v>
      </c>
    </row>
    <row r="309" spans="1:22" x14ac:dyDescent="0.25">
      <c r="A309" s="2" t="s">
        <v>1125</v>
      </c>
      <c r="B309" s="55" t="s">
        <v>31</v>
      </c>
      <c r="C309" s="55" t="s">
        <v>31</v>
      </c>
      <c r="D309" s="2" t="s">
        <v>132</v>
      </c>
      <c r="E309" s="2" t="s">
        <v>133</v>
      </c>
      <c r="K309" s="2" t="s">
        <v>97</v>
      </c>
      <c r="L309" s="2" t="s">
        <v>98</v>
      </c>
      <c r="M309" s="2" t="s">
        <v>99</v>
      </c>
      <c r="N309" s="2" t="s">
        <v>100</v>
      </c>
      <c r="O309" s="2" t="s">
        <v>101</v>
      </c>
      <c r="P309" s="2" t="s">
        <v>186</v>
      </c>
      <c r="Q309" s="25" t="s">
        <v>139</v>
      </c>
      <c r="R309" s="25" t="s">
        <v>67</v>
      </c>
      <c r="S309" s="47" t="s">
        <v>31</v>
      </c>
      <c r="T309" s="47" t="s">
        <v>31</v>
      </c>
      <c r="U309" s="47"/>
      <c r="V309" t="s">
        <v>1126</v>
      </c>
    </row>
    <row r="310" spans="1:22" x14ac:dyDescent="0.25">
      <c r="A310" s="2" t="s">
        <v>1127</v>
      </c>
      <c r="B310" s="55" t="s">
        <v>34</v>
      </c>
      <c r="C310" s="55" t="s">
        <v>31</v>
      </c>
      <c r="D310" s="2" t="s">
        <v>152</v>
      </c>
      <c r="E310" s="2" t="s">
        <v>153</v>
      </c>
      <c r="F310" s="11" t="s">
        <v>153</v>
      </c>
      <c r="G310" s="2" t="s">
        <v>1128</v>
      </c>
      <c r="H310" s="2" t="s">
        <v>122</v>
      </c>
      <c r="I310" s="2" t="s">
        <v>194</v>
      </c>
      <c r="K310" s="2" t="s">
        <v>97</v>
      </c>
      <c r="L310" s="2" t="s">
        <v>98</v>
      </c>
      <c r="M310" s="2" t="s">
        <v>99</v>
      </c>
      <c r="N310" s="2" t="s">
        <v>100</v>
      </c>
      <c r="O310" s="2" t="s">
        <v>101</v>
      </c>
      <c r="P310" s="2" t="s">
        <v>1129</v>
      </c>
      <c r="Q310" s="25" t="s">
        <v>103</v>
      </c>
      <c r="R310" s="25" t="s">
        <v>66</v>
      </c>
      <c r="S310" s="47"/>
      <c r="T310" s="47"/>
      <c r="U310" s="47"/>
      <c r="V310" t="s">
        <v>1130</v>
      </c>
    </row>
    <row r="311" spans="1:22" x14ac:dyDescent="0.25">
      <c r="A311" s="2" t="s">
        <v>1131</v>
      </c>
      <c r="B311" s="55" t="s">
        <v>31</v>
      </c>
      <c r="C311" s="55" t="s">
        <v>31</v>
      </c>
      <c r="D311" s="2" t="s">
        <v>106</v>
      </c>
      <c r="E311" s="2" t="s">
        <v>107</v>
      </c>
      <c r="F311" s="2" t="s">
        <v>108</v>
      </c>
      <c r="G311" s="2" t="s">
        <v>107</v>
      </c>
      <c r="K311" s="2" t="s">
        <v>97</v>
      </c>
      <c r="L311" s="2" t="s">
        <v>98</v>
      </c>
      <c r="M311" s="2" t="s">
        <v>99</v>
      </c>
      <c r="N311" s="2" t="s">
        <v>100</v>
      </c>
      <c r="O311" s="2" t="s">
        <v>101</v>
      </c>
      <c r="P311" s="2" t="s">
        <v>402</v>
      </c>
      <c r="Q311" s="25" t="s">
        <v>139</v>
      </c>
      <c r="R311" s="25" t="s">
        <v>74</v>
      </c>
      <c r="S311" s="47" t="s">
        <v>31</v>
      </c>
      <c r="T311" s="47" t="s">
        <v>31</v>
      </c>
      <c r="U311" s="47"/>
      <c r="V311" t="s">
        <v>1132</v>
      </c>
    </row>
    <row r="312" spans="1:22" ht="30" x14ac:dyDescent="0.25">
      <c r="A312" s="2" t="s">
        <v>1133</v>
      </c>
      <c r="B312" s="55" t="s">
        <v>31</v>
      </c>
      <c r="D312" s="2" t="s">
        <v>143</v>
      </c>
      <c r="E312" s="2" t="s">
        <v>144</v>
      </c>
      <c r="K312" s="2" t="s">
        <v>97</v>
      </c>
      <c r="L312" s="2" t="s">
        <v>98</v>
      </c>
      <c r="M312" s="2" t="s">
        <v>99</v>
      </c>
      <c r="N312" s="2" t="s">
        <v>100</v>
      </c>
      <c r="O312" s="2" t="s">
        <v>101</v>
      </c>
      <c r="P312" s="2" t="s">
        <v>1134</v>
      </c>
      <c r="Q312" s="25" t="s">
        <v>139</v>
      </c>
      <c r="R312" s="25" t="s">
        <v>70</v>
      </c>
      <c r="S312" s="47" t="s">
        <v>31</v>
      </c>
      <c r="T312" s="47" t="s">
        <v>140</v>
      </c>
      <c r="U312" s="47"/>
      <c r="V312" t="s">
        <v>1135</v>
      </c>
    </row>
    <row r="313" spans="1:22" x14ac:dyDescent="0.25">
      <c r="A313" s="2" t="s">
        <v>1136</v>
      </c>
      <c r="B313" s="55" t="s">
        <v>31</v>
      </c>
      <c r="D313" s="2" t="s">
        <v>329</v>
      </c>
      <c r="E313" s="2" t="s">
        <v>227</v>
      </c>
      <c r="F313" s="2" t="s">
        <v>227</v>
      </c>
      <c r="G313" s="2" t="s">
        <v>114</v>
      </c>
      <c r="K313" s="2" t="s">
        <v>97</v>
      </c>
      <c r="L313" s="2" t="s">
        <v>98</v>
      </c>
      <c r="M313" s="2" t="s">
        <v>99</v>
      </c>
      <c r="N313" s="2" t="s">
        <v>100</v>
      </c>
      <c r="O313" s="2" t="s">
        <v>101</v>
      </c>
      <c r="P313" s="2" t="s">
        <v>1137</v>
      </c>
      <c r="Q313" s="25" t="s">
        <v>139</v>
      </c>
      <c r="R313" s="25" t="s">
        <v>71</v>
      </c>
      <c r="S313" s="47" t="s">
        <v>31</v>
      </c>
      <c r="T313" s="47" t="s">
        <v>140</v>
      </c>
      <c r="U313" s="47"/>
      <c r="V313" t="e">
        <v>#N/A</v>
      </c>
    </row>
    <row r="314" spans="1:22" ht="30" x14ac:dyDescent="0.25">
      <c r="A314" s="2" t="s">
        <v>1138</v>
      </c>
      <c r="B314" s="55" t="s">
        <v>31</v>
      </c>
      <c r="D314" s="2" t="s">
        <v>570</v>
      </c>
      <c r="E314" s="2" t="s">
        <v>113</v>
      </c>
      <c r="F314" s="2" t="s">
        <v>113</v>
      </c>
      <c r="G314" s="2" t="s">
        <v>114</v>
      </c>
      <c r="K314" s="2" t="s">
        <v>97</v>
      </c>
      <c r="L314" s="2" t="s">
        <v>98</v>
      </c>
      <c r="M314" s="2" t="s">
        <v>99</v>
      </c>
      <c r="N314" s="2" t="s">
        <v>100</v>
      </c>
      <c r="O314" s="2" t="s">
        <v>101</v>
      </c>
      <c r="P314" s="2" t="s">
        <v>1139</v>
      </c>
      <c r="Q314" s="25" t="s">
        <v>139</v>
      </c>
      <c r="R314" s="25" t="s">
        <v>71</v>
      </c>
      <c r="S314" s="47" t="s">
        <v>1140</v>
      </c>
      <c r="T314" s="47" t="s">
        <v>1140</v>
      </c>
      <c r="U314" s="47"/>
      <c r="V314" t="s">
        <v>1141</v>
      </c>
    </row>
    <row r="315" spans="1:22" x14ac:dyDescent="0.25">
      <c r="A315" s="2" t="s">
        <v>1142</v>
      </c>
      <c r="B315" s="55" t="s">
        <v>31</v>
      </c>
      <c r="C315" s="55" t="s">
        <v>31</v>
      </c>
      <c r="D315" s="2" t="s">
        <v>132</v>
      </c>
      <c r="E315" s="2" t="s">
        <v>133</v>
      </c>
      <c r="K315" s="2" t="s">
        <v>97</v>
      </c>
      <c r="L315" s="2" t="s">
        <v>98</v>
      </c>
      <c r="M315" s="2" t="s">
        <v>99</v>
      </c>
      <c r="N315" s="2" t="s">
        <v>100</v>
      </c>
      <c r="O315" s="2" t="s">
        <v>101</v>
      </c>
      <c r="P315" s="2" t="s">
        <v>821</v>
      </c>
      <c r="Q315" s="25" t="s">
        <v>139</v>
      </c>
      <c r="R315" s="25" t="s">
        <v>67</v>
      </c>
      <c r="S315" s="47" t="s">
        <v>31</v>
      </c>
      <c r="T315" s="47" t="s">
        <v>822</v>
      </c>
      <c r="U315" s="47"/>
      <c r="V315" t="s">
        <v>1143</v>
      </c>
    </row>
    <row r="316" spans="1:22" x14ac:dyDescent="0.25">
      <c r="A316" s="2" t="s">
        <v>1144</v>
      </c>
      <c r="B316" s="55" t="s">
        <v>34</v>
      </c>
      <c r="C316" s="55" t="s">
        <v>31</v>
      </c>
      <c r="D316" s="2" t="s">
        <v>152</v>
      </c>
      <c r="E316" s="2" t="s">
        <v>153</v>
      </c>
      <c r="F316" s="11" t="s">
        <v>153</v>
      </c>
      <c r="G316" s="2" t="s">
        <v>1053</v>
      </c>
      <c r="H316" s="2" t="s">
        <v>122</v>
      </c>
      <c r="I316" s="2" t="s">
        <v>123</v>
      </c>
      <c r="K316" s="2" t="s">
        <v>97</v>
      </c>
      <c r="L316" s="2" t="s">
        <v>98</v>
      </c>
      <c r="M316" s="2" t="s">
        <v>99</v>
      </c>
      <c r="N316" s="2" t="s">
        <v>100</v>
      </c>
      <c r="O316" s="2" t="s">
        <v>101</v>
      </c>
      <c r="P316" s="2" t="s">
        <v>1054</v>
      </c>
      <c r="Q316" s="25" t="s">
        <v>139</v>
      </c>
      <c r="R316" s="25" t="s">
        <v>66</v>
      </c>
      <c r="S316" s="47" t="s">
        <v>34</v>
      </c>
      <c r="T316" s="47" t="s">
        <v>34</v>
      </c>
      <c r="U316" s="47"/>
      <c r="V316" t="s">
        <v>1145</v>
      </c>
    </row>
    <row r="317" spans="1:22" x14ac:dyDescent="0.25">
      <c r="A317" s="27" t="s">
        <v>1146</v>
      </c>
      <c r="B317" s="56" t="s">
        <v>31</v>
      </c>
      <c r="C317" s="56" t="s">
        <v>31</v>
      </c>
      <c r="D317" s="27" t="s">
        <v>214</v>
      </c>
      <c r="E317" s="27" t="s">
        <v>215</v>
      </c>
      <c r="F317" s="27"/>
      <c r="G317" s="27"/>
      <c r="H317" s="27"/>
      <c r="I317" s="27"/>
      <c r="J317" s="27"/>
      <c r="K317" s="27" t="s">
        <v>97</v>
      </c>
      <c r="L317" s="27" t="s">
        <v>98</v>
      </c>
      <c r="M317" s="27" t="s">
        <v>99</v>
      </c>
      <c r="N317" s="27" t="s">
        <v>100</v>
      </c>
      <c r="O317" s="27" t="s">
        <v>101</v>
      </c>
      <c r="P317" s="27" t="s">
        <v>1147</v>
      </c>
      <c r="Q317" s="25" t="s">
        <v>139</v>
      </c>
      <c r="R317" s="25" t="s">
        <v>69</v>
      </c>
      <c r="S317" s="47" t="s">
        <v>34</v>
      </c>
      <c r="T317" s="47" t="s">
        <v>140</v>
      </c>
      <c r="U317" s="47"/>
      <c r="V317" t="s">
        <v>1148</v>
      </c>
    </row>
    <row r="318" spans="1:22" x14ac:dyDescent="0.25">
      <c r="A318" s="2" t="s">
        <v>1149</v>
      </c>
      <c r="B318" s="55" t="s">
        <v>31</v>
      </c>
      <c r="C318" s="55" t="s">
        <v>31</v>
      </c>
      <c r="D318" s="2" t="s">
        <v>423</v>
      </c>
      <c r="E318" s="2" t="s">
        <v>424</v>
      </c>
      <c r="K318" s="2" t="s">
        <v>97</v>
      </c>
      <c r="L318" s="2" t="s">
        <v>98</v>
      </c>
      <c r="M318" s="2" t="s">
        <v>99</v>
      </c>
      <c r="N318" s="2" t="s">
        <v>100</v>
      </c>
      <c r="O318" s="2" t="s">
        <v>101</v>
      </c>
      <c r="P318" s="2" t="s">
        <v>435</v>
      </c>
      <c r="Q318" s="25" t="s">
        <v>103</v>
      </c>
      <c r="R318" s="25" t="s">
        <v>61</v>
      </c>
      <c r="S318" s="47"/>
      <c r="T318" s="47"/>
      <c r="U318" s="47"/>
      <c r="V318" t="s">
        <v>1150</v>
      </c>
    </row>
    <row r="319" spans="1:22" x14ac:dyDescent="0.25">
      <c r="A319" s="2" t="s">
        <v>1151</v>
      </c>
      <c r="B319" s="55" t="s">
        <v>31</v>
      </c>
      <c r="C319" s="55" t="s">
        <v>31</v>
      </c>
      <c r="D319" s="2" t="s">
        <v>106</v>
      </c>
      <c r="E319" s="2" t="s">
        <v>107</v>
      </c>
      <c r="F319" s="2" t="s">
        <v>108</v>
      </c>
      <c r="G319" s="2" t="s">
        <v>107</v>
      </c>
      <c r="K319" s="2" t="s">
        <v>97</v>
      </c>
      <c r="L319" s="2" t="s">
        <v>98</v>
      </c>
      <c r="M319" s="2" t="s">
        <v>99</v>
      </c>
      <c r="N319" s="2" t="s">
        <v>100</v>
      </c>
      <c r="O319" s="2" t="s">
        <v>101</v>
      </c>
      <c r="P319" s="2" t="s">
        <v>402</v>
      </c>
      <c r="Q319" s="25" t="s">
        <v>139</v>
      </c>
      <c r="R319" s="25" t="s">
        <v>74</v>
      </c>
      <c r="S319" s="47" t="s">
        <v>31</v>
      </c>
      <c r="T319" s="47" t="s">
        <v>31</v>
      </c>
      <c r="U319" s="47"/>
      <c r="V319" t="s">
        <v>1152</v>
      </c>
    </row>
    <row r="320" spans="1:22" ht="60" x14ac:dyDescent="0.25">
      <c r="A320" s="2" t="s">
        <v>1153</v>
      </c>
      <c r="B320" s="57" t="s">
        <v>31</v>
      </c>
      <c r="C320" s="55" t="s">
        <v>31</v>
      </c>
      <c r="D320" s="2" t="s">
        <v>534</v>
      </c>
      <c r="E320" s="2" t="s">
        <v>535</v>
      </c>
      <c r="F320" s="2" t="s">
        <v>535</v>
      </c>
      <c r="G320" s="2" t="s">
        <v>1154</v>
      </c>
      <c r="H320" s="2" t="s">
        <v>851</v>
      </c>
      <c r="I320" s="2" t="s">
        <v>194</v>
      </c>
      <c r="J320" s="32" t="s">
        <v>1155</v>
      </c>
      <c r="K320" s="2" t="s">
        <v>97</v>
      </c>
      <c r="L320" s="2" t="s">
        <v>98</v>
      </c>
      <c r="M320" s="2" t="s">
        <v>99</v>
      </c>
      <c r="N320" s="2" t="s">
        <v>100</v>
      </c>
      <c r="O320" s="2" t="s">
        <v>101</v>
      </c>
      <c r="P320" s="2" t="s">
        <v>1156</v>
      </c>
      <c r="Q320" s="25" t="s">
        <v>139</v>
      </c>
      <c r="R320" s="25" t="s">
        <v>63</v>
      </c>
      <c r="S320" s="47" t="s">
        <v>31</v>
      </c>
      <c r="T320" s="47" t="s">
        <v>34</v>
      </c>
      <c r="U320" s="47"/>
      <c r="V320" t="s">
        <v>1157</v>
      </c>
    </row>
    <row r="321" spans="1:22" x14ac:dyDescent="0.25">
      <c r="A321" s="2" t="s">
        <v>1158</v>
      </c>
      <c r="B321" s="55" t="s">
        <v>34</v>
      </c>
      <c r="C321" s="55" t="s">
        <v>31</v>
      </c>
      <c r="D321" s="2" t="s">
        <v>152</v>
      </c>
      <c r="E321" s="2" t="s">
        <v>153</v>
      </c>
      <c r="F321" s="11" t="s">
        <v>153</v>
      </c>
      <c r="G321" s="2" t="s">
        <v>1053</v>
      </c>
      <c r="H321" s="2" t="s">
        <v>122</v>
      </c>
      <c r="I321" s="2" t="s">
        <v>194</v>
      </c>
      <c r="K321" s="2" t="s">
        <v>97</v>
      </c>
      <c r="L321" s="2" t="s">
        <v>98</v>
      </c>
      <c r="M321" s="2" t="s">
        <v>99</v>
      </c>
      <c r="N321" s="2" t="s">
        <v>100</v>
      </c>
      <c r="O321" s="2" t="s">
        <v>101</v>
      </c>
      <c r="P321" s="2" t="s">
        <v>1054</v>
      </c>
      <c r="Q321" s="25" t="s">
        <v>139</v>
      </c>
      <c r="R321" s="25" t="s">
        <v>66</v>
      </c>
      <c r="S321" s="47" t="s">
        <v>34</v>
      </c>
      <c r="T321" s="47" t="s">
        <v>34</v>
      </c>
      <c r="U321" s="47"/>
      <c r="V321" t="s">
        <v>1159</v>
      </c>
    </row>
    <row r="322" spans="1:22" ht="30" x14ac:dyDescent="0.25">
      <c r="A322" s="2" t="s">
        <v>1160</v>
      </c>
      <c r="B322" s="55" t="s">
        <v>34</v>
      </c>
      <c r="C322" s="55" t="s">
        <v>31</v>
      </c>
      <c r="D322" s="2" t="s">
        <v>152</v>
      </c>
      <c r="E322" s="2" t="s">
        <v>153</v>
      </c>
      <c r="F322" s="11" t="s">
        <v>153</v>
      </c>
      <c r="G322" s="2" t="s">
        <v>1091</v>
      </c>
      <c r="H322" s="2" t="s">
        <v>122</v>
      </c>
      <c r="I322" s="2" t="s">
        <v>194</v>
      </c>
      <c r="K322" s="2" t="s">
        <v>97</v>
      </c>
      <c r="L322" s="2" t="s">
        <v>98</v>
      </c>
      <c r="M322" s="2" t="s">
        <v>99</v>
      </c>
      <c r="N322" s="2" t="s">
        <v>100</v>
      </c>
      <c r="O322" s="2" t="s">
        <v>101</v>
      </c>
      <c r="P322" s="2" t="s">
        <v>1092</v>
      </c>
      <c r="Q322" s="25" t="s">
        <v>139</v>
      </c>
      <c r="R322" s="25" t="s">
        <v>66</v>
      </c>
      <c r="S322" s="47" t="s">
        <v>31</v>
      </c>
      <c r="T322" s="47" t="s">
        <v>34</v>
      </c>
      <c r="U322" s="47"/>
      <c r="V322" t="s">
        <v>1161</v>
      </c>
    </row>
    <row r="323" spans="1:22" x14ac:dyDescent="0.25">
      <c r="A323" s="2" t="s">
        <v>1162</v>
      </c>
      <c r="B323" s="55" t="s">
        <v>34</v>
      </c>
      <c r="C323" s="55" t="s">
        <v>31</v>
      </c>
      <c r="D323" s="2" t="s">
        <v>152</v>
      </c>
      <c r="E323" s="2" t="s">
        <v>153</v>
      </c>
      <c r="F323" s="11" t="s">
        <v>153</v>
      </c>
      <c r="G323" s="2" t="s">
        <v>1128</v>
      </c>
      <c r="H323" s="2" t="s">
        <v>122</v>
      </c>
      <c r="I323" s="2" t="s">
        <v>194</v>
      </c>
      <c r="K323" s="2" t="s">
        <v>97</v>
      </c>
      <c r="L323" s="2" t="s">
        <v>98</v>
      </c>
      <c r="M323" s="2" t="s">
        <v>99</v>
      </c>
      <c r="N323" s="2" t="s">
        <v>100</v>
      </c>
      <c r="O323" s="2" t="s">
        <v>101</v>
      </c>
      <c r="P323" s="2" t="s">
        <v>1129</v>
      </c>
      <c r="Q323" s="25" t="s">
        <v>139</v>
      </c>
      <c r="R323" s="25" t="s">
        <v>66</v>
      </c>
      <c r="S323" s="47" t="s">
        <v>34</v>
      </c>
      <c r="T323" s="47" t="s">
        <v>34</v>
      </c>
      <c r="U323" s="47"/>
      <c r="V323" t="s">
        <v>1163</v>
      </c>
    </row>
    <row r="324" spans="1:22" x14ac:dyDescent="0.25">
      <c r="A324" s="2" t="s">
        <v>1164</v>
      </c>
      <c r="B324" s="55" t="s">
        <v>31</v>
      </c>
      <c r="D324" s="2" t="s">
        <v>143</v>
      </c>
      <c r="E324" s="2" t="s">
        <v>199</v>
      </c>
      <c r="K324" s="2" t="s">
        <v>97</v>
      </c>
      <c r="L324" s="2" t="s">
        <v>98</v>
      </c>
      <c r="M324" s="2" t="s">
        <v>99</v>
      </c>
      <c r="N324" s="2" t="s">
        <v>100</v>
      </c>
      <c r="O324" s="2" t="s">
        <v>101</v>
      </c>
      <c r="P324" s="2" t="s">
        <v>200</v>
      </c>
      <c r="Q324" s="25" t="s">
        <v>139</v>
      </c>
      <c r="R324" s="25" t="s">
        <v>70</v>
      </c>
      <c r="S324" s="47" t="s">
        <v>31</v>
      </c>
      <c r="T324" s="47" t="s">
        <v>140</v>
      </c>
      <c r="U324" s="47" t="s">
        <v>1080</v>
      </c>
      <c r="V324" t="s">
        <v>1165</v>
      </c>
    </row>
    <row r="325" spans="1:22" x14ac:dyDescent="0.25">
      <c r="A325" s="2" t="s">
        <v>1166</v>
      </c>
      <c r="B325" s="55" t="s">
        <v>31</v>
      </c>
      <c r="C325" s="55" t="s">
        <v>31</v>
      </c>
      <c r="D325" s="2" t="s">
        <v>491</v>
      </c>
      <c r="E325" s="2" t="s">
        <v>491</v>
      </c>
      <c r="F325" s="27" t="s">
        <v>108</v>
      </c>
      <c r="G325" s="27" t="s">
        <v>263</v>
      </c>
      <c r="J325" s="27" t="s">
        <v>1167</v>
      </c>
      <c r="K325" s="2" t="s">
        <v>97</v>
      </c>
      <c r="L325" s="2" t="s">
        <v>98</v>
      </c>
      <c r="M325" s="2" t="s">
        <v>99</v>
      </c>
      <c r="N325" s="2" t="s">
        <v>100</v>
      </c>
      <c r="O325" s="2" t="s">
        <v>101</v>
      </c>
      <c r="P325" s="2" t="s">
        <v>1168</v>
      </c>
      <c r="Q325" s="25" t="s">
        <v>103</v>
      </c>
      <c r="R325" s="25" t="s">
        <v>62</v>
      </c>
      <c r="S325" s="47"/>
      <c r="T325" s="47"/>
      <c r="U325" s="47"/>
      <c r="V325" t="s">
        <v>1169</v>
      </c>
    </row>
    <row r="326" spans="1:22" x14ac:dyDescent="0.25">
      <c r="A326" s="2" t="s">
        <v>1170</v>
      </c>
      <c r="B326" s="55" t="s">
        <v>31</v>
      </c>
      <c r="C326" s="55" t="s">
        <v>31</v>
      </c>
      <c r="D326" s="2" t="s">
        <v>106</v>
      </c>
      <c r="E326" s="2" t="s">
        <v>913</v>
      </c>
      <c r="F326" s="2" t="s">
        <v>108</v>
      </c>
      <c r="G326" s="2" t="s">
        <v>107</v>
      </c>
      <c r="K326" s="2" t="s">
        <v>97</v>
      </c>
      <c r="L326" s="2" t="s">
        <v>98</v>
      </c>
      <c r="M326" s="2" t="s">
        <v>99</v>
      </c>
      <c r="N326" s="2" t="s">
        <v>100</v>
      </c>
      <c r="O326" s="2" t="s">
        <v>101</v>
      </c>
      <c r="P326" s="2" t="s">
        <v>1171</v>
      </c>
      <c r="Q326" s="25" t="s">
        <v>139</v>
      </c>
      <c r="R326" s="25" t="s">
        <v>74</v>
      </c>
      <c r="S326" s="47" t="s">
        <v>31</v>
      </c>
      <c r="T326" s="47" t="s">
        <v>31</v>
      </c>
      <c r="U326" s="47"/>
      <c r="V326" t="s">
        <v>1172</v>
      </c>
    </row>
    <row r="327" spans="1:22" x14ac:dyDescent="0.25">
      <c r="A327" s="2" t="s">
        <v>1173</v>
      </c>
      <c r="B327" s="55" t="s">
        <v>31</v>
      </c>
      <c r="C327" s="55" t="s">
        <v>31</v>
      </c>
      <c r="D327" s="2" t="s">
        <v>106</v>
      </c>
      <c r="E327" s="2" t="s">
        <v>913</v>
      </c>
      <c r="F327" s="2" t="s">
        <v>108</v>
      </c>
      <c r="G327" s="2" t="s">
        <v>107</v>
      </c>
      <c r="K327" s="2" t="s">
        <v>97</v>
      </c>
      <c r="L327" s="2" t="s">
        <v>98</v>
      </c>
      <c r="M327" s="2" t="s">
        <v>99</v>
      </c>
      <c r="N327" s="2" t="s">
        <v>100</v>
      </c>
      <c r="O327" s="2" t="s">
        <v>101</v>
      </c>
      <c r="P327" s="2" t="s">
        <v>1174</v>
      </c>
      <c r="Q327" s="25" t="s">
        <v>139</v>
      </c>
      <c r="R327" s="25" t="s">
        <v>74</v>
      </c>
      <c r="S327" s="47" t="s">
        <v>31</v>
      </c>
      <c r="T327" s="47" t="s">
        <v>31</v>
      </c>
      <c r="U327" s="47"/>
      <c r="V327" t="s">
        <v>1175</v>
      </c>
    </row>
    <row r="328" spans="1:22" x14ac:dyDescent="0.25">
      <c r="A328" s="2" t="s">
        <v>1176</v>
      </c>
      <c r="B328" s="55" t="s">
        <v>31</v>
      </c>
      <c r="C328" s="55" t="s">
        <v>31</v>
      </c>
      <c r="D328" s="2" t="s">
        <v>132</v>
      </c>
      <c r="E328" s="2" t="s">
        <v>133</v>
      </c>
      <c r="K328" s="2" t="s">
        <v>97</v>
      </c>
      <c r="L328" s="2" t="s">
        <v>98</v>
      </c>
      <c r="M328" s="2" t="s">
        <v>99</v>
      </c>
      <c r="N328" s="2" t="s">
        <v>100</v>
      </c>
      <c r="O328" s="2" t="s">
        <v>101</v>
      </c>
      <c r="P328" s="2" t="s">
        <v>821</v>
      </c>
      <c r="Q328" s="25" t="s">
        <v>139</v>
      </c>
      <c r="R328" s="25" t="s">
        <v>67</v>
      </c>
      <c r="S328" s="47" t="s">
        <v>31</v>
      </c>
      <c r="T328" s="47" t="s">
        <v>822</v>
      </c>
      <c r="U328" s="47"/>
      <c r="V328" t="s">
        <v>1177</v>
      </c>
    </row>
    <row r="329" spans="1:22" x14ac:dyDescent="0.25">
      <c r="A329" s="2" t="s">
        <v>1178</v>
      </c>
      <c r="B329" s="55" t="s">
        <v>31</v>
      </c>
      <c r="C329" s="55" t="s">
        <v>31</v>
      </c>
      <c r="D329" s="2" t="s">
        <v>570</v>
      </c>
      <c r="E329" s="2" t="s">
        <v>1179</v>
      </c>
      <c r="K329" s="2" t="s">
        <v>97</v>
      </c>
      <c r="L329" s="2" t="s">
        <v>98</v>
      </c>
      <c r="M329" s="2" t="s">
        <v>99</v>
      </c>
      <c r="N329" s="2" t="s">
        <v>100</v>
      </c>
      <c r="O329" s="2" t="s">
        <v>101</v>
      </c>
      <c r="P329" s="2" t="s">
        <v>1180</v>
      </c>
      <c r="Q329" s="25" t="s">
        <v>103</v>
      </c>
      <c r="R329" s="25" t="s">
        <v>58</v>
      </c>
      <c r="S329" s="47"/>
      <c r="T329" s="47"/>
      <c r="U329" s="47"/>
      <c r="V329" t="s">
        <v>1181</v>
      </c>
    </row>
    <row r="330" spans="1:22" x14ac:dyDescent="0.25">
      <c r="A330" s="2" t="s">
        <v>1182</v>
      </c>
      <c r="B330" s="55" t="s">
        <v>34</v>
      </c>
      <c r="C330" s="55" t="s">
        <v>31</v>
      </c>
      <c r="D330" s="2" t="s">
        <v>152</v>
      </c>
      <c r="E330" s="2" t="s">
        <v>153</v>
      </c>
      <c r="F330" s="11" t="s">
        <v>153</v>
      </c>
      <c r="G330" s="2" t="s">
        <v>1128</v>
      </c>
      <c r="H330" s="2" t="s">
        <v>122</v>
      </c>
      <c r="I330" s="2" t="s">
        <v>194</v>
      </c>
      <c r="K330" s="2" t="s">
        <v>97</v>
      </c>
      <c r="L330" s="2" t="s">
        <v>98</v>
      </c>
      <c r="M330" s="2" t="s">
        <v>99</v>
      </c>
      <c r="N330" s="2" t="s">
        <v>100</v>
      </c>
      <c r="O330" s="2" t="s">
        <v>101</v>
      </c>
      <c r="P330" s="2" t="s">
        <v>1129</v>
      </c>
      <c r="Q330" s="25" t="s">
        <v>139</v>
      </c>
      <c r="R330" s="25" t="s">
        <v>66</v>
      </c>
      <c r="S330" s="47" t="s">
        <v>34</v>
      </c>
      <c r="T330" s="47" t="s">
        <v>34</v>
      </c>
      <c r="U330" s="47"/>
      <c r="V330" t="s">
        <v>1183</v>
      </c>
    </row>
    <row r="331" spans="1:22" ht="45" x14ac:dyDescent="0.25">
      <c r="A331" s="2" t="s">
        <v>1184</v>
      </c>
      <c r="B331" s="55" t="s">
        <v>31</v>
      </c>
      <c r="C331" s="55" t="s">
        <v>31</v>
      </c>
      <c r="D331" s="2" t="s">
        <v>534</v>
      </c>
      <c r="E331" s="2" t="s">
        <v>535</v>
      </c>
      <c r="F331" s="2" t="s">
        <v>535</v>
      </c>
      <c r="G331" s="2" t="s">
        <v>1185</v>
      </c>
      <c r="J331" s="2" t="s">
        <v>1186</v>
      </c>
      <c r="K331" s="2" t="s">
        <v>97</v>
      </c>
      <c r="L331" s="2" t="s">
        <v>98</v>
      </c>
      <c r="M331" s="2" t="s">
        <v>99</v>
      </c>
      <c r="N331" s="2" t="s">
        <v>100</v>
      </c>
      <c r="O331" s="2" t="s">
        <v>101</v>
      </c>
      <c r="P331" s="2" t="s">
        <v>1187</v>
      </c>
      <c r="Q331" s="25" t="s">
        <v>103</v>
      </c>
      <c r="R331" s="25" t="s">
        <v>63</v>
      </c>
      <c r="S331" s="47"/>
      <c r="T331" s="47"/>
      <c r="U331" s="47"/>
      <c r="V331" t="s">
        <v>1188</v>
      </c>
    </row>
    <row r="332" spans="1:22" x14ac:dyDescent="0.25">
      <c r="A332" s="2" t="s">
        <v>1189</v>
      </c>
      <c r="B332" s="55" t="s">
        <v>31</v>
      </c>
      <c r="D332" s="2" t="s">
        <v>143</v>
      </c>
      <c r="E332" s="2" t="s">
        <v>199</v>
      </c>
      <c r="K332" s="2" t="s">
        <v>97</v>
      </c>
      <c r="L332" s="2" t="s">
        <v>98</v>
      </c>
      <c r="M332" s="2" t="s">
        <v>99</v>
      </c>
      <c r="N332" s="2" t="s">
        <v>100</v>
      </c>
      <c r="O332" s="2" t="s">
        <v>101</v>
      </c>
      <c r="P332" s="2" t="s">
        <v>200</v>
      </c>
      <c r="Q332" s="25" t="s">
        <v>139</v>
      </c>
      <c r="R332" s="25" t="s">
        <v>70</v>
      </c>
      <c r="S332" s="47" t="s">
        <v>31</v>
      </c>
      <c r="T332" s="47" t="s">
        <v>140</v>
      </c>
      <c r="U332" s="47" t="s">
        <v>1080</v>
      </c>
      <c r="V332" t="s">
        <v>1190</v>
      </c>
    </row>
    <row r="333" spans="1:22" ht="30" x14ac:dyDescent="0.25">
      <c r="A333" s="2" t="s">
        <v>1191</v>
      </c>
      <c r="B333" s="55" t="s">
        <v>31</v>
      </c>
      <c r="D333" s="2" t="s">
        <v>1108</v>
      </c>
      <c r="E333" s="2" t="s">
        <v>1109</v>
      </c>
      <c r="K333" s="2" t="s">
        <v>97</v>
      </c>
      <c r="L333" s="2" t="s">
        <v>98</v>
      </c>
      <c r="M333" s="2" t="s">
        <v>99</v>
      </c>
      <c r="N333" s="2" t="s">
        <v>100</v>
      </c>
      <c r="O333" s="2" t="s">
        <v>101</v>
      </c>
      <c r="P333" s="2" t="s">
        <v>1192</v>
      </c>
      <c r="Q333" s="25" t="s">
        <v>103</v>
      </c>
      <c r="R333" s="25" t="s">
        <v>39</v>
      </c>
      <c r="S333" s="47"/>
      <c r="T333" s="47"/>
      <c r="U333" s="47"/>
      <c r="V333" t="s">
        <v>1193</v>
      </c>
    </row>
    <row r="334" spans="1:22" x14ac:dyDescent="0.25">
      <c r="A334" s="2" t="s">
        <v>1194</v>
      </c>
      <c r="B334" s="55" t="s">
        <v>34</v>
      </c>
      <c r="C334" s="55" t="s">
        <v>31</v>
      </c>
      <c r="D334" s="2" t="s">
        <v>152</v>
      </c>
      <c r="E334" s="2" t="s">
        <v>153</v>
      </c>
      <c r="F334" s="11" t="s">
        <v>153</v>
      </c>
      <c r="G334" s="2" t="s">
        <v>1053</v>
      </c>
      <c r="H334" s="2" t="s">
        <v>122</v>
      </c>
      <c r="I334" s="2" t="s">
        <v>194</v>
      </c>
      <c r="J334" s="2" t="s">
        <v>1195</v>
      </c>
      <c r="K334" s="2" t="s">
        <v>97</v>
      </c>
      <c r="L334" s="2" t="s">
        <v>98</v>
      </c>
      <c r="M334" s="2" t="s">
        <v>99</v>
      </c>
      <c r="N334" s="2" t="s">
        <v>100</v>
      </c>
      <c r="O334" s="2" t="s">
        <v>101</v>
      </c>
      <c r="P334" s="2" t="s">
        <v>1054</v>
      </c>
      <c r="Q334" s="25" t="s">
        <v>139</v>
      </c>
      <c r="R334" s="25" t="s">
        <v>66</v>
      </c>
      <c r="S334" s="47" t="s">
        <v>34</v>
      </c>
      <c r="T334" s="47" t="s">
        <v>34</v>
      </c>
      <c r="U334" s="47"/>
      <c r="V334" t="e">
        <v>#N/A</v>
      </c>
    </row>
    <row r="335" spans="1:22" ht="30" x14ac:dyDescent="0.25">
      <c r="A335" s="2" t="s">
        <v>1196</v>
      </c>
      <c r="B335" s="55" t="s">
        <v>31</v>
      </c>
      <c r="D335" s="2" t="s">
        <v>112</v>
      </c>
      <c r="E335" s="2" t="s">
        <v>227</v>
      </c>
      <c r="F335" s="2" t="s">
        <v>227</v>
      </c>
      <c r="G335" s="2" t="s">
        <v>114</v>
      </c>
      <c r="K335" s="2" t="s">
        <v>97</v>
      </c>
      <c r="L335" s="2" t="s">
        <v>98</v>
      </c>
      <c r="M335" s="2" t="s">
        <v>99</v>
      </c>
      <c r="N335" s="2" t="s">
        <v>100</v>
      </c>
      <c r="O335" s="2" t="s">
        <v>101</v>
      </c>
      <c r="P335" s="2" t="s">
        <v>523</v>
      </c>
      <c r="Q335" s="25" t="s">
        <v>139</v>
      </c>
      <c r="R335" s="25" t="s">
        <v>71</v>
      </c>
      <c r="S335" s="47" t="s">
        <v>31</v>
      </c>
      <c r="T335" s="47" t="s">
        <v>140</v>
      </c>
      <c r="U335" s="47"/>
      <c r="V335" t="s">
        <v>1197</v>
      </c>
    </row>
    <row r="336" spans="1:22" x14ac:dyDescent="0.25">
      <c r="A336" s="2" t="s">
        <v>1198</v>
      </c>
      <c r="B336" s="55" t="s">
        <v>31</v>
      </c>
      <c r="D336" s="2" t="s">
        <v>112</v>
      </c>
      <c r="E336" s="2" t="s">
        <v>227</v>
      </c>
      <c r="F336" s="2" t="s">
        <v>227</v>
      </c>
      <c r="G336" s="2" t="s">
        <v>114</v>
      </c>
      <c r="K336" s="2" t="s">
        <v>97</v>
      </c>
      <c r="L336" s="2" t="s">
        <v>98</v>
      </c>
      <c r="M336" s="2" t="s">
        <v>99</v>
      </c>
      <c r="N336" s="2" t="s">
        <v>100</v>
      </c>
      <c r="O336" s="2" t="s">
        <v>101</v>
      </c>
      <c r="P336" s="2" t="s">
        <v>228</v>
      </c>
      <c r="Q336" s="25" t="s">
        <v>139</v>
      </c>
      <c r="R336" s="25" t="s">
        <v>71</v>
      </c>
      <c r="S336" s="47" t="s">
        <v>31</v>
      </c>
      <c r="T336" s="47" t="s">
        <v>140</v>
      </c>
      <c r="U336" s="47"/>
      <c r="V336" t="s">
        <v>1199</v>
      </c>
    </row>
    <row r="337" spans="1:22" x14ac:dyDescent="0.25">
      <c r="A337" s="2" t="s">
        <v>1200</v>
      </c>
      <c r="B337" s="55" t="s">
        <v>31</v>
      </c>
      <c r="D337" s="2" t="s">
        <v>112</v>
      </c>
      <c r="E337" s="2" t="s">
        <v>227</v>
      </c>
      <c r="F337" s="2" t="s">
        <v>227</v>
      </c>
      <c r="G337" s="2" t="s">
        <v>114</v>
      </c>
      <c r="K337" s="2" t="s">
        <v>97</v>
      </c>
      <c r="L337" s="2" t="s">
        <v>98</v>
      </c>
      <c r="M337" s="2" t="s">
        <v>99</v>
      </c>
      <c r="N337" s="2" t="s">
        <v>100</v>
      </c>
      <c r="O337" s="2" t="s">
        <v>101</v>
      </c>
      <c r="P337" s="2" t="s">
        <v>228</v>
      </c>
      <c r="Q337" s="25" t="s">
        <v>139</v>
      </c>
      <c r="R337" s="25" t="s">
        <v>71</v>
      </c>
      <c r="S337" s="47" t="s">
        <v>31</v>
      </c>
      <c r="T337" s="47" t="s">
        <v>140</v>
      </c>
      <c r="U337" s="47"/>
      <c r="V337" t="s">
        <v>1201</v>
      </c>
    </row>
    <row r="338" spans="1:22" x14ac:dyDescent="0.25">
      <c r="A338" s="2" t="s">
        <v>1202</v>
      </c>
      <c r="B338" s="55" t="s">
        <v>31</v>
      </c>
      <c r="C338" s="55" t="s">
        <v>31</v>
      </c>
      <c r="D338" s="2" t="s">
        <v>106</v>
      </c>
      <c r="E338" s="2" t="s">
        <v>107</v>
      </c>
      <c r="F338" s="2" t="s">
        <v>108</v>
      </c>
      <c r="G338" s="2" t="s">
        <v>107</v>
      </c>
      <c r="K338" s="2" t="s">
        <v>97</v>
      </c>
      <c r="L338" s="2" t="s">
        <v>98</v>
      </c>
      <c r="M338" s="2" t="s">
        <v>99</v>
      </c>
      <c r="N338" s="2" t="s">
        <v>100</v>
      </c>
      <c r="O338" s="2" t="s">
        <v>101</v>
      </c>
      <c r="P338" s="2" t="s">
        <v>402</v>
      </c>
      <c r="Q338" s="25" t="s">
        <v>139</v>
      </c>
      <c r="R338" s="25" t="s">
        <v>74</v>
      </c>
      <c r="S338" s="47" t="s">
        <v>31</v>
      </c>
      <c r="T338" s="47" t="s">
        <v>31</v>
      </c>
      <c r="U338" s="47"/>
      <c r="V338" t="s">
        <v>1203</v>
      </c>
    </row>
    <row r="339" spans="1:22" x14ac:dyDescent="0.25">
      <c r="A339" s="2" t="s">
        <v>1204</v>
      </c>
      <c r="B339" s="55" t="s">
        <v>34</v>
      </c>
      <c r="C339" s="55" t="s">
        <v>31</v>
      </c>
      <c r="D339" s="2" t="s">
        <v>152</v>
      </c>
      <c r="E339" s="2" t="s">
        <v>153</v>
      </c>
      <c r="F339" s="11" t="s">
        <v>153</v>
      </c>
      <c r="G339" s="2" t="s">
        <v>1053</v>
      </c>
      <c r="H339" s="2" t="s">
        <v>122</v>
      </c>
      <c r="I339" s="2" t="s">
        <v>194</v>
      </c>
      <c r="K339" s="2" t="s">
        <v>97</v>
      </c>
      <c r="L339" s="2" t="s">
        <v>98</v>
      </c>
      <c r="M339" s="2" t="s">
        <v>99</v>
      </c>
      <c r="N339" s="2" t="s">
        <v>100</v>
      </c>
      <c r="O339" s="2" t="s">
        <v>101</v>
      </c>
      <c r="P339" s="2" t="s">
        <v>1092</v>
      </c>
      <c r="Q339" s="25" t="s">
        <v>139</v>
      </c>
      <c r="R339" s="25" t="s">
        <v>66</v>
      </c>
      <c r="S339" s="47" t="s">
        <v>31</v>
      </c>
      <c r="T339" s="47" t="s">
        <v>31</v>
      </c>
      <c r="U339" s="47" t="s">
        <v>385</v>
      </c>
      <c r="V339" t="s">
        <v>1205</v>
      </c>
    </row>
    <row r="340" spans="1:22" x14ac:dyDescent="0.25">
      <c r="A340" s="2" t="s">
        <v>1206</v>
      </c>
      <c r="B340" s="55" t="s">
        <v>31</v>
      </c>
      <c r="D340" s="2" t="s">
        <v>329</v>
      </c>
      <c r="E340" s="2" t="s">
        <v>1109</v>
      </c>
      <c r="K340" s="2" t="s">
        <v>97</v>
      </c>
      <c r="L340" s="2" t="s">
        <v>98</v>
      </c>
      <c r="M340" s="2" t="s">
        <v>99</v>
      </c>
      <c r="N340" s="2" t="s">
        <v>100</v>
      </c>
      <c r="O340" s="2" t="s">
        <v>101</v>
      </c>
      <c r="P340" s="2" t="s">
        <v>1207</v>
      </c>
      <c r="Q340" s="25" t="s">
        <v>103</v>
      </c>
      <c r="R340" s="25" t="s">
        <v>70</v>
      </c>
      <c r="S340" s="47"/>
      <c r="T340" s="47"/>
      <c r="U340" s="47"/>
      <c r="V340" t="s">
        <v>1208</v>
      </c>
    </row>
    <row r="341" spans="1:22" x14ac:dyDescent="0.25">
      <c r="A341" s="2" t="s">
        <v>1209</v>
      </c>
      <c r="B341" s="55" t="s">
        <v>31</v>
      </c>
      <c r="D341" s="2" t="s">
        <v>329</v>
      </c>
      <c r="E341" s="2" t="s">
        <v>1109</v>
      </c>
      <c r="K341" s="2" t="s">
        <v>97</v>
      </c>
      <c r="L341" s="2" t="s">
        <v>98</v>
      </c>
      <c r="M341" s="2" t="s">
        <v>99</v>
      </c>
      <c r="N341" s="2" t="s">
        <v>100</v>
      </c>
      <c r="O341" s="2" t="s">
        <v>101</v>
      </c>
      <c r="P341" s="2" t="s">
        <v>1207</v>
      </c>
      <c r="Q341" s="25" t="s">
        <v>103</v>
      </c>
      <c r="R341" s="25" t="s">
        <v>70</v>
      </c>
      <c r="S341" s="47"/>
      <c r="T341" s="47"/>
      <c r="U341" s="47"/>
      <c r="V341" t="s">
        <v>1210</v>
      </c>
    </row>
    <row r="342" spans="1:22" x14ac:dyDescent="0.25">
      <c r="A342" s="2" t="s">
        <v>1211</v>
      </c>
      <c r="B342" s="55" t="s">
        <v>31</v>
      </c>
      <c r="D342" s="2" t="s">
        <v>329</v>
      </c>
      <c r="E342" s="2" t="s">
        <v>1109</v>
      </c>
      <c r="K342" s="2" t="s">
        <v>97</v>
      </c>
      <c r="L342" s="2" t="s">
        <v>98</v>
      </c>
      <c r="M342" s="2" t="s">
        <v>99</v>
      </c>
      <c r="N342" s="2" t="s">
        <v>100</v>
      </c>
      <c r="O342" s="2" t="s">
        <v>101</v>
      </c>
      <c r="P342" s="2" t="s">
        <v>1207</v>
      </c>
      <c r="Q342" s="25" t="s">
        <v>103</v>
      </c>
      <c r="R342" s="25" t="s">
        <v>70</v>
      </c>
      <c r="S342" s="47"/>
      <c r="T342" s="47"/>
      <c r="U342" s="47"/>
      <c r="V342" t="s">
        <v>1212</v>
      </c>
    </row>
    <row r="343" spans="1:22" x14ac:dyDescent="0.25">
      <c r="A343" s="2" t="s">
        <v>1213</v>
      </c>
      <c r="B343" s="55" t="s">
        <v>31</v>
      </c>
      <c r="C343" s="55" t="s">
        <v>31</v>
      </c>
      <c r="D343" s="2" t="s">
        <v>106</v>
      </c>
      <c r="E343" s="2" t="s">
        <v>547</v>
      </c>
      <c r="F343" s="3" t="s">
        <v>108</v>
      </c>
      <c r="G343" s="2" t="s">
        <v>547</v>
      </c>
      <c r="H343" s="2" t="s">
        <v>128</v>
      </c>
      <c r="I343" s="2" t="s">
        <v>123</v>
      </c>
      <c r="K343" s="2" t="s">
        <v>97</v>
      </c>
      <c r="L343" s="2" t="s">
        <v>98</v>
      </c>
      <c r="M343" s="2" t="s">
        <v>99</v>
      </c>
      <c r="N343" s="2" t="s">
        <v>100</v>
      </c>
      <c r="O343" s="2" t="s">
        <v>101</v>
      </c>
      <c r="P343" s="2" t="s">
        <v>548</v>
      </c>
      <c r="Q343" s="25" t="s">
        <v>139</v>
      </c>
      <c r="R343" s="25" t="s">
        <v>74</v>
      </c>
      <c r="S343" s="47" t="s">
        <v>31</v>
      </c>
      <c r="T343" s="47" t="s">
        <v>31</v>
      </c>
      <c r="U343" s="47"/>
      <c r="V343" t="s">
        <v>1214</v>
      </c>
    </row>
    <row r="344" spans="1:22" x14ac:dyDescent="0.25">
      <c r="A344" s="2" t="s">
        <v>1215</v>
      </c>
      <c r="B344" s="55" t="s">
        <v>34</v>
      </c>
      <c r="C344" s="55" t="s">
        <v>31</v>
      </c>
      <c r="D344" s="2" t="s">
        <v>152</v>
      </c>
      <c r="E344" s="2" t="s">
        <v>153</v>
      </c>
      <c r="F344" s="11" t="s">
        <v>153</v>
      </c>
      <c r="G344" s="2" t="s">
        <v>1095</v>
      </c>
      <c r="H344" s="2" t="s">
        <v>122</v>
      </c>
      <c r="I344" s="2" t="s">
        <v>123</v>
      </c>
      <c r="K344" s="2" t="s">
        <v>97</v>
      </c>
      <c r="L344" s="2" t="s">
        <v>98</v>
      </c>
      <c r="M344" s="2" t="s">
        <v>99</v>
      </c>
      <c r="N344" s="2" t="s">
        <v>100</v>
      </c>
      <c r="O344" s="2" t="s">
        <v>101</v>
      </c>
      <c r="P344" s="2" t="s">
        <v>1096</v>
      </c>
      <c r="Q344" s="25" t="s">
        <v>139</v>
      </c>
      <c r="R344" s="25" t="s">
        <v>66</v>
      </c>
      <c r="S344" s="47" t="s">
        <v>34</v>
      </c>
      <c r="T344" s="47" t="s">
        <v>34</v>
      </c>
      <c r="U344" s="47"/>
      <c r="V344" t="s">
        <v>1216</v>
      </c>
    </row>
    <row r="345" spans="1:22" ht="30" x14ac:dyDescent="0.25">
      <c r="A345" s="2" t="s">
        <v>1217</v>
      </c>
      <c r="B345" s="55" t="s">
        <v>31</v>
      </c>
      <c r="D345" s="2" t="s">
        <v>112</v>
      </c>
      <c r="E345" s="2" t="s">
        <v>113</v>
      </c>
      <c r="F345" s="2" t="s">
        <v>113</v>
      </c>
      <c r="G345" s="2" t="s">
        <v>114</v>
      </c>
      <c r="K345" s="2" t="s">
        <v>97</v>
      </c>
      <c r="L345" s="2" t="s">
        <v>98</v>
      </c>
      <c r="M345" s="2" t="s">
        <v>99</v>
      </c>
      <c r="N345" s="2" t="s">
        <v>100</v>
      </c>
      <c r="O345" s="2" t="s">
        <v>101</v>
      </c>
      <c r="P345" s="2" t="s">
        <v>1218</v>
      </c>
      <c r="Q345" s="25" t="s">
        <v>139</v>
      </c>
      <c r="R345" s="25" t="s">
        <v>71</v>
      </c>
      <c r="S345" s="47" t="s">
        <v>31</v>
      </c>
      <c r="T345" s="47" t="s">
        <v>140</v>
      </c>
      <c r="U345" s="47"/>
      <c r="V345" t="s">
        <v>1219</v>
      </c>
    </row>
    <row r="346" spans="1:22" x14ac:dyDescent="0.25">
      <c r="A346" s="2" t="s">
        <v>1220</v>
      </c>
      <c r="B346" s="55" t="s">
        <v>34</v>
      </c>
      <c r="C346" s="55" t="s">
        <v>31</v>
      </c>
      <c r="D346" s="2" t="s">
        <v>152</v>
      </c>
      <c r="E346" s="2" t="s">
        <v>153</v>
      </c>
      <c r="F346" s="11" t="s">
        <v>153</v>
      </c>
      <c r="G346" s="2" t="s">
        <v>1053</v>
      </c>
      <c r="H346" s="2" t="s">
        <v>122</v>
      </c>
      <c r="I346" s="2" t="s">
        <v>194</v>
      </c>
      <c r="K346" s="2" t="s">
        <v>97</v>
      </c>
      <c r="L346" s="2" t="s">
        <v>98</v>
      </c>
      <c r="M346" s="2" t="s">
        <v>99</v>
      </c>
      <c r="N346" s="2" t="s">
        <v>100</v>
      </c>
      <c r="O346" s="2" t="s">
        <v>101</v>
      </c>
      <c r="P346" s="2" t="s">
        <v>1054</v>
      </c>
      <c r="Q346" s="25" t="s">
        <v>139</v>
      </c>
      <c r="R346" s="25" t="s">
        <v>66</v>
      </c>
      <c r="S346" s="47" t="s">
        <v>31</v>
      </c>
      <c r="T346" s="47" t="s">
        <v>140</v>
      </c>
      <c r="U346" s="47"/>
      <c r="V346" t="s">
        <v>1221</v>
      </c>
    </row>
    <row r="347" spans="1:22" ht="75" x14ac:dyDescent="0.25">
      <c r="A347" s="2" t="s">
        <v>1222</v>
      </c>
      <c r="B347" s="55" t="s">
        <v>31</v>
      </c>
      <c r="C347" s="55" t="s">
        <v>31</v>
      </c>
      <c r="D347" s="2" t="s">
        <v>534</v>
      </c>
      <c r="E347" s="2" t="s">
        <v>535</v>
      </c>
      <c r="F347" s="2" t="s">
        <v>535</v>
      </c>
      <c r="G347" s="2" t="s">
        <v>1223</v>
      </c>
      <c r="J347" s="2" t="s">
        <v>1224</v>
      </c>
      <c r="K347" s="2" t="s">
        <v>97</v>
      </c>
      <c r="L347" s="2" t="s">
        <v>98</v>
      </c>
      <c r="M347" s="2" t="s">
        <v>99</v>
      </c>
      <c r="N347" s="2" t="s">
        <v>100</v>
      </c>
      <c r="O347" s="2" t="s">
        <v>101</v>
      </c>
      <c r="P347" s="2" t="s">
        <v>1225</v>
      </c>
      <c r="Q347" s="25" t="s">
        <v>139</v>
      </c>
      <c r="R347" s="25" t="s">
        <v>63</v>
      </c>
      <c r="S347" s="47" t="s">
        <v>31</v>
      </c>
      <c r="T347" s="47" t="s">
        <v>34</v>
      </c>
      <c r="U347" s="47"/>
      <c r="V347" t="s">
        <v>1226</v>
      </c>
    </row>
    <row r="348" spans="1:22" x14ac:dyDescent="0.25">
      <c r="A348" s="2" t="s">
        <v>1227</v>
      </c>
      <c r="B348" s="55" t="s">
        <v>31</v>
      </c>
      <c r="C348" s="55" t="s">
        <v>31</v>
      </c>
      <c r="D348" s="2" t="s">
        <v>491</v>
      </c>
      <c r="E348" s="2" t="s">
        <v>491</v>
      </c>
      <c r="F348" s="27" t="s">
        <v>454</v>
      </c>
      <c r="G348" s="27" t="s">
        <v>263</v>
      </c>
      <c r="J348" s="27" t="s">
        <v>1228</v>
      </c>
      <c r="K348" s="2" t="s">
        <v>97</v>
      </c>
      <c r="L348" s="2" t="s">
        <v>98</v>
      </c>
      <c r="M348" s="2" t="s">
        <v>99</v>
      </c>
      <c r="N348" s="2" t="s">
        <v>100</v>
      </c>
      <c r="O348" s="2" t="s">
        <v>101</v>
      </c>
      <c r="P348" s="2" t="s">
        <v>1229</v>
      </c>
      <c r="Q348" s="25" t="s">
        <v>103</v>
      </c>
      <c r="R348" s="25" t="s">
        <v>62</v>
      </c>
      <c r="S348" s="47"/>
      <c r="T348" s="47"/>
      <c r="U348" s="47"/>
      <c r="V348" t="s">
        <v>1230</v>
      </c>
    </row>
    <row r="349" spans="1:22" ht="30" x14ac:dyDescent="0.25">
      <c r="A349" s="2" t="s">
        <v>1231</v>
      </c>
      <c r="B349" s="55" t="s">
        <v>34</v>
      </c>
      <c r="C349" s="55" t="s">
        <v>31</v>
      </c>
      <c r="D349" s="2" t="s">
        <v>152</v>
      </c>
      <c r="E349" s="2" t="s">
        <v>153</v>
      </c>
      <c r="F349" s="11" t="s">
        <v>153</v>
      </c>
      <c r="G349" s="11" t="s">
        <v>154</v>
      </c>
      <c r="H349" s="2" t="s">
        <v>155</v>
      </c>
      <c r="I349" s="2" t="s">
        <v>123</v>
      </c>
      <c r="K349" s="2" t="s">
        <v>97</v>
      </c>
      <c r="L349" s="2" t="s">
        <v>98</v>
      </c>
      <c r="M349" s="2" t="s">
        <v>99</v>
      </c>
      <c r="N349" s="2" t="s">
        <v>100</v>
      </c>
      <c r="O349" s="2" t="s">
        <v>101</v>
      </c>
      <c r="P349" s="2" t="s">
        <v>157</v>
      </c>
      <c r="Q349" s="25" t="s">
        <v>139</v>
      </c>
      <c r="R349" s="25" t="s">
        <v>66</v>
      </c>
      <c r="S349" s="47" t="s">
        <v>34</v>
      </c>
      <c r="T349" s="47" t="s">
        <v>34</v>
      </c>
      <c r="U349" s="47"/>
      <c r="V349" t="s">
        <v>1232</v>
      </c>
    </row>
    <row r="350" spans="1:22" ht="30" x14ac:dyDescent="0.25">
      <c r="A350" s="2" t="s">
        <v>1233</v>
      </c>
      <c r="B350" s="55" t="s">
        <v>34</v>
      </c>
      <c r="C350" s="55" t="s">
        <v>31</v>
      </c>
      <c r="D350" s="2" t="s">
        <v>152</v>
      </c>
      <c r="E350" s="2" t="s">
        <v>153</v>
      </c>
      <c r="F350" s="11" t="s">
        <v>153</v>
      </c>
      <c r="G350" s="2" t="s">
        <v>1091</v>
      </c>
      <c r="H350" s="2" t="s">
        <v>122</v>
      </c>
      <c r="I350" s="2" t="s">
        <v>194</v>
      </c>
      <c r="K350" s="2" t="s">
        <v>97</v>
      </c>
      <c r="L350" s="2" t="s">
        <v>98</v>
      </c>
      <c r="M350" s="2" t="s">
        <v>99</v>
      </c>
      <c r="N350" s="2" t="s">
        <v>100</v>
      </c>
      <c r="O350" s="2" t="s">
        <v>101</v>
      </c>
      <c r="P350" s="2" t="s">
        <v>1092</v>
      </c>
      <c r="Q350" s="25" t="s">
        <v>139</v>
      </c>
      <c r="R350" s="25" t="s">
        <v>66</v>
      </c>
      <c r="S350" s="47" t="s">
        <v>466</v>
      </c>
      <c r="T350" s="47" t="s">
        <v>466</v>
      </c>
      <c r="U350" s="47"/>
      <c r="V350" t="s">
        <v>1234</v>
      </c>
    </row>
    <row r="351" spans="1:22" ht="30" x14ac:dyDescent="0.25">
      <c r="A351" s="2" t="s">
        <v>1235</v>
      </c>
      <c r="B351" s="55" t="s">
        <v>31</v>
      </c>
      <c r="C351" s="55" t="s">
        <v>31</v>
      </c>
      <c r="D351" s="2" t="s">
        <v>1236</v>
      </c>
      <c r="E351" s="2" t="s">
        <v>1237</v>
      </c>
      <c r="F351" s="2" t="s">
        <v>1237</v>
      </c>
      <c r="G351" s="2" t="s">
        <v>1236</v>
      </c>
      <c r="H351" s="2" t="s">
        <v>375</v>
      </c>
      <c r="I351" s="2" t="s">
        <v>123</v>
      </c>
      <c r="J351" s="2" t="s">
        <v>1238</v>
      </c>
      <c r="K351" s="2" t="s">
        <v>97</v>
      </c>
      <c r="L351" s="2" t="s">
        <v>98</v>
      </c>
      <c r="M351" s="2" t="s">
        <v>99</v>
      </c>
      <c r="N351" s="2" t="s">
        <v>100</v>
      </c>
      <c r="O351" s="2" t="s">
        <v>101</v>
      </c>
      <c r="P351" s="2" t="s">
        <v>102</v>
      </c>
      <c r="Q351" s="25" t="s">
        <v>103</v>
      </c>
      <c r="R351" s="25" t="s">
        <v>51</v>
      </c>
      <c r="S351" s="47"/>
      <c r="T351" s="47"/>
      <c r="U351" s="47"/>
      <c r="V351" t="s">
        <v>1239</v>
      </c>
    </row>
    <row r="352" spans="1:22" x14ac:dyDescent="0.25">
      <c r="A352" s="2" t="s">
        <v>1240</v>
      </c>
      <c r="B352" s="55" t="s">
        <v>34</v>
      </c>
      <c r="C352" s="55" t="s">
        <v>31</v>
      </c>
      <c r="D352" s="2" t="s">
        <v>152</v>
      </c>
      <c r="E352" s="2" t="s">
        <v>153</v>
      </c>
      <c r="F352" s="11" t="s">
        <v>153</v>
      </c>
      <c r="G352" s="2" t="s">
        <v>1095</v>
      </c>
      <c r="H352" s="2" t="s">
        <v>122</v>
      </c>
      <c r="I352" s="2" t="s">
        <v>123</v>
      </c>
      <c r="K352" s="2" t="s">
        <v>97</v>
      </c>
      <c r="L352" s="2" t="s">
        <v>98</v>
      </c>
      <c r="M352" s="2" t="s">
        <v>99</v>
      </c>
      <c r="N352" s="2" t="s">
        <v>100</v>
      </c>
      <c r="O352" s="2" t="s">
        <v>101</v>
      </c>
      <c r="P352" s="2" t="s">
        <v>1096</v>
      </c>
      <c r="Q352" s="25" t="s">
        <v>139</v>
      </c>
      <c r="R352" s="25" t="s">
        <v>66</v>
      </c>
      <c r="S352" s="47" t="s">
        <v>34</v>
      </c>
      <c r="T352" s="47" t="s">
        <v>34</v>
      </c>
      <c r="U352" s="47"/>
      <c r="V352" t="s">
        <v>1241</v>
      </c>
    </row>
    <row r="353" spans="1:22" ht="30" x14ac:dyDescent="0.25">
      <c r="A353" s="2" t="s">
        <v>1242</v>
      </c>
      <c r="B353" s="55" t="s">
        <v>31</v>
      </c>
      <c r="D353" s="2" t="s">
        <v>112</v>
      </c>
      <c r="E353" s="2" t="s">
        <v>227</v>
      </c>
      <c r="F353" s="2" t="s">
        <v>227</v>
      </c>
      <c r="G353" s="2" t="s">
        <v>114</v>
      </c>
      <c r="K353" s="2" t="s">
        <v>97</v>
      </c>
      <c r="L353" s="2" t="s">
        <v>98</v>
      </c>
      <c r="M353" s="2" t="s">
        <v>99</v>
      </c>
      <c r="N353" s="2" t="s">
        <v>100</v>
      </c>
      <c r="O353" s="2" t="s">
        <v>101</v>
      </c>
      <c r="P353" s="2" t="s">
        <v>523</v>
      </c>
      <c r="Q353" s="25" t="s">
        <v>139</v>
      </c>
      <c r="R353" s="25" t="s">
        <v>71</v>
      </c>
      <c r="S353" s="47" t="s">
        <v>31</v>
      </c>
      <c r="T353" s="47" t="s">
        <v>140</v>
      </c>
      <c r="U353" s="47"/>
      <c r="V353" t="s">
        <v>1243</v>
      </c>
    </row>
    <row r="354" spans="1:22" ht="30" x14ac:dyDescent="0.25">
      <c r="A354" s="2" t="s">
        <v>1244</v>
      </c>
      <c r="B354" s="55" t="s">
        <v>31</v>
      </c>
      <c r="C354" s="55" t="s">
        <v>31</v>
      </c>
      <c r="D354" s="2" t="s">
        <v>333</v>
      </c>
      <c r="E354" s="2" t="s">
        <v>334</v>
      </c>
      <c r="F354" s="2" t="s">
        <v>334</v>
      </c>
      <c r="G354" s="2" t="s">
        <v>333</v>
      </c>
      <c r="H354" s="2" t="s">
        <v>155</v>
      </c>
      <c r="I354" s="2" t="s">
        <v>194</v>
      </c>
      <c r="K354" s="2" t="s">
        <v>97</v>
      </c>
      <c r="L354" s="2" t="s">
        <v>98</v>
      </c>
      <c r="M354" s="2" t="s">
        <v>99</v>
      </c>
      <c r="N354" s="2" t="s">
        <v>100</v>
      </c>
      <c r="O354" s="2" t="s">
        <v>101</v>
      </c>
      <c r="P354" s="2" t="s">
        <v>335</v>
      </c>
      <c r="Q354" s="25" t="s">
        <v>103</v>
      </c>
      <c r="R354" s="25" t="s">
        <v>55</v>
      </c>
      <c r="S354" s="47"/>
      <c r="T354" s="47"/>
      <c r="U354" s="47"/>
      <c r="V354" t="e">
        <v>#N/A</v>
      </c>
    </row>
    <row r="355" spans="1:22" x14ac:dyDescent="0.25">
      <c r="A355" s="2" t="s">
        <v>1245</v>
      </c>
      <c r="B355" s="55" t="s">
        <v>31</v>
      </c>
      <c r="C355" s="55" t="s">
        <v>31</v>
      </c>
      <c r="D355" s="2" t="s">
        <v>329</v>
      </c>
      <c r="E355" s="2" t="s">
        <v>408</v>
      </c>
      <c r="F355" s="2" t="s">
        <v>408</v>
      </c>
      <c r="G355" s="2" t="s">
        <v>140</v>
      </c>
      <c r="J355" s="2" t="s">
        <v>1246</v>
      </c>
      <c r="K355" s="2" t="s">
        <v>97</v>
      </c>
      <c r="L355" s="2" t="s">
        <v>98</v>
      </c>
      <c r="M355" s="2" t="s">
        <v>99</v>
      </c>
      <c r="N355" s="2" t="s">
        <v>100</v>
      </c>
      <c r="O355" s="2" t="s">
        <v>101</v>
      </c>
      <c r="P355" s="2" t="s">
        <v>1247</v>
      </c>
      <c r="Q355" s="25" t="s">
        <v>139</v>
      </c>
      <c r="R355" s="25" t="s">
        <v>70</v>
      </c>
      <c r="S355" s="47" t="s">
        <v>31</v>
      </c>
      <c r="T355" s="47" t="s">
        <v>140</v>
      </c>
      <c r="U355" s="47"/>
      <c r="V355" t="s">
        <v>1248</v>
      </c>
    </row>
    <row r="356" spans="1:22" ht="30" x14ac:dyDescent="0.25">
      <c r="A356" s="2" t="s">
        <v>1249</v>
      </c>
      <c r="B356" s="55" t="s">
        <v>34</v>
      </c>
      <c r="C356" s="55" t="s">
        <v>31</v>
      </c>
      <c r="D356" s="2" t="s">
        <v>152</v>
      </c>
      <c r="E356" s="2" t="s">
        <v>153</v>
      </c>
      <c r="F356" s="11" t="s">
        <v>153</v>
      </c>
      <c r="G356" s="2" t="s">
        <v>1091</v>
      </c>
      <c r="H356" s="2" t="s">
        <v>122</v>
      </c>
      <c r="I356" s="2" t="s">
        <v>194</v>
      </c>
      <c r="K356" s="2" t="s">
        <v>97</v>
      </c>
      <c r="L356" s="2" t="s">
        <v>98</v>
      </c>
      <c r="M356" s="2" t="s">
        <v>99</v>
      </c>
      <c r="N356" s="2" t="s">
        <v>100</v>
      </c>
      <c r="O356" s="2" t="s">
        <v>101</v>
      </c>
      <c r="P356" s="2" t="s">
        <v>1092</v>
      </c>
      <c r="Q356" s="25" t="s">
        <v>139</v>
      </c>
      <c r="R356" s="25" t="s">
        <v>66</v>
      </c>
      <c r="S356" s="47" t="s">
        <v>31</v>
      </c>
      <c r="T356" s="47" t="s">
        <v>34</v>
      </c>
      <c r="U356" s="47"/>
      <c r="V356" t="s">
        <v>1250</v>
      </c>
    </row>
    <row r="357" spans="1:22" x14ac:dyDescent="0.25">
      <c r="A357" s="2" t="s">
        <v>1251</v>
      </c>
      <c r="B357" s="55" t="s">
        <v>31</v>
      </c>
      <c r="C357" s="55" t="s">
        <v>31</v>
      </c>
      <c r="D357" s="2" t="s">
        <v>584</v>
      </c>
      <c r="E357" s="2" t="s">
        <v>604</v>
      </c>
      <c r="K357" s="2" t="s">
        <v>97</v>
      </c>
      <c r="L357" s="2" t="s">
        <v>98</v>
      </c>
      <c r="M357" s="2" t="s">
        <v>99</v>
      </c>
      <c r="N357" s="2" t="s">
        <v>100</v>
      </c>
      <c r="O357" s="2" t="s">
        <v>101</v>
      </c>
      <c r="P357" s="2" t="s">
        <v>1252</v>
      </c>
      <c r="Q357" s="25" t="s">
        <v>103</v>
      </c>
      <c r="R357" s="25" t="s">
        <v>72</v>
      </c>
      <c r="S357" s="47"/>
      <c r="T357" s="47"/>
      <c r="U357" s="47"/>
      <c r="V357" t="s">
        <v>1253</v>
      </c>
    </row>
    <row r="358" spans="1:22" ht="30" x14ac:dyDescent="0.25">
      <c r="A358" s="2" t="s">
        <v>1254</v>
      </c>
      <c r="B358" s="55" t="s">
        <v>31</v>
      </c>
      <c r="C358" s="55" t="s">
        <v>31</v>
      </c>
      <c r="D358" s="2" t="s">
        <v>1255</v>
      </c>
      <c r="E358" s="2" t="s">
        <v>1256</v>
      </c>
      <c r="K358" s="2" t="s">
        <v>97</v>
      </c>
      <c r="L358" s="2" t="s">
        <v>98</v>
      </c>
      <c r="M358" s="2" t="s">
        <v>99</v>
      </c>
      <c r="N358" s="2" t="s">
        <v>100</v>
      </c>
      <c r="O358" s="2" t="s">
        <v>101</v>
      </c>
      <c r="P358" s="2" t="s">
        <v>1257</v>
      </c>
      <c r="Q358" s="25" t="s">
        <v>103</v>
      </c>
      <c r="R358" s="25" t="s">
        <v>53</v>
      </c>
      <c r="S358" s="47"/>
      <c r="T358" s="47"/>
      <c r="U358" s="47"/>
      <c r="V358" t="s">
        <v>1258</v>
      </c>
    </row>
    <row r="359" spans="1:22" x14ac:dyDescent="0.25">
      <c r="A359" s="2" t="s">
        <v>1259</v>
      </c>
      <c r="B359" s="55" t="s">
        <v>34</v>
      </c>
      <c r="C359" s="55" t="s">
        <v>31</v>
      </c>
      <c r="D359" s="2" t="s">
        <v>152</v>
      </c>
      <c r="E359" s="2" t="s">
        <v>153</v>
      </c>
      <c r="F359" s="11" t="s">
        <v>153</v>
      </c>
      <c r="G359" s="2" t="s">
        <v>1053</v>
      </c>
      <c r="H359" s="2" t="s">
        <v>122</v>
      </c>
      <c r="I359" s="2" t="s">
        <v>194</v>
      </c>
      <c r="K359" s="2" t="s">
        <v>97</v>
      </c>
      <c r="L359" s="2" t="s">
        <v>98</v>
      </c>
      <c r="M359" s="2" t="s">
        <v>99</v>
      </c>
      <c r="N359" s="2" t="s">
        <v>100</v>
      </c>
      <c r="O359" s="2" t="s">
        <v>101</v>
      </c>
      <c r="P359" s="2" t="s">
        <v>1054</v>
      </c>
      <c r="Q359" s="25" t="s">
        <v>139</v>
      </c>
      <c r="R359" s="25" t="s">
        <v>66</v>
      </c>
      <c r="S359" s="47" t="s">
        <v>34</v>
      </c>
      <c r="T359" s="47" t="s">
        <v>34</v>
      </c>
      <c r="U359" s="47"/>
      <c r="V359" t="s">
        <v>1260</v>
      </c>
    </row>
    <row r="360" spans="1:22" ht="30" x14ac:dyDescent="0.25">
      <c r="A360" s="2" t="s">
        <v>1261</v>
      </c>
      <c r="B360" s="55" t="s">
        <v>34</v>
      </c>
      <c r="C360" s="55" t="s">
        <v>31</v>
      </c>
      <c r="D360" s="2" t="s">
        <v>152</v>
      </c>
      <c r="E360" s="2" t="s">
        <v>153</v>
      </c>
      <c r="F360" s="11" t="s">
        <v>153</v>
      </c>
      <c r="G360" s="11" t="s">
        <v>154</v>
      </c>
      <c r="H360" s="2" t="s">
        <v>155</v>
      </c>
      <c r="I360" s="2" t="s">
        <v>123</v>
      </c>
      <c r="K360" s="2" t="s">
        <v>97</v>
      </c>
      <c r="L360" s="2" t="s">
        <v>98</v>
      </c>
      <c r="M360" s="2" t="s">
        <v>99</v>
      </c>
      <c r="N360" s="2" t="s">
        <v>100</v>
      </c>
      <c r="O360" s="2" t="s">
        <v>101</v>
      </c>
      <c r="P360" s="2" t="s">
        <v>157</v>
      </c>
      <c r="Q360" s="25" t="s">
        <v>139</v>
      </c>
      <c r="R360" s="25" t="s">
        <v>66</v>
      </c>
      <c r="S360" s="47" t="s">
        <v>34</v>
      </c>
      <c r="T360" s="47" t="s">
        <v>34</v>
      </c>
      <c r="U360" s="47"/>
      <c r="V360" t="s">
        <v>1262</v>
      </c>
    </row>
    <row r="361" spans="1:22" x14ac:dyDescent="0.25">
      <c r="A361" s="2" t="s">
        <v>1263</v>
      </c>
      <c r="B361" s="55" t="s">
        <v>34</v>
      </c>
      <c r="C361" s="55" t="s">
        <v>31</v>
      </c>
      <c r="D361" s="2" t="s">
        <v>152</v>
      </c>
      <c r="E361" s="2" t="s">
        <v>153</v>
      </c>
      <c r="F361" s="11" t="s">
        <v>153</v>
      </c>
      <c r="G361" s="2" t="s">
        <v>1053</v>
      </c>
      <c r="H361" s="2" t="s">
        <v>122</v>
      </c>
      <c r="I361" s="2" t="s">
        <v>123</v>
      </c>
      <c r="K361" s="2" t="s">
        <v>97</v>
      </c>
      <c r="L361" s="2" t="s">
        <v>98</v>
      </c>
      <c r="M361" s="2" t="s">
        <v>99</v>
      </c>
      <c r="N361" s="2" t="s">
        <v>100</v>
      </c>
      <c r="O361" s="2" t="s">
        <v>101</v>
      </c>
      <c r="P361" s="2" t="s">
        <v>1054</v>
      </c>
      <c r="Q361" s="25" t="s">
        <v>139</v>
      </c>
      <c r="R361" s="25" t="s">
        <v>66</v>
      </c>
      <c r="S361" s="47" t="s">
        <v>34</v>
      </c>
      <c r="T361" s="47" t="s">
        <v>34</v>
      </c>
      <c r="U361" s="47"/>
      <c r="V361" t="s">
        <v>1264</v>
      </c>
    </row>
    <row r="362" spans="1:22" x14ac:dyDescent="0.25">
      <c r="A362" s="2" t="s">
        <v>1265</v>
      </c>
      <c r="B362" s="55" t="s">
        <v>34</v>
      </c>
      <c r="C362" s="55" t="s">
        <v>31</v>
      </c>
      <c r="D362" s="2" t="s">
        <v>152</v>
      </c>
      <c r="E362" s="2" t="s">
        <v>153</v>
      </c>
      <c r="F362" s="11" t="s">
        <v>153</v>
      </c>
      <c r="G362" s="2" t="s">
        <v>1053</v>
      </c>
      <c r="H362" s="2" t="s">
        <v>122</v>
      </c>
      <c r="I362" s="2" t="s">
        <v>194</v>
      </c>
      <c r="K362" s="2" t="s">
        <v>97</v>
      </c>
      <c r="L362" s="2" t="s">
        <v>98</v>
      </c>
      <c r="M362" s="2" t="s">
        <v>99</v>
      </c>
      <c r="N362" s="2" t="s">
        <v>100</v>
      </c>
      <c r="O362" s="2" t="s">
        <v>101</v>
      </c>
      <c r="P362" s="2" t="s">
        <v>1054</v>
      </c>
      <c r="Q362" s="25" t="s">
        <v>139</v>
      </c>
      <c r="R362" s="25" t="s">
        <v>66</v>
      </c>
      <c r="S362" s="47" t="s">
        <v>34</v>
      </c>
      <c r="T362" s="47" t="s">
        <v>34</v>
      </c>
      <c r="U362" s="47"/>
      <c r="V362" t="s">
        <v>1266</v>
      </c>
    </row>
    <row r="363" spans="1:22" x14ac:dyDescent="0.25">
      <c r="A363" s="2" t="s">
        <v>1267</v>
      </c>
      <c r="B363" s="55" t="s">
        <v>34</v>
      </c>
      <c r="C363" s="55" t="s">
        <v>31</v>
      </c>
      <c r="D363" s="2" t="s">
        <v>152</v>
      </c>
      <c r="E363" s="2" t="s">
        <v>153</v>
      </c>
      <c r="F363" s="11" t="s">
        <v>153</v>
      </c>
      <c r="G363" s="2" t="s">
        <v>1053</v>
      </c>
      <c r="H363" s="2" t="s">
        <v>122</v>
      </c>
      <c r="I363" s="2" t="s">
        <v>194</v>
      </c>
      <c r="K363" s="2" t="s">
        <v>97</v>
      </c>
      <c r="L363" s="2" t="s">
        <v>98</v>
      </c>
      <c r="M363" s="2" t="s">
        <v>99</v>
      </c>
      <c r="N363" s="2" t="s">
        <v>100</v>
      </c>
      <c r="O363" s="2" t="s">
        <v>101</v>
      </c>
      <c r="P363" s="2" t="s">
        <v>1054</v>
      </c>
      <c r="Q363" s="25" t="s">
        <v>139</v>
      </c>
      <c r="R363" s="25" t="s">
        <v>66</v>
      </c>
      <c r="S363" s="47" t="s">
        <v>31</v>
      </c>
      <c r="T363" s="47" t="s">
        <v>140</v>
      </c>
      <c r="U363" s="47"/>
      <c r="V363" t="s">
        <v>1268</v>
      </c>
    </row>
    <row r="364" spans="1:22" x14ac:dyDescent="0.25">
      <c r="A364" s="2" t="s">
        <v>1269</v>
      </c>
      <c r="B364" s="55" t="s">
        <v>34</v>
      </c>
      <c r="C364" s="55" t="s">
        <v>31</v>
      </c>
      <c r="D364" s="2" t="s">
        <v>152</v>
      </c>
      <c r="E364" s="2" t="s">
        <v>153</v>
      </c>
      <c r="F364" s="11" t="s">
        <v>153</v>
      </c>
      <c r="G364" s="2" t="s">
        <v>1053</v>
      </c>
      <c r="H364" s="2" t="s">
        <v>122</v>
      </c>
      <c r="I364" s="2" t="s">
        <v>194</v>
      </c>
      <c r="K364" s="2" t="s">
        <v>97</v>
      </c>
      <c r="L364" s="2" t="s">
        <v>98</v>
      </c>
      <c r="M364" s="2" t="s">
        <v>99</v>
      </c>
      <c r="N364" s="2" t="s">
        <v>100</v>
      </c>
      <c r="O364" s="2" t="s">
        <v>101</v>
      </c>
      <c r="P364" s="2" t="s">
        <v>1270</v>
      </c>
      <c r="Q364" s="25" t="s">
        <v>139</v>
      </c>
      <c r="R364" s="25" t="s">
        <v>66</v>
      </c>
      <c r="S364" s="47" t="s">
        <v>31</v>
      </c>
      <c r="T364" s="47" t="s">
        <v>140</v>
      </c>
      <c r="U364" s="47"/>
      <c r="V364" t="s">
        <v>1271</v>
      </c>
    </row>
    <row r="365" spans="1:22" ht="30" x14ac:dyDescent="0.25">
      <c r="A365" s="2" t="s">
        <v>1272</v>
      </c>
      <c r="B365" s="55" t="s">
        <v>31</v>
      </c>
      <c r="D365" s="2" t="s">
        <v>250</v>
      </c>
      <c r="E365" s="2" t="s">
        <v>144</v>
      </c>
      <c r="K365" s="2" t="s">
        <v>97</v>
      </c>
      <c r="L365" s="2" t="s">
        <v>98</v>
      </c>
      <c r="M365" s="2" t="s">
        <v>99</v>
      </c>
      <c r="N365" s="2" t="s">
        <v>100</v>
      </c>
      <c r="O365" s="2" t="s">
        <v>101</v>
      </c>
      <c r="P365" s="2" t="s">
        <v>145</v>
      </c>
      <c r="Q365" s="25" t="s">
        <v>103</v>
      </c>
      <c r="R365" s="25" t="s">
        <v>64</v>
      </c>
      <c r="S365" s="47"/>
      <c r="T365" s="47"/>
      <c r="U365" s="47"/>
      <c r="V365" t="s">
        <v>1273</v>
      </c>
    </row>
    <row r="366" spans="1:22" x14ac:dyDescent="0.25">
      <c r="A366" s="2" t="s">
        <v>1274</v>
      </c>
      <c r="B366" s="55" t="s">
        <v>34</v>
      </c>
      <c r="C366" s="55" t="s">
        <v>34</v>
      </c>
      <c r="D366" s="2" t="s">
        <v>189</v>
      </c>
      <c r="E366" s="2" t="s">
        <v>190</v>
      </c>
      <c r="F366" s="2" t="s">
        <v>190</v>
      </c>
      <c r="G366" s="2" t="s">
        <v>1275</v>
      </c>
      <c r="H366" s="2" t="s">
        <v>161</v>
      </c>
      <c r="I366" s="2" t="s">
        <v>123</v>
      </c>
      <c r="J366" s="2" t="s">
        <v>1276</v>
      </c>
      <c r="K366" s="2" t="s">
        <v>97</v>
      </c>
      <c r="L366" s="2" t="s">
        <v>98</v>
      </c>
      <c r="M366" s="2" t="s">
        <v>99</v>
      </c>
      <c r="N366" s="2" t="s">
        <v>100</v>
      </c>
      <c r="O366" s="2" t="s">
        <v>101</v>
      </c>
      <c r="P366" s="2" t="s">
        <v>1277</v>
      </c>
      <c r="Q366" s="25" t="s">
        <v>103</v>
      </c>
      <c r="R366" s="25" t="s">
        <v>68</v>
      </c>
      <c r="S366" s="47"/>
      <c r="T366" s="47"/>
      <c r="U366" s="47"/>
      <c r="V366" t="s">
        <v>1278</v>
      </c>
    </row>
    <row r="367" spans="1:22" ht="75" x14ac:dyDescent="0.25">
      <c r="A367" s="2" t="s">
        <v>1279</v>
      </c>
      <c r="B367" s="57" t="s">
        <v>31</v>
      </c>
      <c r="C367" s="55" t="s">
        <v>31</v>
      </c>
      <c r="D367" s="2" t="s">
        <v>534</v>
      </c>
      <c r="E367" s="2" t="s">
        <v>535</v>
      </c>
      <c r="F367" s="2" t="s">
        <v>535</v>
      </c>
      <c r="G367" s="2" t="s">
        <v>1154</v>
      </c>
      <c r="H367" s="2" t="s">
        <v>851</v>
      </c>
      <c r="I367" s="2" t="s">
        <v>194</v>
      </c>
      <c r="J367" s="32" t="s">
        <v>1280</v>
      </c>
      <c r="K367" s="2" t="s">
        <v>97</v>
      </c>
      <c r="L367" s="2" t="s">
        <v>98</v>
      </c>
      <c r="M367" s="2" t="s">
        <v>99</v>
      </c>
      <c r="N367" s="2" t="s">
        <v>100</v>
      </c>
      <c r="O367" s="2" t="s">
        <v>101</v>
      </c>
      <c r="P367" s="2" t="s">
        <v>1156</v>
      </c>
      <c r="Q367" s="25" t="s">
        <v>103</v>
      </c>
      <c r="R367" s="25" t="s">
        <v>63</v>
      </c>
      <c r="S367" s="47"/>
      <c r="T367" s="47"/>
      <c r="U367" s="47"/>
      <c r="V367" t="e">
        <v>#N/A</v>
      </c>
    </row>
    <row r="368" spans="1:22" x14ac:dyDescent="0.25">
      <c r="A368" s="2" t="s">
        <v>1281</v>
      </c>
      <c r="B368" s="55" t="s">
        <v>31</v>
      </c>
      <c r="C368" s="55" t="s">
        <v>31</v>
      </c>
      <c r="D368" s="2" t="s">
        <v>132</v>
      </c>
      <c r="E368" s="2" t="s">
        <v>133</v>
      </c>
      <c r="K368" s="2" t="s">
        <v>97</v>
      </c>
      <c r="L368" s="2" t="s">
        <v>98</v>
      </c>
      <c r="M368" s="2" t="s">
        <v>99</v>
      </c>
      <c r="N368" s="2" t="s">
        <v>100</v>
      </c>
      <c r="O368" s="2" t="s">
        <v>101</v>
      </c>
      <c r="P368" s="2" t="s">
        <v>821</v>
      </c>
      <c r="Q368" s="25" t="s">
        <v>103</v>
      </c>
      <c r="R368" s="25" t="s">
        <v>67</v>
      </c>
      <c r="S368" s="47"/>
      <c r="T368" s="47"/>
      <c r="U368" s="47"/>
      <c r="V368" t="s">
        <v>1282</v>
      </c>
    </row>
    <row r="369" spans="1:22" ht="90" x14ac:dyDescent="0.25">
      <c r="A369" s="2" t="s">
        <v>1283</v>
      </c>
      <c r="B369" s="57" t="s">
        <v>31</v>
      </c>
      <c r="C369" s="55" t="s">
        <v>31</v>
      </c>
      <c r="D369" s="2" t="s">
        <v>534</v>
      </c>
      <c r="E369" s="2" t="s">
        <v>535</v>
      </c>
      <c r="F369" s="2" t="s">
        <v>535</v>
      </c>
      <c r="G369" s="2" t="s">
        <v>1284</v>
      </c>
      <c r="H369" s="2" t="s">
        <v>851</v>
      </c>
      <c r="I369" s="2" t="s">
        <v>123</v>
      </c>
      <c r="J369" s="32" t="s">
        <v>1120</v>
      </c>
      <c r="K369" s="2" t="s">
        <v>97</v>
      </c>
      <c r="L369" s="2" t="s">
        <v>98</v>
      </c>
      <c r="M369" s="2" t="s">
        <v>99</v>
      </c>
      <c r="N369" s="2" t="s">
        <v>100</v>
      </c>
      <c r="O369" s="2" t="s">
        <v>101</v>
      </c>
      <c r="P369" s="2" t="s">
        <v>1285</v>
      </c>
      <c r="Q369" s="25" t="s">
        <v>103</v>
      </c>
      <c r="R369" s="25" t="s">
        <v>63</v>
      </c>
      <c r="S369" s="47"/>
      <c r="T369" s="47"/>
      <c r="U369" s="47"/>
      <c r="V369" t="s">
        <v>1286</v>
      </c>
    </row>
    <row r="370" spans="1:22" ht="30" x14ac:dyDescent="0.25">
      <c r="A370" s="2" t="s">
        <v>1287</v>
      </c>
      <c r="B370" s="55" t="s">
        <v>34</v>
      </c>
      <c r="C370" s="55" t="s">
        <v>822</v>
      </c>
      <c r="D370" s="2" t="s">
        <v>189</v>
      </c>
      <c r="E370" s="2" t="s">
        <v>190</v>
      </c>
      <c r="F370" s="2" t="s">
        <v>1288</v>
      </c>
      <c r="G370" s="2" t="s">
        <v>1289</v>
      </c>
      <c r="H370" s="2" t="s">
        <v>122</v>
      </c>
      <c r="I370" s="2" t="s">
        <v>194</v>
      </c>
      <c r="J370" s="2" t="s">
        <v>195</v>
      </c>
      <c r="K370" s="2" t="s">
        <v>97</v>
      </c>
      <c r="L370" s="2" t="s">
        <v>98</v>
      </c>
      <c r="M370" s="2" t="s">
        <v>99</v>
      </c>
      <c r="N370" s="2" t="s">
        <v>100</v>
      </c>
      <c r="O370" s="2" t="s">
        <v>101</v>
      </c>
      <c r="P370" s="2" t="s">
        <v>196</v>
      </c>
      <c r="Q370" s="25" t="s">
        <v>139</v>
      </c>
      <c r="R370" s="25" t="s">
        <v>68</v>
      </c>
      <c r="S370" s="47" t="s">
        <v>34</v>
      </c>
      <c r="T370" s="47" t="s">
        <v>34</v>
      </c>
      <c r="U370" s="47"/>
      <c r="V370" t="s">
        <v>1290</v>
      </c>
    </row>
    <row r="371" spans="1:22" x14ac:dyDescent="0.25">
      <c r="A371" s="2" t="s">
        <v>1291</v>
      </c>
      <c r="B371" s="55" t="s">
        <v>31</v>
      </c>
      <c r="D371" s="2" t="s">
        <v>292</v>
      </c>
      <c r="E371" s="2" t="s">
        <v>293</v>
      </c>
      <c r="K371" s="2" t="s">
        <v>97</v>
      </c>
      <c r="L371" s="2" t="s">
        <v>98</v>
      </c>
      <c r="M371" s="2" t="s">
        <v>99</v>
      </c>
      <c r="N371" s="2" t="s">
        <v>100</v>
      </c>
      <c r="O371" s="2" t="s">
        <v>101</v>
      </c>
      <c r="P371" s="2" t="s">
        <v>169</v>
      </c>
      <c r="Q371" s="25" t="s">
        <v>103</v>
      </c>
      <c r="R371" s="25" t="s">
        <v>33</v>
      </c>
      <c r="S371" s="47"/>
      <c r="T371" s="47"/>
      <c r="U371" s="47"/>
      <c r="V371" t="s">
        <v>1292</v>
      </c>
    </row>
    <row r="372" spans="1:22" ht="30" x14ac:dyDescent="0.25">
      <c r="A372" s="2" t="s">
        <v>1293</v>
      </c>
      <c r="B372" s="55" t="s">
        <v>34</v>
      </c>
      <c r="C372" s="55" t="s">
        <v>31</v>
      </c>
      <c r="D372" s="2" t="s">
        <v>189</v>
      </c>
      <c r="E372" s="2" t="s">
        <v>190</v>
      </c>
      <c r="F372" s="2" t="s">
        <v>190</v>
      </c>
      <c r="G372" s="2" t="s">
        <v>1275</v>
      </c>
      <c r="H372" s="2" t="s">
        <v>193</v>
      </c>
      <c r="I372" s="2" t="s">
        <v>123</v>
      </c>
      <c r="K372" s="2" t="s">
        <v>97</v>
      </c>
      <c r="L372" s="2" t="s">
        <v>98</v>
      </c>
      <c r="M372" s="2" t="s">
        <v>99</v>
      </c>
      <c r="N372" s="2" t="s">
        <v>100</v>
      </c>
      <c r="O372" s="2" t="s">
        <v>101</v>
      </c>
      <c r="P372" s="2" t="s">
        <v>1294</v>
      </c>
      <c r="Q372" s="25" t="s">
        <v>139</v>
      </c>
      <c r="R372" s="25" t="s">
        <v>68</v>
      </c>
      <c r="S372" s="47" t="s">
        <v>34</v>
      </c>
      <c r="T372" s="47" t="s">
        <v>34</v>
      </c>
      <c r="U372" s="47"/>
      <c r="V372" t="s">
        <v>1295</v>
      </c>
    </row>
    <row r="373" spans="1:22" x14ac:dyDescent="0.25">
      <c r="A373" s="2" t="s">
        <v>1296</v>
      </c>
      <c r="B373" s="55" t="s">
        <v>31</v>
      </c>
      <c r="D373" s="2" t="s">
        <v>329</v>
      </c>
      <c r="E373" s="2" t="s">
        <v>227</v>
      </c>
      <c r="F373" s="2" t="s">
        <v>227</v>
      </c>
      <c r="G373" s="2" t="s">
        <v>114</v>
      </c>
      <c r="K373" s="2" t="s">
        <v>97</v>
      </c>
      <c r="L373" s="2" t="s">
        <v>98</v>
      </c>
      <c r="M373" s="2" t="s">
        <v>99</v>
      </c>
      <c r="N373" s="2" t="s">
        <v>100</v>
      </c>
      <c r="O373" s="2" t="s">
        <v>101</v>
      </c>
      <c r="P373" s="2" t="s">
        <v>1137</v>
      </c>
      <c r="Q373" s="25" t="s">
        <v>103</v>
      </c>
      <c r="R373" s="25" t="s">
        <v>71</v>
      </c>
      <c r="S373" s="47"/>
      <c r="T373" s="47"/>
      <c r="U373" s="47"/>
      <c r="V373" t="s">
        <v>1297</v>
      </c>
    </row>
    <row r="374" spans="1:22" ht="45" x14ac:dyDescent="0.25">
      <c r="A374" s="2" t="s">
        <v>1298</v>
      </c>
      <c r="B374" s="55" t="s">
        <v>31</v>
      </c>
      <c r="C374" s="55" t="s">
        <v>31</v>
      </c>
      <c r="D374" s="2" t="s">
        <v>118</v>
      </c>
      <c r="E374" s="2" t="s">
        <v>119</v>
      </c>
      <c r="F374" s="2" t="s">
        <v>120</v>
      </c>
      <c r="G374" s="2" t="s">
        <v>210</v>
      </c>
      <c r="K374" s="2" t="s">
        <v>97</v>
      </c>
      <c r="L374" s="2" t="s">
        <v>98</v>
      </c>
      <c r="M374" s="2" t="s">
        <v>99</v>
      </c>
      <c r="N374" s="2" t="s">
        <v>100</v>
      </c>
      <c r="O374" s="2" t="s">
        <v>101</v>
      </c>
      <c r="P374" s="2" t="s">
        <v>1022</v>
      </c>
      <c r="Q374" s="25" t="s">
        <v>139</v>
      </c>
      <c r="R374" s="25" t="s">
        <v>69</v>
      </c>
      <c r="S374" s="47" t="s">
        <v>31</v>
      </c>
      <c r="T374" s="47" t="s">
        <v>140</v>
      </c>
      <c r="U374" s="47"/>
      <c r="V374" t="s">
        <v>1299</v>
      </c>
    </row>
    <row r="375" spans="1:22" ht="45" x14ac:dyDescent="0.25">
      <c r="A375" s="2" t="s">
        <v>1300</v>
      </c>
      <c r="B375" s="55" t="s">
        <v>31</v>
      </c>
      <c r="C375" s="55" t="s">
        <v>31</v>
      </c>
      <c r="D375" s="2" t="s">
        <v>1301</v>
      </c>
      <c r="E375" s="2" t="s">
        <v>1301</v>
      </c>
      <c r="J375" s="2" t="s">
        <v>1302</v>
      </c>
      <c r="K375" s="2" t="s">
        <v>97</v>
      </c>
      <c r="L375" s="2" t="s">
        <v>98</v>
      </c>
      <c r="M375" s="2" t="s">
        <v>99</v>
      </c>
      <c r="N375" s="2" t="s">
        <v>100</v>
      </c>
      <c r="O375" s="2" t="s">
        <v>101</v>
      </c>
      <c r="P375" s="2" t="s">
        <v>1303</v>
      </c>
      <c r="Q375" s="25" t="s">
        <v>103</v>
      </c>
      <c r="R375" s="25" t="s">
        <v>43</v>
      </c>
      <c r="S375" s="47"/>
      <c r="T375" s="47"/>
      <c r="U375" s="47"/>
      <c r="V375" t="s">
        <v>1304</v>
      </c>
    </row>
    <row r="376" spans="1:22" ht="30" x14ac:dyDescent="0.25">
      <c r="A376" s="2" t="s">
        <v>1305</v>
      </c>
      <c r="B376" s="55" t="s">
        <v>31</v>
      </c>
      <c r="C376" s="55" t="s">
        <v>31</v>
      </c>
      <c r="D376" s="2" t="s">
        <v>32</v>
      </c>
      <c r="E376" s="2" t="s">
        <v>32</v>
      </c>
      <c r="F376" s="32" t="s">
        <v>32</v>
      </c>
      <c r="G376" s="32" t="s">
        <v>166</v>
      </c>
      <c r="H376" s="32" t="s">
        <v>167</v>
      </c>
      <c r="I376" s="32" t="s">
        <v>123</v>
      </c>
      <c r="J376" s="32" t="s">
        <v>168</v>
      </c>
      <c r="K376" s="2" t="s">
        <v>97</v>
      </c>
      <c r="L376" s="2" t="s">
        <v>98</v>
      </c>
      <c r="M376" s="2" t="s">
        <v>99</v>
      </c>
      <c r="N376" s="2" t="s">
        <v>100</v>
      </c>
      <c r="O376" s="2" t="s">
        <v>101</v>
      </c>
      <c r="P376" s="2" t="s">
        <v>169</v>
      </c>
      <c r="Q376" s="25" t="s">
        <v>103</v>
      </c>
      <c r="R376" s="25" t="s">
        <v>33</v>
      </c>
      <c r="S376" s="47"/>
      <c r="T376" s="47"/>
      <c r="U376" s="47"/>
      <c r="V376" t="s">
        <v>1306</v>
      </c>
    </row>
    <row r="377" spans="1:22" x14ac:dyDescent="0.25">
      <c r="A377" s="2" t="s">
        <v>1307</v>
      </c>
      <c r="B377" s="55" t="s">
        <v>31</v>
      </c>
      <c r="D377" s="2" t="s">
        <v>329</v>
      </c>
      <c r="E377" s="2" t="s">
        <v>1308</v>
      </c>
      <c r="K377" s="2" t="s">
        <v>97</v>
      </c>
      <c r="L377" s="2" t="s">
        <v>98</v>
      </c>
      <c r="M377" s="2" t="s">
        <v>99</v>
      </c>
      <c r="N377" s="2" t="s">
        <v>100</v>
      </c>
      <c r="O377" s="2" t="s">
        <v>101</v>
      </c>
      <c r="P377" s="2" t="s">
        <v>1309</v>
      </c>
      <c r="Q377" s="25" t="s">
        <v>103</v>
      </c>
      <c r="R377" s="25" t="s">
        <v>47</v>
      </c>
      <c r="S377" s="47"/>
      <c r="T377" s="47"/>
      <c r="U377" s="47"/>
      <c r="V377" t="s">
        <v>1310</v>
      </c>
    </row>
    <row r="378" spans="1:22" x14ac:dyDescent="0.25">
      <c r="A378" s="2" t="s">
        <v>1311</v>
      </c>
      <c r="B378" s="55" t="s">
        <v>31</v>
      </c>
      <c r="D378" s="2" t="s">
        <v>329</v>
      </c>
      <c r="E378" s="2" t="s">
        <v>1308</v>
      </c>
      <c r="K378" s="2" t="s">
        <v>97</v>
      </c>
      <c r="L378" s="2" t="s">
        <v>98</v>
      </c>
      <c r="M378" s="2" t="s">
        <v>99</v>
      </c>
      <c r="N378" s="2" t="s">
        <v>100</v>
      </c>
      <c r="O378" s="2" t="s">
        <v>101</v>
      </c>
      <c r="P378" s="2" t="s">
        <v>1309</v>
      </c>
      <c r="Q378" s="25" t="s">
        <v>103</v>
      </c>
      <c r="R378" s="25" t="s">
        <v>47</v>
      </c>
      <c r="S378" s="47"/>
      <c r="T378" s="47"/>
      <c r="U378" s="47"/>
      <c r="V378" t="s">
        <v>1312</v>
      </c>
    </row>
    <row r="379" spans="1:22" x14ac:dyDescent="0.25">
      <c r="A379" s="2" t="s">
        <v>1313</v>
      </c>
      <c r="B379" s="55" t="s">
        <v>31</v>
      </c>
      <c r="D379" s="2" t="s">
        <v>329</v>
      </c>
      <c r="E379" s="2" t="s">
        <v>1308</v>
      </c>
      <c r="K379" s="2" t="s">
        <v>97</v>
      </c>
      <c r="L379" s="2" t="s">
        <v>98</v>
      </c>
      <c r="M379" s="2" t="s">
        <v>99</v>
      </c>
      <c r="N379" s="2" t="s">
        <v>100</v>
      </c>
      <c r="O379" s="2" t="s">
        <v>101</v>
      </c>
      <c r="P379" s="2" t="s">
        <v>1309</v>
      </c>
      <c r="Q379" s="25" t="s">
        <v>103</v>
      </c>
      <c r="R379" s="25" t="s">
        <v>47</v>
      </c>
      <c r="S379" s="47"/>
      <c r="T379" s="47"/>
      <c r="U379" s="47"/>
      <c r="V379" t="s">
        <v>1314</v>
      </c>
    </row>
    <row r="380" spans="1:22" ht="30" x14ac:dyDescent="0.25">
      <c r="A380" s="2" t="s">
        <v>1315</v>
      </c>
      <c r="B380" s="55" t="s">
        <v>31</v>
      </c>
      <c r="D380" s="2" t="s">
        <v>143</v>
      </c>
      <c r="E380" s="2" t="s">
        <v>199</v>
      </c>
      <c r="K380" s="2" t="s">
        <v>97</v>
      </c>
      <c r="L380" s="2" t="s">
        <v>98</v>
      </c>
      <c r="M380" s="2" t="s">
        <v>99</v>
      </c>
      <c r="N380" s="2" t="s">
        <v>100</v>
      </c>
      <c r="O380" s="2" t="s">
        <v>101</v>
      </c>
      <c r="P380" s="2" t="s">
        <v>846</v>
      </c>
      <c r="Q380" s="25" t="s">
        <v>139</v>
      </c>
      <c r="R380" s="25" t="s">
        <v>70</v>
      </c>
      <c r="S380" s="47" t="s">
        <v>34</v>
      </c>
      <c r="T380" s="47" t="s">
        <v>34</v>
      </c>
      <c r="U380" s="47"/>
      <c r="V380" t="s">
        <v>1316</v>
      </c>
    </row>
    <row r="381" spans="1:22" x14ac:dyDescent="0.25">
      <c r="A381" s="2" t="s">
        <v>1317</v>
      </c>
      <c r="B381" s="55" t="s">
        <v>31</v>
      </c>
      <c r="C381" s="55" t="s">
        <v>31</v>
      </c>
      <c r="D381" s="2" t="s">
        <v>106</v>
      </c>
      <c r="E381" s="2" t="s">
        <v>107</v>
      </c>
      <c r="F381" s="2" t="s">
        <v>108</v>
      </c>
      <c r="G381" s="2" t="s">
        <v>107</v>
      </c>
      <c r="K381" s="2" t="s">
        <v>97</v>
      </c>
      <c r="L381" s="2" t="s">
        <v>98</v>
      </c>
      <c r="M381" s="2" t="s">
        <v>99</v>
      </c>
      <c r="N381" s="2" t="s">
        <v>100</v>
      </c>
      <c r="O381" s="2" t="s">
        <v>101</v>
      </c>
      <c r="P381" s="2" t="s">
        <v>109</v>
      </c>
      <c r="Q381" s="25" t="s">
        <v>103</v>
      </c>
      <c r="R381" s="25" t="s">
        <v>74</v>
      </c>
      <c r="S381" s="47"/>
      <c r="T381" s="47"/>
      <c r="U381" s="47"/>
      <c r="V381" t="s">
        <v>1318</v>
      </c>
    </row>
    <row r="382" spans="1:22" x14ac:dyDescent="0.25">
      <c r="A382" s="2" t="s">
        <v>1319</v>
      </c>
      <c r="B382" s="55" t="s">
        <v>31</v>
      </c>
      <c r="C382" s="55" t="s">
        <v>31</v>
      </c>
      <c r="D382" s="2" t="s">
        <v>1320</v>
      </c>
      <c r="E382" s="2" t="s">
        <v>475</v>
      </c>
      <c r="F382" s="2" t="s">
        <v>1320</v>
      </c>
      <c r="G382" s="2" t="s">
        <v>1320</v>
      </c>
      <c r="H382" s="2" t="s">
        <v>122</v>
      </c>
      <c r="I382" s="2" t="s">
        <v>194</v>
      </c>
      <c r="J382" s="2" t="s">
        <v>1321</v>
      </c>
      <c r="K382" s="2" t="s">
        <v>97</v>
      </c>
      <c r="L382" s="2" t="s">
        <v>98</v>
      </c>
      <c r="M382" s="2" t="s">
        <v>99</v>
      </c>
      <c r="N382" s="2" t="s">
        <v>100</v>
      </c>
      <c r="O382" s="2" t="s">
        <v>101</v>
      </c>
      <c r="P382" s="2" t="s">
        <v>987</v>
      </c>
      <c r="Q382" s="25" t="s">
        <v>103</v>
      </c>
      <c r="R382" s="25" t="s">
        <v>56</v>
      </c>
      <c r="S382" s="47"/>
      <c r="T382" s="47"/>
      <c r="U382" s="47"/>
      <c r="V382" t="s">
        <v>1322</v>
      </c>
    </row>
    <row r="383" spans="1:22" x14ac:dyDescent="0.25">
      <c r="A383" s="2" t="s">
        <v>1323</v>
      </c>
      <c r="B383" s="55" t="s">
        <v>31</v>
      </c>
      <c r="C383" s="55" t="s">
        <v>31</v>
      </c>
      <c r="D383" s="2" t="s">
        <v>423</v>
      </c>
      <c r="E383" s="2" t="s">
        <v>424</v>
      </c>
      <c r="K383" s="2" t="s">
        <v>97</v>
      </c>
      <c r="L383" s="2" t="s">
        <v>98</v>
      </c>
      <c r="M383" s="2" t="s">
        <v>99</v>
      </c>
      <c r="N383" s="2" t="s">
        <v>100</v>
      </c>
      <c r="O383" s="2" t="s">
        <v>101</v>
      </c>
      <c r="P383" s="2" t="s">
        <v>1324</v>
      </c>
      <c r="Q383" s="25" t="s">
        <v>103</v>
      </c>
      <c r="R383" s="25" t="s">
        <v>61</v>
      </c>
      <c r="S383" s="47"/>
      <c r="T383" s="47"/>
      <c r="U383" s="47"/>
      <c r="V383" t="s">
        <v>1325</v>
      </c>
    </row>
    <row r="384" spans="1:22" x14ac:dyDescent="0.25">
      <c r="A384" s="2" t="s">
        <v>1326</v>
      </c>
      <c r="B384" s="55" t="s">
        <v>31</v>
      </c>
      <c r="C384" s="55" t="s">
        <v>31</v>
      </c>
      <c r="D384" s="2" t="s">
        <v>423</v>
      </c>
      <c r="E384" s="2" t="s">
        <v>424</v>
      </c>
      <c r="K384" s="2" t="s">
        <v>97</v>
      </c>
      <c r="L384" s="2" t="s">
        <v>98</v>
      </c>
      <c r="M384" s="2" t="s">
        <v>99</v>
      </c>
      <c r="N384" s="2" t="s">
        <v>100</v>
      </c>
      <c r="O384" s="2" t="s">
        <v>101</v>
      </c>
      <c r="P384" s="2" t="s">
        <v>1324</v>
      </c>
      <c r="Q384" s="25" t="s">
        <v>103</v>
      </c>
      <c r="R384" s="25" t="s">
        <v>61</v>
      </c>
      <c r="S384" s="47"/>
      <c r="T384" s="47"/>
      <c r="U384" s="47"/>
      <c r="V384" t="s">
        <v>1327</v>
      </c>
    </row>
    <row r="385" spans="1:22" ht="30" x14ac:dyDescent="0.25">
      <c r="A385" s="2" t="s">
        <v>1328</v>
      </c>
      <c r="B385" s="55" t="s">
        <v>34</v>
      </c>
      <c r="C385" s="55" t="s">
        <v>34</v>
      </c>
      <c r="D385" s="2" t="s">
        <v>570</v>
      </c>
      <c r="E385" s="2" t="s">
        <v>148</v>
      </c>
      <c r="F385" s="2" t="s">
        <v>1329</v>
      </c>
      <c r="G385" s="2" t="s">
        <v>1330</v>
      </c>
      <c r="H385" s="2" t="s">
        <v>122</v>
      </c>
      <c r="I385" s="2" t="s">
        <v>156</v>
      </c>
      <c r="J385" s="2" t="s">
        <v>1331</v>
      </c>
      <c r="K385" s="2" t="s">
        <v>97</v>
      </c>
      <c r="L385" s="2" t="s">
        <v>98</v>
      </c>
      <c r="M385" s="2" t="s">
        <v>99</v>
      </c>
      <c r="N385" s="2" t="s">
        <v>100</v>
      </c>
      <c r="O385" s="2" t="s">
        <v>101</v>
      </c>
      <c r="P385" s="2" t="s">
        <v>150</v>
      </c>
      <c r="Q385" s="25" t="s">
        <v>103</v>
      </c>
      <c r="R385" s="25" t="s">
        <v>58</v>
      </c>
      <c r="S385" s="47"/>
      <c r="T385" s="47"/>
      <c r="U385" s="47"/>
      <c r="V385" t="s">
        <v>1332</v>
      </c>
    </row>
    <row r="386" spans="1:22" ht="30" x14ac:dyDescent="0.25">
      <c r="A386" s="2" t="s">
        <v>1333</v>
      </c>
      <c r="B386" s="55" t="s">
        <v>31</v>
      </c>
      <c r="D386" s="2" t="s">
        <v>570</v>
      </c>
      <c r="E386" s="2" t="s">
        <v>113</v>
      </c>
      <c r="F386" s="2" t="s">
        <v>113</v>
      </c>
      <c r="G386" s="2" t="s">
        <v>114</v>
      </c>
      <c r="K386" s="2" t="s">
        <v>97</v>
      </c>
      <c r="L386" s="2" t="s">
        <v>98</v>
      </c>
      <c r="M386" s="2" t="s">
        <v>99</v>
      </c>
      <c r="N386" s="2" t="s">
        <v>100</v>
      </c>
      <c r="O386" s="2" t="s">
        <v>101</v>
      </c>
      <c r="P386" s="2" t="s">
        <v>1334</v>
      </c>
      <c r="Q386" s="25" t="s">
        <v>103</v>
      </c>
      <c r="R386" s="25" t="s">
        <v>71</v>
      </c>
      <c r="S386" s="47"/>
      <c r="T386" s="47"/>
      <c r="U386" s="47"/>
      <c r="V386" t="s">
        <v>1335</v>
      </c>
    </row>
    <row r="387" spans="1:22" ht="60" x14ac:dyDescent="0.25">
      <c r="A387" s="2" t="s">
        <v>1336</v>
      </c>
      <c r="B387" s="55" t="s">
        <v>31</v>
      </c>
      <c r="C387" s="55" t="s">
        <v>31</v>
      </c>
      <c r="D387" s="2" t="s">
        <v>574</v>
      </c>
      <c r="E387" s="2" t="s">
        <v>280</v>
      </c>
      <c r="F387" s="2" t="s">
        <v>280</v>
      </c>
      <c r="G387" s="2" t="s">
        <v>374</v>
      </c>
      <c r="H387" s="2" t="s">
        <v>375</v>
      </c>
      <c r="I387" s="2" t="s">
        <v>194</v>
      </c>
      <c r="K387" s="2" t="s">
        <v>97</v>
      </c>
      <c r="L387" s="2" t="s">
        <v>98</v>
      </c>
      <c r="M387" s="2" t="s">
        <v>99</v>
      </c>
      <c r="N387" s="2" t="s">
        <v>100</v>
      </c>
      <c r="O387" s="2" t="s">
        <v>101</v>
      </c>
      <c r="P387" s="2" t="s">
        <v>282</v>
      </c>
      <c r="Q387" s="25" t="s">
        <v>103</v>
      </c>
      <c r="R387" s="25" t="s">
        <v>65</v>
      </c>
      <c r="S387" s="47"/>
      <c r="T387" s="47"/>
      <c r="U387" s="47"/>
      <c r="V387" t="e">
        <v>#N/A</v>
      </c>
    </row>
    <row r="388" spans="1:22" x14ac:dyDescent="0.25">
      <c r="A388" s="2" t="s">
        <v>1337</v>
      </c>
      <c r="B388" s="55" t="s">
        <v>34</v>
      </c>
      <c r="C388" s="55" t="s">
        <v>34</v>
      </c>
      <c r="D388" s="2" t="s">
        <v>570</v>
      </c>
      <c r="E388" s="2" t="s">
        <v>1179</v>
      </c>
      <c r="F388" s="2" t="s">
        <v>1179</v>
      </c>
      <c r="G388" s="2" t="s">
        <v>1330</v>
      </c>
      <c r="H388" s="2" t="s">
        <v>122</v>
      </c>
      <c r="I388" s="2" t="s">
        <v>156</v>
      </c>
      <c r="J388" s="2" t="s">
        <v>1338</v>
      </c>
      <c r="K388" s="2" t="s">
        <v>97</v>
      </c>
      <c r="L388" s="2" t="s">
        <v>98</v>
      </c>
      <c r="M388" s="2" t="s">
        <v>99</v>
      </c>
      <c r="N388" s="2" t="s">
        <v>100</v>
      </c>
      <c r="O388" s="2" t="s">
        <v>101</v>
      </c>
      <c r="P388" s="2" t="s">
        <v>1339</v>
      </c>
      <c r="Q388" s="25" t="s">
        <v>103</v>
      </c>
      <c r="R388" s="25" t="s">
        <v>58</v>
      </c>
      <c r="S388" s="47"/>
      <c r="T388" s="47"/>
      <c r="U388" s="47"/>
      <c r="V388" t="s">
        <v>1340</v>
      </c>
    </row>
    <row r="389" spans="1:22" x14ac:dyDescent="0.25">
      <c r="A389" s="2" t="s">
        <v>1341</v>
      </c>
      <c r="B389" s="55" t="s">
        <v>34</v>
      </c>
      <c r="C389" s="55" t="s">
        <v>31</v>
      </c>
      <c r="D389" s="2" t="s">
        <v>473</v>
      </c>
      <c r="E389" s="2" t="s">
        <v>825</v>
      </c>
      <c r="F389" s="2" t="s">
        <v>826</v>
      </c>
      <c r="G389" s="2" t="s">
        <v>872</v>
      </c>
      <c r="H389" s="2" t="s">
        <v>426</v>
      </c>
      <c r="I389" s="2" t="s">
        <v>194</v>
      </c>
      <c r="J389" s="2" t="s">
        <v>1342</v>
      </c>
      <c r="K389" s="2" t="s">
        <v>97</v>
      </c>
      <c r="L389" s="2" t="s">
        <v>98</v>
      </c>
      <c r="M389" s="2" t="s">
        <v>99</v>
      </c>
      <c r="N389" s="2" t="s">
        <v>100</v>
      </c>
      <c r="O389" s="2" t="s">
        <v>101</v>
      </c>
      <c r="P389" s="2" t="s">
        <v>873</v>
      </c>
      <c r="Q389" s="25" t="s">
        <v>103</v>
      </c>
      <c r="R389" s="25" t="s">
        <v>56</v>
      </c>
      <c r="S389" s="47"/>
      <c r="T389" s="47"/>
      <c r="U389" s="47"/>
      <c r="V389" t="s">
        <v>1343</v>
      </c>
    </row>
    <row r="390" spans="1:22" ht="30" x14ac:dyDescent="0.25">
      <c r="A390" s="2" t="s">
        <v>1344</v>
      </c>
      <c r="B390" s="55" t="s">
        <v>31</v>
      </c>
      <c r="C390" s="55" t="s">
        <v>31</v>
      </c>
      <c r="D390" s="2" t="s">
        <v>32</v>
      </c>
      <c r="E390" s="2" t="s">
        <v>32</v>
      </c>
      <c r="F390" s="32" t="s">
        <v>32</v>
      </c>
      <c r="G390" s="32" t="s">
        <v>166</v>
      </c>
      <c r="H390" s="32" t="s">
        <v>167</v>
      </c>
      <c r="I390" s="32" t="s">
        <v>123</v>
      </c>
      <c r="J390" s="32" t="s">
        <v>168</v>
      </c>
      <c r="K390" s="2" t="s">
        <v>97</v>
      </c>
      <c r="L390" s="2" t="s">
        <v>98</v>
      </c>
      <c r="M390" s="2" t="s">
        <v>99</v>
      </c>
      <c r="N390" s="2" t="s">
        <v>100</v>
      </c>
      <c r="O390" s="2" t="s">
        <v>101</v>
      </c>
      <c r="P390" s="2" t="s">
        <v>169</v>
      </c>
      <c r="Q390" s="25" t="s">
        <v>103</v>
      </c>
      <c r="R390" s="25" t="s">
        <v>33</v>
      </c>
      <c r="S390" s="47"/>
      <c r="T390" s="47"/>
      <c r="U390" s="47"/>
      <c r="V390" t="s">
        <v>1345</v>
      </c>
    </row>
    <row r="391" spans="1:22" ht="135" x14ac:dyDescent="0.25">
      <c r="A391" s="2" t="s">
        <v>1346</v>
      </c>
      <c r="B391" s="55" t="s">
        <v>34</v>
      </c>
      <c r="C391" s="55" t="s">
        <v>31</v>
      </c>
      <c r="D391" s="2" t="s">
        <v>1347</v>
      </c>
      <c r="E391" s="2" t="s">
        <v>1347</v>
      </c>
      <c r="F391" s="2" t="s">
        <v>1237</v>
      </c>
      <c r="G391" s="2" t="s">
        <v>1348</v>
      </c>
      <c r="H391" s="2" t="s">
        <v>161</v>
      </c>
      <c r="I391" s="2" t="s">
        <v>194</v>
      </c>
      <c r="J391" s="2" t="s">
        <v>1349</v>
      </c>
      <c r="K391" s="2" t="s">
        <v>97</v>
      </c>
      <c r="L391" s="2" t="s">
        <v>98</v>
      </c>
      <c r="M391" s="2" t="s">
        <v>99</v>
      </c>
      <c r="N391" s="2" t="s">
        <v>100</v>
      </c>
      <c r="O391" s="2" t="s">
        <v>101</v>
      </c>
      <c r="P391" s="2" t="s">
        <v>1350</v>
      </c>
      <c r="Q391" s="25" t="s">
        <v>103</v>
      </c>
      <c r="R391" s="25" t="s">
        <v>73</v>
      </c>
      <c r="S391" s="47"/>
      <c r="T391" s="47"/>
      <c r="U391" s="47"/>
      <c r="V391" t="e">
        <v>#N/A</v>
      </c>
    </row>
    <row r="392" spans="1:22" x14ac:dyDescent="0.25">
      <c r="A392" s="2" t="s">
        <v>1351</v>
      </c>
      <c r="B392" s="55" t="s">
        <v>31</v>
      </c>
      <c r="C392" s="55" t="s">
        <v>31</v>
      </c>
      <c r="D392" s="2" t="s">
        <v>816</v>
      </c>
      <c r="E392" s="2" t="s">
        <v>414</v>
      </c>
      <c r="F392" s="2" t="s">
        <v>414</v>
      </c>
      <c r="G392" s="2" t="s">
        <v>816</v>
      </c>
      <c r="H392" s="2" t="s">
        <v>193</v>
      </c>
      <c r="I392" s="2" t="s">
        <v>194</v>
      </c>
      <c r="K392" s="2" t="s">
        <v>97</v>
      </c>
      <c r="L392" s="2" t="s">
        <v>98</v>
      </c>
      <c r="M392" s="2" t="s">
        <v>99</v>
      </c>
      <c r="N392" s="2" t="s">
        <v>100</v>
      </c>
      <c r="O392" s="2" t="s">
        <v>101</v>
      </c>
      <c r="P392" s="2" t="s">
        <v>415</v>
      </c>
      <c r="Q392" s="25" t="s">
        <v>139</v>
      </c>
      <c r="R392" s="25" t="s">
        <v>54</v>
      </c>
      <c r="S392" s="47" t="s">
        <v>31</v>
      </c>
      <c r="T392" s="47" t="s">
        <v>1352</v>
      </c>
      <c r="U392" s="47"/>
      <c r="V392" t="s">
        <v>1353</v>
      </c>
    </row>
    <row r="393" spans="1:22" ht="45" x14ac:dyDescent="0.25">
      <c r="A393" s="2" t="s">
        <v>1354</v>
      </c>
      <c r="B393" s="55" t="s">
        <v>34</v>
      </c>
      <c r="C393" s="55" t="s">
        <v>31</v>
      </c>
      <c r="D393" s="2" t="s">
        <v>1355</v>
      </c>
      <c r="E393" s="2" t="s">
        <v>1356</v>
      </c>
      <c r="F393" s="2" t="s">
        <v>663</v>
      </c>
      <c r="G393" s="2" t="s">
        <v>1357</v>
      </c>
      <c r="H393" s="2" t="s">
        <v>851</v>
      </c>
      <c r="I393" s="2" t="s">
        <v>194</v>
      </c>
      <c r="K393" s="2" t="s">
        <v>97</v>
      </c>
      <c r="L393" s="2" t="s">
        <v>98</v>
      </c>
      <c r="M393" s="2" t="s">
        <v>99</v>
      </c>
      <c r="N393" s="2" t="s">
        <v>100</v>
      </c>
      <c r="O393" s="2" t="s">
        <v>101</v>
      </c>
      <c r="P393" s="2" t="s">
        <v>1350</v>
      </c>
      <c r="Q393" s="25" t="s">
        <v>103</v>
      </c>
      <c r="R393" s="25" t="s">
        <v>73</v>
      </c>
      <c r="S393" s="47"/>
      <c r="T393" s="47"/>
      <c r="U393" s="47"/>
      <c r="V393" t="s">
        <v>1358</v>
      </c>
    </row>
    <row r="394" spans="1:22" x14ac:dyDescent="0.25">
      <c r="A394" s="2" t="s">
        <v>1359</v>
      </c>
      <c r="B394" s="55" t="s">
        <v>34</v>
      </c>
      <c r="C394" s="55" t="s">
        <v>31</v>
      </c>
      <c r="D394" s="2" t="s">
        <v>1355</v>
      </c>
      <c r="E394" s="2" t="s">
        <v>1360</v>
      </c>
      <c r="F394" s="2" t="s">
        <v>663</v>
      </c>
      <c r="G394" s="2" t="s">
        <v>1361</v>
      </c>
      <c r="H394" s="2" t="s">
        <v>128</v>
      </c>
      <c r="I394" s="2" t="s">
        <v>194</v>
      </c>
      <c r="K394" s="2" t="s">
        <v>97</v>
      </c>
      <c r="L394" s="2" t="s">
        <v>98</v>
      </c>
      <c r="M394" s="2" t="s">
        <v>99</v>
      </c>
      <c r="N394" s="2" t="s">
        <v>100</v>
      </c>
      <c r="O394" s="2" t="s">
        <v>101</v>
      </c>
      <c r="P394" s="2" t="s">
        <v>1362</v>
      </c>
      <c r="Q394" s="25" t="s">
        <v>139</v>
      </c>
      <c r="R394" s="25" t="s">
        <v>73</v>
      </c>
      <c r="S394" s="47" t="s">
        <v>31</v>
      </c>
      <c r="T394" s="47" t="s">
        <v>140</v>
      </c>
      <c r="U394" s="47"/>
      <c r="V394" t="s">
        <v>1363</v>
      </c>
    </row>
    <row r="395" spans="1:22" ht="60" x14ac:dyDescent="0.25">
      <c r="A395" s="2" t="s">
        <v>1364</v>
      </c>
      <c r="B395" s="55" t="s">
        <v>31</v>
      </c>
      <c r="C395" s="55" t="s">
        <v>31</v>
      </c>
      <c r="D395" s="2" t="s">
        <v>574</v>
      </c>
      <c r="E395" s="2" t="s">
        <v>280</v>
      </c>
      <c r="F395" s="2" t="s">
        <v>280</v>
      </c>
      <c r="G395" s="2" t="s">
        <v>374</v>
      </c>
      <c r="H395" s="2" t="s">
        <v>375</v>
      </c>
      <c r="I395" s="2" t="s">
        <v>194</v>
      </c>
      <c r="K395" s="2" t="s">
        <v>97</v>
      </c>
      <c r="L395" s="2" t="s">
        <v>98</v>
      </c>
      <c r="M395" s="2" t="s">
        <v>99</v>
      </c>
      <c r="N395" s="2" t="s">
        <v>100</v>
      </c>
      <c r="O395" s="2" t="s">
        <v>101</v>
      </c>
      <c r="P395" s="2" t="s">
        <v>282</v>
      </c>
      <c r="Q395" s="25" t="s">
        <v>103</v>
      </c>
      <c r="R395" s="25" t="s">
        <v>65</v>
      </c>
      <c r="S395" s="47"/>
      <c r="T395" s="47"/>
      <c r="U395" s="47"/>
      <c r="V395" t="s">
        <v>1365</v>
      </c>
    </row>
    <row r="396" spans="1:22" x14ac:dyDescent="0.25">
      <c r="A396" s="51" t="s">
        <v>1366</v>
      </c>
      <c r="B396" s="55" t="s">
        <v>34</v>
      </c>
      <c r="C396" s="55" t="s">
        <v>34</v>
      </c>
      <c r="D396" s="2" t="s">
        <v>1355</v>
      </c>
      <c r="E396" s="2" t="s">
        <v>1360</v>
      </c>
      <c r="F396" s="2" t="s">
        <v>663</v>
      </c>
      <c r="G396" s="26" t="s">
        <v>1367</v>
      </c>
      <c r="H396" s="2" t="s">
        <v>122</v>
      </c>
      <c r="I396" s="2" t="s">
        <v>123</v>
      </c>
      <c r="J396" s="2" t="s">
        <v>1368</v>
      </c>
      <c r="K396" s="2" t="s">
        <v>97</v>
      </c>
      <c r="L396" s="2" t="s">
        <v>98</v>
      </c>
      <c r="M396" s="2" t="s">
        <v>99</v>
      </c>
      <c r="N396" s="2" t="s">
        <v>100</v>
      </c>
      <c r="O396" s="2" t="s">
        <v>101</v>
      </c>
      <c r="P396" s="2" t="s">
        <v>1369</v>
      </c>
      <c r="Q396" s="25" t="s">
        <v>139</v>
      </c>
      <c r="R396" s="25" t="s">
        <v>73</v>
      </c>
      <c r="S396" s="47" t="s">
        <v>34</v>
      </c>
      <c r="T396" s="47" t="s">
        <v>34</v>
      </c>
      <c r="U396" s="47"/>
      <c r="V396" t="s">
        <v>1370</v>
      </c>
    </row>
    <row r="397" spans="1:22" ht="30" x14ac:dyDescent="0.25">
      <c r="A397" s="2" t="s">
        <v>1371</v>
      </c>
      <c r="B397" s="55" t="s">
        <v>31</v>
      </c>
      <c r="C397" s="55" t="s">
        <v>822</v>
      </c>
      <c r="D397" s="2" t="s">
        <v>1372</v>
      </c>
      <c r="E397" s="2" t="s">
        <v>190</v>
      </c>
      <c r="F397" s="2" t="s">
        <v>1373</v>
      </c>
      <c r="G397" s="2" t="s">
        <v>140</v>
      </c>
      <c r="H397" s="2" t="s">
        <v>514</v>
      </c>
      <c r="I397" s="2" t="s">
        <v>194</v>
      </c>
      <c r="J397" s="2" t="s">
        <v>1374</v>
      </c>
      <c r="K397" s="2" t="s">
        <v>97</v>
      </c>
      <c r="L397" s="2" t="s">
        <v>98</v>
      </c>
      <c r="M397" s="2" t="s">
        <v>99</v>
      </c>
      <c r="N397" s="2" t="s">
        <v>100</v>
      </c>
      <c r="O397" s="2" t="s">
        <v>101</v>
      </c>
      <c r="P397" s="2" t="s">
        <v>1375</v>
      </c>
      <c r="Q397" s="25" t="s">
        <v>103</v>
      </c>
      <c r="R397" s="25" t="s">
        <v>68</v>
      </c>
      <c r="S397" s="47"/>
      <c r="T397" s="47"/>
      <c r="U397" s="47"/>
      <c r="V397" t="s">
        <v>1376</v>
      </c>
    </row>
    <row r="398" spans="1:22" x14ac:dyDescent="0.25">
      <c r="A398" s="2" t="s">
        <v>1377</v>
      </c>
      <c r="B398" s="55" t="s">
        <v>31</v>
      </c>
      <c r="C398" s="55" t="s">
        <v>31</v>
      </c>
      <c r="D398" s="2" t="s">
        <v>132</v>
      </c>
      <c r="E398" s="2" t="s">
        <v>133</v>
      </c>
      <c r="K398" s="2" t="s">
        <v>97</v>
      </c>
      <c r="L398" s="2" t="s">
        <v>98</v>
      </c>
      <c r="M398" s="2" t="s">
        <v>99</v>
      </c>
      <c r="N398" s="2" t="s">
        <v>100</v>
      </c>
      <c r="O398" s="2" t="s">
        <v>101</v>
      </c>
      <c r="P398" s="2" t="s">
        <v>234</v>
      </c>
      <c r="Q398" s="25" t="s">
        <v>139</v>
      </c>
      <c r="R398" s="25" t="s">
        <v>67</v>
      </c>
      <c r="S398" s="47" t="s">
        <v>31</v>
      </c>
      <c r="T398" s="47" t="s">
        <v>31</v>
      </c>
      <c r="U398" s="47"/>
      <c r="V398" t="s">
        <v>1378</v>
      </c>
    </row>
    <row r="399" spans="1:22" x14ac:dyDescent="0.25">
      <c r="A399" s="2" t="s">
        <v>1379</v>
      </c>
      <c r="B399" s="55" t="s">
        <v>34</v>
      </c>
      <c r="C399" s="55" t="s">
        <v>31</v>
      </c>
      <c r="D399" s="2" t="s">
        <v>1355</v>
      </c>
      <c r="E399" s="2" t="s">
        <v>1360</v>
      </c>
      <c r="F399" s="2" t="s">
        <v>663</v>
      </c>
      <c r="G399" s="26" t="s">
        <v>1380</v>
      </c>
      <c r="H399" s="2" t="s">
        <v>122</v>
      </c>
      <c r="I399" s="2" t="s">
        <v>194</v>
      </c>
      <c r="K399" s="2" t="s">
        <v>97</v>
      </c>
      <c r="L399" s="2" t="s">
        <v>98</v>
      </c>
      <c r="M399" s="2" t="s">
        <v>99</v>
      </c>
      <c r="N399" s="2" t="s">
        <v>100</v>
      </c>
      <c r="O399" s="2" t="s">
        <v>101</v>
      </c>
      <c r="P399" s="2" t="s">
        <v>1369</v>
      </c>
      <c r="Q399" s="25" t="s">
        <v>139</v>
      </c>
      <c r="R399" s="25" t="s">
        <v>73</v>
      </c>
      <c r="S399" s="47" t="s">
        <v>34</v>
      </c>
      <c r="T399" s="47" t="s">
        <v>34</v>
      </c>
      <c r="U399" s="47"/>
      <c r="V399" t="s">
        <v>1381</v>
      </c>
    </row>
    <row r="400" spans="1:22" ht="30" x14ac:dyDescent="0.25">
      <c r="A400" s="2" t="s">
        <v>1382</v>
      </c>
      <c r="B400" s="55" t="s">
        <v>31</v>
      </c>
      <c r="D400" s="2" t="s">
        <v>570</v>
      </c>
      <c r="E400" s="2" t="s">
        <v>113</v>
      </c>
      <c r="F400" s="2" t="s">
        <v>113</v>
      </c>
      <c r="G400" s="2" t="s">
        <v>114</v>
      </c>
      <c r="K400" s="2" t="s">
        <v>97</v>
      </c>
      <c r="L400" s="2" t="s">
        <v>98</v>
      </c>
      <c r="M400" s="2" t="s">
        <v>99</v>
      </c>
      <c r="N400" s="2" t="s">
        <v>100</v>
      </c>
      <c r="O400" s="2" t="s">
        <v>101</v>
      </c>
      <c r="P400" s="2" t="s">
        <v>1383</v>
      </c>
      <c r="Q400" s="25" t="s">
        <v>103</v>
      </c>
      <c r="R400" s="25" t="s">
        <v>71</v>
      </c>
      <c r="S400" s="47"/>
      <c r="T400" s="47"/>
      <c r="U400" s="47"/>
      <c r="V400" t="s">
        <v>1384</v>
      </c>
    </row>
    <row r="401" spans="1:22" x14ac:dyDescent="0.25">
      <c r="A401" s="2" t="s">
        <v>1385</v>
      </c>
      <c r="B401" s="55" t="s">
        <v>31</v>
      </c>
      <c r="C401" s="55" t="s">
        <v>31</v>
      </c>
      <c r="D401" s="2" t="s">
        <v>872</v>
      </c>
      <c r="E401" s="2" t="s">
        <v>1386</v>
      </c>
      <c r="F401" s="2" t="s">
        <v>826</v>
      </c>
      <c r="I401" s="2" t="s">
        <v>194</v>
      </c>
      <c r="K401" s="2" t="s">
        <v>97</v>
      </c>
      <c r="L401" s="2" t="s">
        <v>98</v>
      </c>
      <c r="M401" s="2" t="s">
        <v>99</v>
      </c>
      <c r="N401" s="2" t="s">
        <v>100</v>
      </c>
      <c r="O401" s="2" t="s">
        <v>101</v>
      </c>
      <c r="P401" s="2" t="s">
        <v>984</v>
      </c>
      <c r="Q401" s="25" t="s">
        <v>103</v>
      </c>
      <c r="R401" s="25" t="s">
        <v>50</v>
      </c>
      <c r="S401" s="47"/>
      <c r="T401" s="47"/>
      <c r="U401" s="47"/>
      <c r="V401" t="s">
        <v>1387</v>
      </c>
    </row>
    <row r="402" spans="1:22" x14ac:dyDescent="0.25">
      <c r="A402" s="2" t="s">
        <v>1388</v>
      </c>
      <c r="B402" s="55" t="s">
        <v>31</v>
      </c>
      <c r="D402" s="2" t="s">
        <v>279</v>
      </c>
      <c r="E402" s="2" t="s">
        <v>280</v>
      </c>
      <c r="J402" s="2" t="s">
        <v>281</v>
      </c>
      <c r="K402" s="2" t="s">
        <v>97</v>
      </c>
      <c r="L402" s="2" t="s">
        <v>98</v>
      </c>
      <c r="M402" s="2" t="s">
        <v>99</v>
      </c>
      <c r="N402" s="2" t="s">
        <v>100</v>
      </c>
      <c r="O402" s="2" t="s">
        <v>101</v>
      </c>
      <c r="P402" s="2" t="s">
        <v>282</v>
      </c>
      <c r="Q402" s="25" t="s">
        <v>103</v>
      </c>
      <c r="R402" s="25" t="s">
        <v>65</v>
      </c>
      <c r="S402" s="47"/>
      <c r="T402" s="47"/>
      <c r="U402" s="47"/>
      <c r="V402" t="s">
        <v>1389</v>
      </c>
    </row>
    <row r="403" spans="1:22" ht="60" x14ac:dyDescent="0.25">
      <c r="A403" s="2" t="s">
        <v>1390</v>
      </c>
      <c r="B403" s="55" t="s">
        <v>31</v>
      </c>
      <c r="C403" s="55" t="s">
        <v>31</v>
      </c>
      <c r="D403" s="2" t="s">
        <v>574</v>
      </c>
      <c r="E403" s="2" t="s">
        <v>280</v>
      </c>
      <c r="F403" s="2" t="s">
        <v>280</v>
      </c>
      <c r="G403" s="2" t="s">
        <v>374</v>
      </c>
      <c r="H403" s="2" t="s">
        <v>375</v>
      </c>
      <c r="I403" s="2" t="s">
        <v>194</v>
      </c>
      <c r="K403" s="2" t="s">
        <v>97</v>
      </c>
      <c r="L403" s="2" t="s">
        <v>98</v>
      </c>
      <c r="M403" s="2" t="s">
        <v>99</v>
      </c>
      <c r="N403" s="2" t="s">
        <v>100</v>
      </c>
      <c r="O403" s="2" t="s">
        <v>101</v>
      </c>
      <c r="P403" s="2" t="s">
        <v>282</v>
      </c>
      <c r="Q403" s="25" t="s">
        <v>103</v>
      </c>
      <c r="R403" s="25" t="s">
        <v>65</v>
      </c>
      <c r="S403" s="47"/>
      <c r="T403" s="47"/>
      <c r="U403" s="47"/>
      <c r="V403" t="s">
        <v>1391</v>
      </c>
    </row>
    <row r="404" spans="1:22" ht="60" x14ac:dyDescent="0.25">
      <c r="A404" s="2" t="s">
        <v>1392</v>
      </c>
      <c r="B404" s="55" t="s">
        <v>31</v>
      </c>
      <c r="C404" s="55" t="s">
        <v>31</v>
      </c>
      <c r="D404" s="2" t="s">
        <v>574</v>
      </c>
      <c r="E404" s="2" t="s">
        <v>280</v>
      </c>
      <c r="F404" s="2" t="s">
        <v>280</v>
      </c>
      <c r="G404" s="2" t="s">
        <v>374</v>
      </c>
      <c r="H404" s="2" t="s">
        <v>375</v>
      </c>
      <c r="I404" s="2" t="s">
        <v>194</v>
      </c>
      <c r="K404" s="2" t="s">
        <v>97</v>
      </c>
      <c r="L404" s="2" t="s">
        <v>98</v>
      </c>
      <c r="M404" s="2" t="s">
        <v>99</v>
      </c>
      <c r="N404" s="2" t="s">
        <v>100</v>
      </c>
      <c r="O404" s="2" t="s">
        <v>101</v>
      </c>
      <c r="P404" s="2" t="s">
        <v>282</v>
      </c>
      <c r="Q404" s="25" t="s">
        <v>103</v>
      </c>
      <c r="R404" s="25" t="s">
        <v>65</v>
      </c>
      <c r="S404" s="47"/>
      <c r="T404" s="47"/>
      <c r="U404" s="47"/>
      <c r="V404" t="s">
        <v>1393</v>
      </c>
    </row>
    <row r="405" spans="1:22" x14ac:dyDescent="0.25">
      <c r="A405" s="2" t="s">
        <v>1394</v>
      </c>
      <c r="B405" s="55" t="s">
        <v>31</v>
      </c>
      <c r="D405" s="2" t="s">
        <v>279</v>
      </c>
      <c r="E405" s="2" t="s">
        <v>280</v>
      </c>
      <c r="J405" s="2" t="s">
        <v>281</v>
      </c>
      <c r="K405" s="2" t="s">
        <v>97</v>
      </c>
      <c r="L405" s="2" t="s">
        <v>98</v>
      </c>
      <c r="M405" s="2" t="s">
        <v>99</v>
      </c>
      <c r="N405" s="2" t="s">
        <v>100</v>
      </c>
      <c r="O405" s="2" t="s">
        <v>101</v>
      </c>
      <c r="P405" s="2" t="s">
        <v>282</v>
      </c>
      <c r="Q405" s="25" t="s">
        <v>103</v>
      </c>
      <c r="R405" s="25" t="s">
        <v>65</v>
      </c>
      <c r="S405" s="47"/>
      <c r="T405" s="47"/>
      <c r="U405" s="47"/>
      <c r="V405" t="s">
        <v>1395</v>
      </c>
    </row>
    <row r="406" spans="1:22" ht="30" x14ac:dyDescent="0.25">
      <c r="A406" s="2" t="s">
        <v>1396</v>
      </c>
      <c r="B406" s="55" t="s">
        <v>31</v>
      </c>
      <c r="C406" s="55" t="s">
        <v>31</v>
      </c>
      <c r="D406" s="2" t="s">
        <v>275</v>
      </c>
      <c r="E406" s="2" t="s">
        <v>190</v>
      </c>
      <c r="H406" s="2" t="s">
        <v>122</v>
      </c>
      <c r="I406" s="2" t="s">
        <v>194</v>
      </c>
      <c r="K406" s="2" t="s">
        <v>97</v>
      </c>
      <c r="L406" s="2" t="s">
        <v>98</v>
      </c>
      <c r="M406" s="2" t="s">
        <v>99</v>
      </c>
      <c r="N406" s="2" t="s">
        <v>100</v>
      </c>
      <c r="O406" s="2" t="s">
        <v>101</v>
      </c>
      <c r="P406" s="2" t="s">
        <v>276</v>
      </c>
      <c r="Q406" s="25" t="s">
        <v>103</v>
      </c>
      <c r="R406" s="25" t="s">
        <v>68</v>
      </c>
      <c r="S406" s="47"/>
      <c r="T406" s="47"/>
      <c r="U406" s="47"/>
      <c r="V406" t="s">
        <v>1397</v>
      </c>
    </row>
    <row r="407" spans="1:22" ht="60" x14ac:dyDescent="0.25">
      <c r="A407" s="2" t="s">
        <v>1398</v>
      </c>
      <c r="B407" s="55" t="s">
        <v>31</v>
      </c>
      <c r="C407" s="55" t="s">
        <v>31</v>
      </c>
      <c r="D407" s="2" t="s">
        <v>373</v>
      </c>
      <c r="E407" s="2" t="s">
        <v>280</v>
      </c>
      <c r="F407" s="2" t="s">
        <v>280</v>
      </c>
      <c r="G407" s="2" t="s">
        <v>374</v>
      </c>
      <c r="H407" s="2" t="s">
        <v>375</v>
      </c>
      <c r="I407" s="2" t="s">
        <v>123</v>
      </c>
      <c r="K407" s="2" t="s">
        <v>97</v>
      </c>
      <c r="L407" s="2" t="s">
        <v>98</v>
      </c>
      <c r="M407" s="2" t="s">
        <v>99</v>
      </c>
      <c r="N407" s="2" t="s">
        <v>100</v>
      </c>
      <c r="O407" s="2" t="s">
        <v>101</v>
      </c>
      <c r="P407" s="2" t="s">
        <v>282</v>
      </c>
      <c r="Q407" s="25" t="s">
        <v>103</v>
      </c>
      <c r="R407" s="25" t="s">
        <v>65</v>
      </c>
      <c r="S407" s="47"/>
      <c r="T407" s="47"/>
      <c r="U407" s="47"/>
      <c r="V407" t="s">
        <v>1399</v>
      </c>
    </row>
    <row r="408" spans="1:22" ht="30" x14ac:dyDescent="0.25">
      <c r="A408" s="2" t="s">
        <v>1400</v>
      </c>
      <c r="B408" s="55" t="s">
        <v>31</v>
      </c>
      <c r="D408" s="2" t="s">
        <v>112</v>
      </c>
      <c r="E408" s="2" t="s">
        <v>113</v>
      </c>
      <c r="F408" s="2" t="s">
        <v>113</v>
      </c>
      <c r="G408" s="2" t="s">
        <v>114</v>
      </c>
      <c r="K408" s="2" t="s">
        <v>97</v>
      </c>
      <c r="L408" s="2" t="s">
        <v>98</v>
      </c>
      <c r="M408" s="2" t="s">
        <v>99</v>
      </c>
      <c r="N408" s="2" t="s">
        <v>100</v>
      </c>
      <c r="O408" s="2" t="s">
        <v>101</v>
      </c>
      <c r="P408" s="2" t="s">
        <v>1401</v>
      </c>
      <c r="Q408" s="25" t="s">
        <v>103</v>
      </c>
      <c r="R408" s="25" t="s">
        <v>71</v>
      </c>
      <c r="S408" s="47"/>
      <c r="T408" s="47"/>
      <c r="U408" s="47"/>
      <c r="V408" t="s">
        <v>1402</v>
      </c>
    </row>
    <row r="409" spans="1:22" x14ac:dyDescent="0.25">
      <c r="A409" s="51" t="s">
        <v>1403</v>
      </c>
      <c r="B409" s="55" t="s">
        <v>34</v>
      </c>
      <c r="C409" s="55" t="s">
        <v>34</v>
      </c>
      <c r="D409" s="2" t="s">
        <v>1355</v>
      </c>
      <c r="E409" s="2" t="s">
        <v>1404</v>
      </c>
      <c r="F409" s="2" t="s">
        <v>663</v>
      </c>
      <c r="G409" s="2" t="s">
        <v>1405</v>
      </c>
      <c r="H409" s="2" t="s">
        <v>193</v>
      </c>
      <c r="I409" s="2" t="s">
        <v>123</v>
      </c>
      <c r="K409" s="2" t="s">
        <v>97</v>
      </c>
      <c r="L409" s="2" t="s">
        <v>98</v>
      </c>
      <c r="M409" s="2" t="s">
        <v>99</v>
      </c>
      <c r="N409" s="2" t="s">
        <v>100</v>
      </c>
      <c r="O409" s="2" t="s">
        <v>101</v>
      </c>
      <c r="P409" s="2" t="s">
        <v>1406</v>
      </c>
      <c r="Q409" s="25" t="s">
        <v>139</v>
      </c>
      <c r="R409" s="25" t="s">
        <v>73</v>
      </c>
      <c r="S409" s="47" t="s">
        <v>34</v>
      </c>
      <c r="T409" s="47" t="s">
        <v>34</v>
      </c>
      <c r="U409" s="47"/>
      <c r="V409" t="s">
        <v>1407</v>
      </c>
    </row>
    <row r="410" spans="1:22" ht="60" x14ac:dyDescent="0.25">
      <c r="A410" s="2" t="s">
        <v>1408</v>
      </c>
      <c r="B410" s="55" t="s">
        <v>31</v>
      </c>
      <c r="C410" s="55" t="s">
        <v>31</v>
      </c>
      <c r="D410" s="2" t="s">
        <v>534</v>
      </c>
      <c r="E410" s="2" t="s">
        <v>535</v>
      </c>
      <c r="F410" s="2" t="s">
        <v>535</v>
      </c>
      <c r="G410" s="2" t="s">
        <v>1409</v>
      </c>
      <c r="J410" s="2" t="s">
        <v>1410</v>
      </c>
      <c r="K410" s="2" t="s">
        <v>97</v>
      </c>
      <c r="L410" s="2" t="s">
        <v>98</v>
      </c>
      <c r="M410" s="2" t="s">
        <v>99</v>
      </c>
      <c r="N410" s="2" t="s">
        <v>100</v>
      </c>
      <c r="O410" s="2" t="s">
        <v>101</v>
      </c>
      <c r="P410" s="2" t="s">
        <v>1187</v>
      </c>
      <c r="Q410" s="25" t="s">
        <v>139</v>
      </c>
      <c r="R410" s="25" t="s">
        <v>63</v>
      </c>
      <c r="S410" s="47" t="s">
        <v>31</v>
      </c>
      <c r="T410" s="47" t="s">
        <v>34</v>
      </c>
      <c r="U410" s="47"/>
      <c r="V410" t="s">
        <v>1411</v>
      </c>
    </row>
    <row r="411" spans="1:22" ht="45" x14ac:dyDescent="0.25">
      <c r="A411" s="2" t="s">
        <v>1412</v>
      </c>
      <c r="B411" s="55" t="s">
        <v>34</v>
      </c>
      <c r="C411" s="55" t="s">
        <v>34</v>
      </c>
      <c r="D411" s="2" t="s">
        <v>1355</v>
      </c>
      <c r="E411" s="2" t="s">
        <v>1404</v>
      </c>
      <c r="F411" s="2" t="s">
        <v>663</v>
      </c>
      <c r="G411" s="2" t="s">
        <v>1413</v>
      </c>
      <c r="H411" s="2" t="s">
        <v>851</v>
      </c>
      <c r="I411" s="2" t="s">
        <v>194</v>
      </c>
      <c r="K411" s="2" t="s">
        <v>97</v>
      </c>
      <c r="L411" s="2" t="s">
        <v>98</v>
      </c>
      <c r="M411" s="2" t="s">
        <v>99</v>
      </c>
      <c r="N411" s="2" t="s">
        <v>100</v>
      </c>
      <c r="O411" s="2" t="s">
        <v>101</v>
      </c>
      <c r="P411" s="2" t="s">
        <v>1414</v>
      </c>
      <c r="Q411" s="25" t="s">
        <v>103</v>
      </c>
      <c r="R411" s="25" t="s">
        <v>73</v>
      </c>
      <c r="S411" s="47"/>
      <c r="T411" s="47"/>
      <c r="U411" s="47"/>
      <c r="V411" t="s">
        <v>1415</v>
      </c>
    </row>
    <row r="412" spans="1:22" x14ac:dyDescent="0.25">
      <c r="A412" s="2" t="s">
        <v>1416</v>
      </c>
      <c r="B412" s="55" t="s">
        <v>34</v>
      </c>
      <c r="C412" s="55" t="s">
        <v>31</v>
      </c>
      <c r="D412" s="2" t="s">
        <v>1355</v>
      </c>
      <c r="E412" s="2" t="s">
        <v>1360</v>
      </c>
      <c r="F412" s="2" t="s">
        <v>663</v>
      </c>
      <c r="G412" s="2" t="s">
        <v>1417</v>
      </c>
      <c r="H412" s="2" t="s">
        <v>193</v>
      </c>
      <c r="I412" s="2" t="s">
        <v>123</v>
      </c>
      <c r="K412" s="2" t="s">
        <v>97</v>
      </c>
      <c r="L412" s="2" t="s">
        <v>98</v>
      </c>
      <c r="M412" s="2" t="s">
        <v>99</v>
      </c>
      <c r="N412" s="2" t="s">
        <v>100</v>
      </c>
      <c r="O412" s="2" t="s">
        <v>101</v>
      </c>
      <c r="P412" s="2" t="s">
        <v>1418</v>
      </c>
      <c r="Q412" s="25" t="s">
        <v>103</v>
      </c>
      <c r="R412" s="25" t="s">
        <v>73</v>
      </c>
      <c r="S412" s="47"/>
      <c r="T412" s="47"/>
      <c r="U412" s="47"/>
      <c r="V412" t="s">
        <v>1419</v>
      </c>
    </row>
    <row r="413" spans="1:22" x14ac:dyDescent="0.25">
      <c r="A413" s="2" t="s">
        <v>1420</v>
      </c>
      <c r="B413" s="55" t="s">
        <v>31</v>
      </c>
      <c r="D413" s="2" t="s">
        <v>292</v>
      </c>
      <c r="E413" s="2" t="s">
        <v>293</v>
      </c>
      <c r="K413" s="2" t="s">
        <v>97</v>
      </c>
      <c r="L413" s="2" t="s">
        <v>98</v>
      </c>
      <c r="M413" s="2" t="s">
        <v>99</v>
      </c>
      <c r="N413" s="2" t="s">
        <v>100</v>
      </c>
      <c r="O413" s="2" t="s">
        <v>101</v>
      </c>
      <c r="P413" s="2" t="s">
        <v>169</v>
      </c>
      <c r="Q413" s="25" t="s">
        <v>103</v>
      </c>
      <c r="R413" s="25" t="s">
        <v>33</v>
      </c>
      <c r="S413" s="47"/>
      <c r="T413" s="47"/>
      <c r="U413" s="47"/>
      <c r="V413" t="s">
        <v>1421</v>
      </c>
    </row>
    <row r="414" spans="1:22" x14ac:dyDescent="0.25">
      <c r="A414" s="2" t="s">
        <v>1422</v>
      </c>
      <c r="B414" s="55" t="s">
        <v>31</v>
      </c>
      <c r="C414" s="55" t="s">
        <v>31</v>
      </c>
      <c r="D414" s="2" t="s">
        <v>106</v>
      </c>
      <c r="E414" s="2" t="s">
        <v>107</v>
      </c>
      <c r="F414" s="2" t="s">
        <v>108</v>
      </c>
      <c r="G414" s="2" t="s">
        <v>107</v>
      </c>
      <c r="K414" s="2" t="s">
        <v>97</v>
      </c>
      <c r="L414" s="2" t="s">
        <v>98</v>
      </c>
      <c r="M414" s="2" t="s">
        <v>99</v>
      </c>
      <c r="N414" s="2" t="s">
        <v>100</v>
      </c>
      <c r="O414" s="2" t="s">
        <v>101</v>
      </c>
      <c r="P414" s="2" t="s">
        <v>402</v>
      </c>
      <c r="Q414" s="25" t="s">
        <v>139</v>
      </c>
      <c r="R414" s="25" t="s">
        <v>74</v>
      </c>
      <c r="S414" s="47" t="s">
        <v>31</v>
      </c>
      <c r="T414" s="47" t="s">
        <v>31</v>
      </c>
      <c r="U414" s="47"/>
      <c r="V414" t="s">
        <v>1423</v>
      </c>
    </row>
    <row r="415" spans="1:22" x14ac:dyDescent="0.25">
      <c r="A415" s="2" t="s">
        <v>1424</v>
      </c>
      <c r="B415" s="55" t="s">
        <v>31</v>
      </c>
      <c r="C415" s="55" t="s">
        <v>31</v>
      </c>
      <c r="D415" s="2" t="s">
        <v>106</v>
      </c>
      <c r="E415" s="2" t="s">
        <v>107</v>
      </c>
      <c r="F415" s="2" t="s">
        <v>108</v>
      </c>
      <c r="G415" s="2" t="s">
        <v>107</v>
      </c>
      <c r="K415" s="2" t="s">
        <v>97</v>
      </c>
      <c r="L415" s="2" t="s">
        <v>98</v>
      </c>
      <c r="M415" s="2" t="s">
        <v>99</v>
      </c>
      <c r="N415" s="2" t="s">
        <v>100</v>
      </c>
      <c r="O415" s="2" t="s">
        <v>101</v>
      </c>
      <c r="P415" s="2" t="s">
        <v>402</v>
      </c>
      <c r="Q415" s="25" t="s">
        <v>139</v>
      </c>
      <c r="R415" s="25" t="s">
        <v>74</v>
      </c>
      <c r="S415" s="47" t="s">
        <v>31</v>
      </c>
      <c r="T415" s="47" t="s">
        <v>31</v>
      </c>
      <c r="U415" s="47"/>
      <c r="V415" t="s">
        <v>1425</v>
      </c>
    </row>
    <row r="416" spans="1:22" ht="30" x14ac:dyDescent="0.25">
      <c r="A416" s="2" t="s">
        <v>1426</v>
      </c>
      <c r="B416" s="55" t="s">
        <v>31</v>
      </c>
      <c r="C416" s="55" t="s">
        <v>31</v>
      </c>
      <c r="D416" s="2" t="s">
        <v>275</v>
      </c>
      <c r="E416" s="2" t="s">
        <v>190</v>
      </c>
      <c r="H416" s="2" t="s">
        <v>122</v>
      </c>
      <c r="I416" s="2" t="s">
        <v>156</v>
      </c>
      <c r="K416" s="2" t="s">
        <v>97</v>
      </c>
      <c r="L416" s="2" t="s">
        <v>98</v>
      </c>
      <c r="M416" s="2" t="s">
        <v>99</v>
      </c>
      <c r="N416" s="2" t="s">
        <v>100</v>
      </c>
      <c r="O416" s="2" t="s">
        <v>101</v>
      </c>
      <c r="P416" s="2" t="s">
        <v>405</v>
      </c>
      <c r="Q416" s="25" t="s">
        <v>103</v>
      </c>
      <c r="R416" s="25" t="s">
        <v>68</v>
      </c>
      <c r="S416" s="47"/>
      <c r="T416" s="47"/>
      <c r="U416" s="47"/>
      <c r="V416" t="s">
        <v>1427</v>
      </c>
    </row>
    <row r="417" spans="1:22" x14ac:dyDescent="0.25">
      <c r="A417" s="2" t="s">
        <v>1428</v>
      </c>
      <c r="B417" s="55" t="s">
        <v>31</v>
      </c>
      <c r="C417" s="55" t="s">
        <v>31</v>
      </c>
      <c r="D417" s="2" t="s">
        <v>262</v>
      </c>
      <c r="E417" s="2" t="s">
        <v>453</v>
      </c>
      <c r="F417" s="2" t="s">
        <v>518</v>
      </c>
      <c r="G417" s="2" t="s">
        <v>454</v>
      </c>
      <c r="K417" s="2" t="s">
        <v>97</v>
      </c>
      <c r="L417" s="2" t="s">
        <v>98</v>
      </c>
      <c r="M417" s="2" t="s">
        <v>99</v>
      </c>
      <c r="N417" s="2" t="s">
        <v>100</v>
      </c>
      <c r="O417" s="2" t="s">
        <v>101</v>
      </c>
      <c r="P417" s="2" t="s">
        <v>519</v>
      </c>
      <c r="Q417" s="25" t="s">
        <v>103</v>
      </c>
      <c r="R417" s="25" t="s">
        <v>60</v>
      </c>
      <c r="S417" s="47"/>
      <c r="T417" s="47"/>
      <c r="U417" s="47"/>
      <c r="V417" t="s">
        <v>1429</v>
      </c>
    </row>
    <row r="418" spans="1:22" x14ac:dyDescent="0.25">
      <c r="A418" s="2" t="s">
        <v>1430</v>
      </c>
      <c r="B418" s="55" t="s">
        <v>31</v>
      </c>
      <c r="C418" s="55" t="s">
        <v>31</v>
      </c>
      <c r="D418" s="2" t="s">
        <v>262</v>
      </c>
      <c r="E418" s="2" t="s">
        <v>453</v>
      </c>
      <c r="F418" s="2" t="s">
        <v>454</v>
      </c>
      <c r="G418" s="2" t="s">
        <v>454</v>
      </c>
      <c r="K418" s="2" t="s">
        <v>97</v>
      </c>
      <c r="L418" s="2" t="s">
        <v>98</v>
      </c>
      <c r="M418" s="2" t="s">
        <v>99</v>
      </c>
      <c r="N418" s="2" t="s">
        <v>100</v>
      </c>
      <c r="O418" s="2" t="s">
        <v>101</v>
      </c>
      <c r="P418" s="2" t="s">
        <v>455</v>
      </c>
      <c r="Q418" s="25" t="s">
        <v>103</v>
      </c>
      <c r="R418" s="25" t="s">
        <v>60</v>
      </c>
      <c r="S418" s="47"/>
      <c r="T418" s="47"/>
      <c r="U418" s="47"/>
      <c r="V418" t="s">
        <v>1431</v>
      </c>
    </row>
    <row r="419" spans="1:22" x14ac:dyDescent="0.25">
      <c r="A419" s="2" t="s">
        <v>1432</v>
      </c>
      <c r="B419" s="55" t="s">
        <v>31</v>
      </c>
      <c r="C419" s="55" t="s">
        <v>31</v>
      </c>
      <c r="D419" s="2" t="s">
        <v>262</v>
      </c>
      <c r="E419" s="2" t="s">
        <v>453</v>
      </c>
      <c r="F419" s="2" t="s">
        <v>518</v>
      </c>
      <c r="G419" s="2" t="s">
        <v>454</v>
      </c>
      <c r="K419" s="2" t="s">
        <v>97</v>
      </c>
      <c r="L419" s="2" t="s">
        <v>98</v>
      </c>
      <c r="M419" s="2" t="s">
        <v>99</v>
      </c>
      <c r="N419" s="2" t="s">
        <v>100</v>
      </c>
      <c r="O419" s="2" t="s">
        <v>101</v>
      </c>
      <c r="P419" s="2" t="s">
        <v>519</v>
      </c>
      <c r="Q419" s="25" t="s">
        <v>103</v>
      </c>
      <c r="R419" s="25" t="s">
        <v>60</v>
      </c>
      <c r="S419" s="47"/>
      <c r="T419" s="47"/>
      <c r="U419" s="47"/>
      <c r="V419" t="s">
        <v>1433</v>
      </c>
    </row>
    <row r="420" spans="1:22" x14ac:dyDescent="0.25">
      <c r="A420" s="2" t="s">
        <v>1434</v>
      </c>
      <c r="B420" s="55" t="s">
        <v>31</v>
      </c>
      <c r="C420" s="55" t="s">
        <v>31</v>
      </c>
      <c r="D420" s="2" t="s">
        <v>1355</v>
      </c>
      <c r="E420" s="2" t="s">
        <v>1404</v>
      </c>
      <c r="F420" s="2" t="s">
        <v>663</v>
      </c>
      <c r="G420" s="2" t="s">
        <v>1435</v>
      </c>
      <c r="H420" s="2" t="s">
        <v>193</v>
      </c>
      <c r="I420" s="2" t="s">
        <v>194</v>
      </c>
      <c r="K420" s="2" t="s">
        <v>97</v>
      </c>
      <c r="L420" s="2" t="s">
        <v>98</v>
      </c>
      <c r="M420" s="2" t="s">
        <v>99</v>
      </c>
      <c r="N420" s="2" t="s">
        <v>100</v>
      </c>
      <c r="O420" s="2" t="s">
        <v>101</v>
      </c>
      <c r="P420" s="2" t="s">
        <v>1436</v>
      </c>
      <c r="Q420" s="25" t="s">
        <v>139</v>
      </c>
      <c r="R420" s="25" t="s">
        <v>73</v>
      </c>
      <c r="S420" s="47" t="s">
        <v>31</v>
      </c>
      <c r="T420" s="47" t="s">
        <v>140</v>
      </c>
      <c r="U420" s="47"/>
      <c r="V420" t="s">
        <v>1437</v>
      </c>
    </row>
    <row r="421" spans="1:22" ht="30" x14ac:dyDescent="0.25">
      <c r="A421" s="2" t="s">
        <v>1438</v>
      </c>
      <c r="B421" s="55" t="s">
        <v>31</v>
      </c>
      <c r="D421" s="2" t="s">
        <v>143</v>
      </c>
      <c r="E421" s="2" t="s">
        <v>199</v>
      </c>
      <c r="K421" s="2" t="s">
        <v>97</v>
      </c>
      <c r="L421" s="2" t="s">
        <v>98</v>
      </c>
      <c r="M421" s="2" t="s">
        <v>99</v>
      </c>
      <c r="N421" s="2" t="s">
        <v>100</v>
      </c>
      <c r="O421" s="2" t="s">
        <v>101</v>
      </c>
      <c r="P421" s="2" t="s">
        <v>846</v>
      </c>
      <c r="Q421" s="25" t="s">
        <v>139</v>
      </c>
      <c r="R421" s="25" t="s">
        <v>70</v>
      </c>
      <c r="S421" s="47" t="s">
        <v>31</v>
      </c>
      <c r="T421" s="47" t="s">
        <v>140</v>
      </c>
      <c r="U421" s="47"/>
      <c r="V421" t="s">
        <v>1439</v>
      </c>
    </row>
    <row r="422" spans="1:22" s="31" customFormat="1" x14ac:dyDescent="0.25">
      <c r="A422" s="2" t="s">
        <v>1440</v>
      </c>
      <c r="B422" s="55" t="s">
        <v>34</v>
      </c>
      <c r="C422" s="55" t="s">
        <v>31</v>
      </c>
      <c r="D422" s="2" t="s">
        <v>1355</v>
      </c>
      <c r="E422" s="2" t="s">
        <v>1356</v>
      </c>
      <c r="F422" s="2" t="s">
        <v>663</v>
      </c>
      <c r="G422" s="2" t="s">
        <v>1441</v>
      </c>
      <c r="H422" s="2" t="s">
        <v>193</v>
      </c>
      <c r="I422" s="2" t="s">
        <v>123</v>
      </c>
      <c r="J422" s="2"/>
      <c r="K422" s="2" t="s">
        <v>97</v>
      </c>
      <c r="L422" s="2" t="s">
        <v>98</v>
      </c>
      <c r="M422" s="2" t="s">
        <v>99</v>
      </c>
      <c r="N422" s="2" t="s">
        <v>100</v>
      </c>
      <c r="O422" s="2" t="s">
        <v>101</v>
      </c>
      <c r="P422" s="2" t="s">
        <v>1442</v>
      </c>
      <c r="Q422" s="25" t="s">
        <v>139</v>
      </c>
      <c r="R422" s="25" t="s">
        <v>73</v>
      </c>
      <c r="S422" s="47" t="s">
        <v>31</v>
      </c>
      <c r="T422" s="47" t="s">
        <v>31</v>
      </c>
      <c r="U422" s="47"/>
      <c r="V422" t="s">
        <v>1443</v>
      </c>
    </row>
    <row r="423" spans="1:22" ht="45" x14ac:dyDescent="0.25">
      <c r="A423" s="2" t="s">
        <v>1444</v>
      </c>
      <c r="B423" s="55" t="s">
        <v>34</v>
      </c>
      <c r="C423" s="55" t="s">
        <v>31</v>
      </c>
      <c r="D423" s="2" t="s">
        <v>1355</v>
      </c>
      <c r="E423" s="2" t="s">
        <v>1404</v>
      </c>
      <c r="F423" s="2" t="s">
        <v>663</v>
      </c>
      <c r="G423" s="2" t="s">
        <v>1445</v>
      </c>
      <c r="H423" s="2" t="s">
        <v>851</v>
      </c>
      <c r="I423" s="2" t="s">
        <v>156</v>
      </c>
      <c r="J423" s="2" t="s">
        <v>1446</v>
      </c>
      <c r="K423" s="2" t="s">
        <v>97</v>
      </c>
      <c r="L423" s="2" t="s">
        <v>98</v>
      </c>
      <c r="M423" s="2" t="s">
        <v>99</v>
      </c>
      <c r="N423" s="2" t="s">
        <v>100</v>
      </c>
      <c r="O423" s="2" t="s">
        <v>101</v>
      </c>
      <c r="P423" s="2" t="s">
        <v>1447</v>
      </c>
      <c r="Q423" s="25" t="s">
        <v>139</v>
      </c>
      <c r="R423" s="25" t="s">
        <v>73</v>
      </c>
      <c r="S423" s="47" t="s">
        <v>34</v>
      </c>
      <c r="T423" s="47" t="s">
        <v>34</v>
      </c>
      <c r="U423" s="47"/>
      <c r="V423" t="s">
        <v>1448</v>
      </c>
    </row>
    <row r="424" spans="1:22" ht="30" x14ac:dyDescent="0.25">
      <c r="A424" s="2" t="s">
        <v>1449</v>
      </c>
      <c r="B424" s="55" t="s">
        <v>31</v>
      </c>
      <c r="C424" s="55" t="s">
        <v>31</v>
      </c>
      <c r="D424" s="2" t="s">
        <v>32</v>
      </c>
      <c r="E424" s="2" t="s">
        <v>32</v>
      </c>
      <c r="F424" s="32" t="s">
        <v>32</v>
      </c>
      <c r="G424" s="32" t="s">
        <v>166</v>
      </c>
      <c r="H424" s="32" t="s">
        <v>167</v>
      </c>
      <c r="I424" s="32" t="s">
        <v>123</v>
      </c>
      <c r="J424" s="32" t="s">
        <v>180</v>
      </c>
      <c r="K424" s="2" t="s">
        <v>97</v>
      </c>
      <c r="L424" s="2" t="s">
        <v>98</v>
      </c>
      <c r="M424" s="2" t="s">
        <v>99</v>
      </c>
      <c r="N424" s="2" t="s">
        <v>100</v>
      </c>
      <c r="O424" s="2" t="s">
        <v>101</v>
      </c>
      <c r="P424" s="2" t="s">
        <v>169</v>
      </c>
      <c r="Q424" s="25" t="s">
        <v>103</v>
      </c>
      <c r="R424" s="25" t="s">
        <v>33</v>
      </c>
      <c r="S424" s="47"/>
      <c r="T424" s="47"/>
      <c r="U424" s="47"/>
      <c r="V424" t="s">
        <v>1450</v>
      </c>
    </row>
    <row r="425" spans="1:22" ht="45" x14ac:dyDescent="0.25">
      <c r="A425" s="2" t="s">
        <v>1451</v>
      </c>
      <c r="B425" s="55" t="s">
        <v>31</v>
      </c>
      <c r="C425" s="55" t="s">
        <v>31</v>
      </c>
      <c r="D425" s="2" t="s">
        <v>1452</v>
      </c>
      <c r="E425" s="2" t="s">
        <v>850</v>
      </c>
      <c r="F425" s="2" t="s">
        <v>850</v>
      </c>
      <c r="G425" s="2" t="s">
        <v>140</v>
      </c>
      <c r="H425" s="2" t="s">
        <v>851</v>
      </c>
      <c r="I425" s="2" t="s">
        <v>194</v>
      </c>
      <c r="K425" s="2" t="s">
        <v>97</v>
      </c>
      <c r="L425" s="2" t="s">
        <v>98</v>
      </c>
      <c r="M425" s="2" t="s">
        <v>99</v>
      </c>
      <c r="N425" s="2" t="s">
        <v>100</v>
      </c>
      <c r="O425" s="2" t="s">
        <v>101</v>
      </c>
      <c r="P425" s="2" t="s">
        <v>852</v>
      </c>
      <c r="Q425" s="25" t="s">
        <v>103</v>
      </c>
      <c r="R425" s="25" t="s">
        <v>45</v>
      </c>
      <c r="S425" s="47"/>
      <c r="T425" s="47"/>
      <c r="U425" s="47"/>
      <c r="V425" t="s">
        <v>1453</v>
      </c>
    </row>
    <row r="426" spans="1:22" x14ac:dyDescent="0.25">
      <c r="A426" s="2" t="s">
        <v>1454</v>
      </c>
      <c r="B426" s="55" t="s">
        <v>31</v>
      </c>
      <c r="D426" s="2" t="s">
        <v>279</v>
      </c>
      <c r="E426" s="2" t="s">
        <v>280</v>
      </c>
      <c r="J426" s="2" t="s">
        <v>281</v>
      </c>
      <c r="K426" s="2" t="s">
        <v>97</v>
      </c>
      <c r="L426" s="2" t="s">
        <v>98</v>
      </c>
      <c r="M426" s="2" t="s">
        <v>99</v>
      </c>
      <c r="N426" s="2" t="s">
        <v>100</v>
      </c>
      <c r="O426" s="2" t="s">
        <v>101</v>
      </c>
      <c r="P426" s="2" t="s">
        <v>282</v>
      </c>
      <c r="Q426" s="25" t="s">
        <v>103</v>
      </c>
      <c r="R426" s="25" t="s">
        <v>65</v>
      </c>
      <c r="S426" s="47"/>
      <c r="T426" s="47"/>
      <c r="U426" s="47"/>
      <c r="V426" t="s">
        <v>1455</v>
      </c>
    </row>
    <row r="427" spans="1:22" x14ac:dyDescent="0.25">
      <c r="A427" s="50" t="s">
        <v>1456</v>
      </c>
      <c r="B427" s="55" t="s">
        <v>34</v>
      </c>
      <c r="C427" s="55" t="s">
        <v>34</v>
      </c>
      <c r="D427" s="2" t="s">
        <v>1355</v>
      </c>
      <c r="E427" s="2" t="s">
        <v>1404</v>
      </c>
      <c r="F427" s="2" t="s">
        <v>663</v>
      </c>
      <c r="G427" s="2" t="s">
        <v>1457</v>
      </c>
      <c r="H427" s="2" t="s">
        <v>193</v>
      </c>
      <c r="I427" s="2" t="s">
        <v>194</v>
      </c>
      <c r="K427" s="2" t="s">
        <v>97</v>
      </c>
      <c r="L427" s="2" t="s">
        <v>98</v>
      </c>
      <c r="M427" s="2" t="s">
        <v>99</v>
      </c>
      <c r="N427" s="2" t="s">
        <v>100</v>
      </c>
      <c r="O427" s="2" t="s">
        <v>101</v>
      </c>
      <c r="P427" s="2" t="s">
        <v>1458</v>
      </c>
      <c r="Q427" s="25" t="s">
        <v>139</v>
      </c>
      <c r="R427" s="25" t="s">
        <v>73</v>
      </c>
      <c r="S427" s="47" t="s">
        <v>34</v>
      </c>
      <c r="T427" s="47" t="s">
        <v>34</v>
      </c>
      <c r="U427" s="47"/>
      <c r="V427" t="s">
        <v>1459</v>
      </c>
    </row>
    <row r="428" spans="1:22" ht="75" x14ac:dyDescent="0.25">
      <c r="A428" s="2" t="s">
        <v>1460</v>
      </c>
      <c r="B428" s="55" t="s">
        <v>31</v>
      </c>
      <c r="C428" s="55" t="s">
        <v>31</v>
      </c>
      <c r="D428" s="2" t="s">
        <v>1461</v>
      </c>
      <c r="E428" s="2" t="s">
        <v>1461</v>
      </c>
      <c r="H428" s="2" t="s">
        <v>167</v>
      </c>
      <c r="I428" s="2" t="s">
        <v>123</v>
      </c>
      <c r="J428" s="2" t="s">
        <v>1462</v>
      </c>
      <c r="K428" s="2" t="s">
        <v>97</v>
      </c>
      <c r="L428" s="2" t="s">
        <v>98</v>
      </c>
      <c r="M428" s="2" t="s">
        <v>99</v>
      </c>
      <c r="N428" s="2" t="s">
        <v>100</v>
      </c>
      <c r="O428" s="2" t="s">
        <v>101</v>
      </c>
      <c r="P428" s="2" t="s">
        <v>1463</v>
      </c>
      <c r="Q428" s="25" t="s">
        <v>103</v>
      </c>
      <c r="R428" s="25" t="s">
        <v>57</v>
      </c>
      <c r="S428" s="47"/>
      <c r="T428" s="47"/>
      <c r="U428" s="47"/>
      <c r="V428" t="s">
        <v>1464</v>
      </c>
    </row>
    <row r="429" spans="1:22" ht="30" x14ac:dyDescent="0.25">
      <c r="A429" s="2" t="s">
        <v>1465</v>
      </c>
      <c r="B429" s="55" t="s">
        <v>31</v>
      </c>
      <c r="C429" s="55" t="s">
        <v>31</v>
      </c>
      <c r="D429" s="2" t="s">
        <v>534</v>
      </c>
      <c r="E429" s="2" t="s">
        <v>535</v>
      </c>
      <c r="F429" s="2" t="s">
        <v>535</v>
      </c>
      <c r="G429" s="2" t="s">
        <v>1466</v>
      </c>
      <c r="J429" s="2" t="s">
        <v>1467</v>
      </c>
      <c r="K429" s="2" t="s">
        <v>97</v>
      </c>
      <c r="L429" s="2" t="s">
        <v>98</v>
      </c>
      <c r="M429" s="2" t="s">
        <v>99</v>
      </c>
      <c r="N429" s="2" t="s">
        <v>100</v>
      </c>
      <c r="O429" s="2" t="s">
        <v>101</v>
      </c>
      <c r="P429" s="2" t="s">
        <v>1468</v>
      </c>
      <c r="Q429" s="25" t="s">
        <v>103</v>
      </c>
      <c r="R429" s="25" t="s">
        <v>63</v>
      </c>
      <c r="S429" s="47"/>
      <c r="T429" s="47"/>
      <c r="U429" s="47"/>
      <c r="V429" t="e">
        <v>#N/A</v>
      </c>
    </row>
    <row r="430" spans="1:22" ht="30" x14ac:dyDescent="0.25">
      <c r="A430" s="2" t="s">
        <v>1469</v>
      </c>
      <c r="B430" s="55" t="s">
        <v>31</v>
      </c>
      <c r="C430" s="55" t="s">
        <v>31</v>
      </c>
      <c r="D430" s="2" t="s">
        <v>534</v>
      </c>
      <c r="E430" s="2" t="s">
        <v>535</v>
      </c>
      <c r="F430" s="2" t="s">
        <v>535</v>
      </c>
      <c r="G430" s="2" t="s">
        <v>1466</v>
      </c>
      <c r="J430" s="2" t="s">
        <v>1470</v>
      </c>
      <c r="K430" s="2" t="s">
        <v>97</v>
      </c>
      <c r="L430" s="2" t="s">
        <v>98</v>
      </c>
      <c r="M430" s="2" t="s">
        <v>99</v>
      </c>
      <c r="N430" s="2" t="s">
        <v>100</v>
      </c>
      <c r="O430" s="2" t="s">
        <v>101</v>
      </c>
      <c r="P430" s="2" t="s">
        <v>1468</v>
      </c>
      <c r="Q430" s="25" t="s">
        <v>103</v>
      </c>
      <c r="R430" s="25" t="s">
        <v>63</v>
      </c>
      <c r="S430" s="47"/>
      <c r="T430" s="47"/>
      <c r="U430" s="47"/>
      <c r="V430" t="s">
        <v>1471</v>
      </c>
    </row>
    <row r="431" spans="1:22" x14ac:dyDescent="0.25">
      <c r="A431" s="2" t="s">
        <v>1472</v>
      </c>
      <c r="B431" s="55" t="s">
        <v>31</v>
      </c>
      <c r="D431" s="2" t="s">
        <v>1005</v>
      </c>
      <c r="E431" s="2" t="s">
        <v>280</v>
      </c>
      <c r="J431" s="2" t="s">
        <v>281</v>
      </c>
      <c r="K431" s="2" t="s">
        <v>97</v>
      </c>
      <c r="L431" s="2" t="s">
        <v>98</v>
      </c>
      <c r="M431" s="2" t="s">
        <v>99</v>
      </c>
      <c r="N431" s="2" t="s">
        <v>100</v>
      </c>
      <c r="O431" s="2" t="s">
        <v>101</v>
      </c>
      <c r="P431" s="2" t="s">
        <v>282</v>
      </c>
      <c r="Q431" s="25" t="s">
        <v>103</v>
      </c>
      <c r="R431" s="25" t="s">
        <v>65</v>
      </c>
      <c r="S431" s="47"/>
      <c r="T431" s="47"/>
      <c r="U431" s="47"/>
      <c r="V431" t="e">
        <v>#N/A</v>
      </c>
    </row>
    <row r="432" spans="1:22" x14ac:dyDescent="0.25">
      <c r="A432" s="2" t="s">
        <v>1473</v>
      </c>
      <c r="B432" s="55" t="s">
        <v>31</v>
      </c>
      <c r="D432" s="2" t="s">
        <v>1005</v>
      </c>
      <c r="E432" s="2" t="s">
        <v>280</v>
      </c>
      <c r="J432" s="2" t="s">
        <v>281</v>
      </c>
      <c r="K432" s="2" t="s">
        <v>97</v>
      </c>
      <c r="L432" s="2" t="s">
        <v>98</v>
      </c>
      <c r="M432" s="2" t="s">
        <v>99</v>
      </c>
      <c r="N432" s="2" t="s">
        <v>100</v>
      </c>
      <c r="O432" s="2" t="s">
        <v>101</v>
      </c>
      <c r="P432" s="2" t="s">
        <v>282</v>
      </c>
      <c r="Q432" s="25" t="s">
        <v>103</v>
      </c>
      <c r="R432" s="25" t="s">
        <v>65</v>
      </c>
      <c r="S432" s="47"/>
      <c r="T432" s="47"/>
      <c r="U432" s="47"/>
      <c r="V432" t="e">
        <v>#N/A</v>
      </c>
    </row>
    <row r="433" spans="1:22" x14ac:dyDescent="0.25">
      <c r="A433" s="2" t="s">
        <v>1474</v>
      </c>
      <c r="B433" s="55" t="s">
        <v>31</v>
      </c>
      <c r="D433" s="2" t="s">
        <v>1005</v>
      </c>
      <c r="E433" s="2" t="s">
        <v>280</v>
      </c>
      <c r="J433" s="2" t="s">
        <v>281</v>
      </c>
      <c r="K433" s="2" t="s">
        <v>97</v>
      </c>
      <c r="L433" s="2" t="s">
        <v>98</v>
      </c>
      <c r="M433" s="2" t="s">
        <v>99</v>
      </c>
      <c r="N433" s="2" t="s">
        <v>100</v>
      </c>
      <c r="O433" s="2" t="s">
        <v>101</v>
      </c>
      <c r="P433" s="2" t="s">
        <v>282</v>
      </c>
      <c r="Q433" s="25" t="s">
        <v>103</v>
      </c>
      <c r="R433" s="25" t="s">
        <v>65</v>
      </c>
      <c r="S433" s="47"/>
      <c r="T433" s="47"/>
      <c r="U433" s="47"/>
      <c r="V433" t="e">
        <v>#N/A</v>
      </c>
    </row>
    <row r="434" spans="1:22" ht="30" x14ac:dyDescent="0.25">
      <c r="A434" s="2" t="s">
        <v>1475</v>
      </c>
      <c r="B434" s="55" t="s">
        <v>31</v>
      </c>
      <c r="D434" s="2" t="s">
        <v>570</v>
      </c>
      <c r="E434" s="2" t="s">
        <v>113</v>
      </c>
      <c r="F434" s="2" t="s">
        <v>113</v>
      </c>
      <c r="G434" s="2" t="s">
        <v>114</v>
      </c>
      <c r="K434" s="2" t="s">
        <v>97</v>
      </c>
      <c r="L434" s="2" t="s">
        <v>98</v>
      </c>
      <c r="M434" s="2" t="s">
        <v>99</v>
      </c>
      <c r="N434" s="2" t="s">
        <v>100</v>
      </c>
      <c r="O434" s="2" t="s">
        <v>101</v>
      </c>
      <c r="P434" s="2" t="s">
        <v>1383</v>
      </c>
      <c r="Q434" s="25" t="s">
        <v>103</v>
      </c>
      <c r="R434" s="25" t="s">
        <v>71</v>
      </c>
      <c r="S434" s="47"/>
      <c r="T434" s="47"/>
      <c r="U434" s="47"/>
      <c r="V434" t="s">
        <v>1476</v>
      </c>
    </row>
    <row r="435" spans="1:22" x14ac:dyDescent="0.25">
      <c r="A435" s="2" t="s">
        <v>1477</v>
      </c>
      <c r="B435" s="55" t="s">
        <v>34</v>
      </c>
      <c r="C435" s="55" t="s">
        <v>34</v>
      </c>
      <c r="D435" s="2" t="s">
        <v>1355</v>
      </c>
      <c r="E435" s="2" t="s">
        <v>1360</v>
      </c>
      <c r="F435" s="2" t="s">
        <v>663</v>
      </c>
      <c r="G435" s="2" t="s">
        <v>1417</v>
      </c>
      <c r="H435" s="2" t="s">
        <v>426</v>
      </c>
      <c r="I435" s="2" t="s">
        <v>123</v>
      </c>
      <c r="K435" s="2" t="s">
        <v>97</v>
      </c>
      <c r="L435" s="2" t="s">
        <v>98</v>
      </c>
      <c r="M435" s="2" t="s">
        <v>99</v>
      </c>
      <c r="N435" s="2" t="s">
        <v>100</v>
      </c>
      <c r="O435" s="2" t="s">
        <v>101</v>
      </c>
      <c r="P435" s="2" t="s">
        <v>1478</v>
      </c>
      <c r="Q435" s="25" t="s">
        <v>139</v>
      </c>
      <c r="R435" s="25" t="s">
        <v>73</v>
      </c>
      <c r="S435" s="47" t="s">
        <v>34</v>
      </c>
      <c r="T435" s="47" t="s">
        <v>34</v>
      </c>
      <c r="U435" s="47"/>
      <c r="V435" t="s">
        <v>1479</v>
      </c>
    </row>
    <row r="436" spans="1:22" x14ac:dyDescent="0.25">
      <c r="A436" s="2" t="s">
        <v>1480</v>
      </c>
      <c r="B436" s="55" t="s">
        <v>31</v>
      </c>
      <c r="D436" s="2" t="s">
        <v>279</v>
      </c>
      <c r="E436" s="2" t="s">
        <v>280</v>
      </c>
      <c r="J436" s="2" t="s">
        <v>281</v>
      </c>
      <c r="K436" s="2" t="s">
        <v>97</v>
      </c>
      <c r="L436" s="2" t="s">
        <v>98</v>
      </c>
      <c r="M436" s="2" t="s">
        <v>99</v>
      </c>
      <c r="N436" s="2" t="s">
        <v>100</v>
      </c>
      <c r="O436" s="2" t="s">
        <v>101</v>
      </c>
      <c r="P436" s="2" t="s">
        <v>282</v>
      </c>
      <c r="Q436" s="25" t="s">
        <v>103</v>
      </c>
      <c r="R436" s="25" t="s">
        <v>65</v>
      </c>
      <c r="S436" s="47"/>
      <c r="T436" s="47"/>
      <c r="U436" s="47"/>
      <c r="V436" t="s">
        <v>1481</v>
      </c>
    </row>
    <row r="437" spans="1:22" ht="30" x14ac:dyDescent="0.25">
      <c r="A437" s="2" t="s">
        <v>1482</v>
      </c>
      <c r="B437" s="55" t="s">
        <v>34</v>
      </c>
      <c r="C437" s="55" t="s">
        <v>34</v>
      </c>
      <c r="D437" s="2" t="s">
        <v>1355</v>
      </c>
      <c r="E437" s="2" t="s">
        <v>1356</v>
      </c>
      <c r="F437" s="2" t="s">
        <v>663</v>
      </c>
      <c r="G437" s="2" t="s">
        <v>1441</v>
      </c>
      <c r="H437" s="2" t="s">
        <v>155</v>
      </c>
      <c r="I437" s="2" t="s">
        <v>123</v>
      </c>
      <c r="J437" s="2" t="s">
        <v>1483</v>
      </c>
      <c r="K437" s="2" t="s">
        <v>97</v>
      </c>
      <c r="L437" s="2" t="s">
        <v>98</v>
      </c>
      <c r="M437" s="2" t="s">
        <v>99</v>
      </c>
      <c r="N437" s="2" t="s">
        <v>100</v>
      </c>
      <c r="O437" s="2" t="s">
        <v>101</v>
      </c>
      <c r="P437" s="2" t="s">
        <v>1442</v>
      </c>
      <c r="Q437" s="25" t="s">
        <v>139</v>
      </c>
      <c r="R437" s="25" t="s">
        <v>73</v>
      </c>
      <c r="S437" s="47" t="s">
        <v>34</v>
      </c>
      <c r="T437" s="47" t="s">
        <v>34</v>
      </c>
      <c r="U437" s="47"/>
      <c r="V437" t="s">
        <v>1484</v>
      </c>
    </row>
    <row r="438" spans="1:22" ht="30" x14ac:dyDescent="0.25">
      <c r="A438" s="2" t="s">
        <v>1485</v>
      </c>
      <c r="B438" s="55" t="s">
        <v>31</v>
      </c>
      <c r="D438" s="2" t="s">
        <v>250</v>
      </c>
      <c r="E438" s="2" t="s">
        <v>144</v>
      </c>
      <c r="K438" s="2" t="s">
        <v>97</v>
      </c>
      <c r="L438" s="2" t="s">
        <v>98</v>
      </c>
      <c r="M438" s="2" t="s">
        <v>99</v>
      </c>
      <c r="N438" s="2" t="s">
        <v>100</v>
      </c>
      <c r="O438" s="2" t="s">
        <v>101</v>
      </c>
      <c r="P438" s="2" t="s">
        <v>145</v>
      </c>
      <c r="Q438" s="25" t="s">
        <v>139</v>
      </c>
      <c r="R438" s="25" t="s">
        <v>64</v>
      </c>
      <c r="S438" s="47" t="s">
        <v>34</v>
      </c>
      <c r="T438" s="47" t="s">
        <v>34</v>
      </c>
      <c r="U438" s="47"/>
      <c r="V438" t="s">
        <v>1486</v>
      </c>
    </row>
    <row r="439" spans="1:22" ht="30" x14ac:dyDescent="0.25">
      <c r="A439" s="2" t="s">
        <v>1487</v>
      </c>
      <c r="B439" s="55" t="s">
        <v>31</v>
      </c>
      <c r="D439" s="2" t="s">
        <v>250</v>
      </c>
      <c r="E439" s="2" t="s">
        <v>144</v>
      </c>
      <c r="K439" s="2" t="s">
        <v>97</v>
      </c>
      <c r="L439" s="2" t="s">
        <v>98</v>
      </c>
      <c r="M439" s="2" t="s">
        <v>99</v>
      </c>
      <c r="N439" s="2" t="s">
        <v>100</v>
      </c>
      <c r="O439" s="2" t="s">
        <v>101</v>
      </c>
      <c r="P439" s="2" t="s">
        <v>145</v>
      </c>
      <c r="Q439" s="25" t="s">
        <v>139</v>
      </c>
      <c r="R439" s="25" t="s">
        <v>64</v>
      </c>
      <c r="S439" s="47" t="s">
        <v>34</v>
      </c>
      <c r="T439" s="47" t="s">
        <v>34</v>
      </c>
      <c r="U439" s="47"/>
      <c r="V439" t="s">
        <v>1488</v>
      </c>
    </row>
    <row r="440" spans="1:22" ht="30" x14ac:dyDescent="0.25">
      <c r="A440" s="2" t="s">
        <v>1489</v>
      </c>
      <c r="B440" s="55" t="s">
        <v>31</v>
      </c>
      <c r="D440" s="2" t="s">
        <v>250</v>
      </c>
      <c r="E440" s="2" t="s">
        <v>144</v>
      </c>
      <c r="K440" s="2" t="s">
        <v>97</v>
      </c>
      <c r="L440" s="2" t="s">
        <v>98</v>
      </c>
      <c r="M440" s="2" t="s">
        <v>99</v>
      </c>
      <c r="N440" s="2" t="s">
        <v>100</v>
      </c>
      <c r="O440" s="2" t="s">
        <v>101</v>
      </c>
      <c r="P440" s="2" t="s">
        <v>145</v>
      </c>
      <c r="Q440" s="25" t="s">
        <v>139</v>
      </c>
      <c r="R440" s="25" t="s">
        <v>64</v>
      </c>
      <c r="S440" s="47" t="s">
        <v>34</v>
      </c>
      <c r="T440" s="47" t="s">
        <v>34</v>
      </c>
      <c r="U440" s="47"/>
      <c r="V440" t="e">
        <v>#N/A</v>
      </c>
    </row>
    <row r="441" spans="1:22" ht="30" x14ac:dyDescent="0.25">
      <c r="A441" s="2" t="s">
        <v>1490</v>
      </c>
      <c r="B441" s="55" t="s">
        <v>31</v>
      </c>
      <c r="D441" s="2" t="s">
        <v>250</v>
      </c>
      <c r="E441" s="2" t="s">
        <v>144</v>
      </c>
      <c r="K441" s="2" t="s">
        <v>97</v>
      </c>
      <c r="L441" s="2" t="s">
        <v>98</v>
      </c>
      <c r="M441" s="2" t="s">
        <v>99</v>
      </c>
      <c r="N441" s="2" t="s">
        <v>100</v>
      </c>
      <c r="O441" s="2" t="s">
        <v>101</v>
      </c>
      <c r="P441" s="2" t="s">
        <v>145</v>
      </c>
      <c r="Q441" s="25" t="s">
        <v>139</v>
      </c>
      <c r="R441" s="25" t="s">
        <v>64</v>
      </c>
      <c r="S441" s="47" t="s">
        <v>34</v>
      </c>
      <c r="T441" s="47" t="s">
        <v>34</v>
      </c>
      <c r="U441" s="47"/>
      <c r="V441" t="s">
        <v>1491</v>
      </c>
    </row>
    <row r="442" spans="1:22" ht="30" x14ac:dyDescent="0.25">
      <c r="A442" s="2" t="s">
        <v>1492</v>
      </c>
      <c r="B442" s="55" t="s">
        <v>31</v>
      </c>
      <c r="D442" s="2" t="s">
        <v>250</v>
      </c>
      <c r="E442" s="2" t="s">
        <v>144</v>
      </c>
      <c r="K442" s="2" t="s">
        <v>97</v>
      </c>
      <c r="L442" s="2" t="s">
        <v>98</v>
      </c>
      <c r="M442" s="2" t="s">
        <v>99</v>
      </c>
      <c r="N442" s="2" t="s">
        <v>100</v>
      </c>
      <c r="O442" s="2" t="s">
        <v>101</v>
      </c>
      <c r="P442" s="2" t="s">
        <v>145</v>
      </c>
      <c r="Q442" s="25" t="s">
        <v>139</v>
      </c>
      <c r="R442" s="25" t="s">
        <v>64</v>
      </c>
      <c r="S442" s="47" t="s">
        <v>34</v>
      </c>
      <c r="T442" s="47" t="s">
        <v>34</v>
      </c>
      <c r="U442" s="47"/>
      <c r="V442" t="s">
        <v>1493</v>
      </c>
    </row>
    <row r="443" spans="1:22" ht="30" x14ac:dyDescent="0.25">
      <c r="A443" s="2" t="s">
        <v>1494</v>
      </c>
      <c r="B443" s="55" t="s">
        <v>31</v>
      </c>
      <c r="D443" s="2" t="s">
        <v>250</v>
      </c>
      <c r="E443" s="2" t="s">
        <v>144</v>
      </c>
      <c r="K443" s="2" t="s">
        <v>97</v>
      </c>
      <c r="L443" s="2" t="s">
        <v>98</v>
      </c>
      <c r="M443" s="2" t="s">
        <v>99</v>
      </c>
      <c r="N443" s="2" t="s">
        <v>100</v>
      </c>
      <c r="O443" s="2" t="s">
        <v>101</v>
      </c>
      <c r="P443" s="2" t="s">
        <v>145</v>
      </c>
      <c r="Q443" s="25" t="s">
        <v>139</v>
      </c>
      <c r="R443" s="25" t="s">
        <v>64</v>
      </c>
      <c r="S443" s="47" t="s">
        <v>34</v>
      </c>
      <c r="T443" s="47" t="s">
        <v>34</v>
      </c>
      <c r="U443" s="47"/>
      <c r="V443" t="s">
        <v>1495</v>
      </c>
    </row>
    <row r="444" spans="1:22" ht="30" x14ac:dyDescent="0.25">
      <c r="A444" s="2" t="s">
        <v>1496</v>
      </c>
      <c r="B444" s="55" t="s">
        <v>31</v>
      </c>
      <c r="D444" s="2" t="s">
        <v>250</v>
      </c>
      <c r="E444" s="2" t="s">
        <v>144</v>
      </c>
      <c r="K444" s="2" t="s">
        <v>97</v>
      </c>
      <c r="L444" s="2" t="s">
        <v>98</v>
      </c>
      <c r="M444" s="2" t="s">
        <v>99</v>
      </c>
      <c r="N444" s="2" t="s">
        <v>100</v>
      </c>
      <c r="O444" s="2" t="s">
        <v>101</v>
      </c>
      <c r="P444" s="2" t="s">
        <v>145</v>
      </c>
      <c r="Q444" s="25" t="s">
        <v>139</v>
      </c>
      <c r="R444" s="25" t="s">
        <v>64</v>
      </c>
      <c r="S444" s="47" t="s">
        <v>34</v>
      </c>
      <c r="T444" s="47" t="s">
        <v>34</v>
      </c>
      <c r="U444" s="47"/>
      <c r="V444" t="e">
        <v>#N/A</v>
      </c>
    </row>
    <row r="445" spans="1:22" ht="30" x14ac:dyDescent="0.25">
      <c r="A445" s="2" t="s">
        <v>1497</v>
      </c>
      <c r="B445" s="55" t="s">
        <v>31</v>
      </c>
      <c r="D445" s="2" t="s">
        <v>250</v>
      </c>
      <c r="E445" s="2" t="s">
        <v>144</v>
      </c>
      <c r="K445" s="2" t="s">
        <v>97</v>
      </c>
      <c r="L445" s="2" t="s">
        <v>98</v>
      </c>
      <c r="M445" s="2" t="s">
        <v>99</v>
      </c>
      <c r="N445" s="2" t="s">
        <v>100</v>
      </c>
      <c r="O445" s="2" t="s">
        <v>101</v>
      </c>
      <c r="P445" s="2" t="s">
        <v>145</v>
      </c>
      <c r="Q445" s="25" t="s">
        <v>139</v>
      </c>
      <c r="R445" s="25" t="s">
        <v>64</v>
      </c>
      <c r="S445" s="47" t="s">
        <v>34</v>
      </c>
      <c r="T445" s="47" t="s">
        <v>34</v>
      </c>
      <c r="U445" s="47"/>
      <c r="V445" t="s">
        <v>1498</v>
      </c>
    </row>
    <row r="446" spans="1:22" ht="30" x14ac:dyDescent="0.25">
      <c r="A446" s="2" t="s">
        <v>1499</v>
      </c>
      <c r="B446" s="55" t="s">
        <v>31</v>
      </c>
      <c r="D446" s="2" t="s">
        <v>250</v>
      </c>
      <c r="E446" s="2" t="s">
        <v>144</v>
      </c>
      <c r="K446" s="2" t="s">
        <v>97</v>
      </c>
      <c r="L446" s="2" t="s">
        <v>98</v>
      </c>
      <c r="M446" s="2" t="s">
        <v>99</v>
      </c>
      <c r="N446" s="2" t="s">
        <v>100</v>
      </c>
      <c r="O446" s="2" t="s">
        <v>101</v>
      </c>
      <c r="P446" s="2" t="s">
        <v>145</v>
      </c>
      <c r="Q446" s="25" t="s">
        <v>139</v>
      </c>
      <c r="R446" s="25" t="s">
        <v>64</v>
      </c>
      <c r="S446" s="47" t="s">
        <v>34</v>
      </c>
      <c r="T446" s="47" t="s">
        <v>34</v>
      </c>
      <c r="U446" s="47"/>
      <c r="V446" t="s">
        <v>1500</v>
      </c>
    </row>
    <row r="447" spans="1:22" ht="30" x14ac:dyDescent="0.25">
      <c r="A447" s="2" t="s">
        <v>1501</v>
      </c>
      <c r="B447" s="55" t="s">
        <v>31</v>
      </c>
      <c r="D447" s="2" t="s">
        <v>250</v>
      </c>
      <c r="E447" s="2" t="s">
        <v>144</v>
      </c>
      <c r="K447" s="2" t="s">
        <v>97</v>
      </c>
      <c r="L447" s="2" t="s">
        <v>98</v>
      </c>
      <c r="M447" s="2" t="s">
        <v>99</v>
      </c>
      <c r="N447" s="2" t="s">
        <v>100</v>
      </c>
      <c r="O447" s="2" t="s">
        <v>101</v>
      </c>
      <c r="P447" s="2" t="s">
        <v>145</v>
      </c>
      <c r="Q447" s="25" t="s">
        <v>139</v>
      </c>
      <c r="R447" s="25" t="s">
        <v>64</v>
      </c>
      <c r="S447" s="47" t="s">
        <v>34</v>
      </c>
      <c r="T447" s="47" t="s">
        <v>34</v>
      </c>
      <c r="U447" s="47"/>
      <c r="V447" t="e">
        <v>#N/A</v>
      </c>
    </row>
    <row r="448" spans="1:22" ht="30" x14ac:dyDescent="0.25">
      <c r="A448" s="2" t="s">
        <v>1502</v>
      </c>
      <c r="B448" s="55" t="s">
        <v>31</v>
      </c>
      <c r="D448" s="2" t="s">
        <v>250</v>
      </c>
      <c r="E448" s="2" t="s">
        <v>144</v>
      </c>
      <c r="K448" s="2" t="s">
        <v>97</v>
      </c>
      <c r="L448" s="2" t="s">
        <v>98</v>
      </c>
      <c r="M448" s="2" t="s">
        <v>99</v>
      </c>
      <c r="N448" s="2" t="s">
        <v>100</v>
      </c>
      <c r="O448" s="2" t="s">
        <v>101</v>
      </c>
      <c r="P448" s="2" t="s">
        <v>145</v>
      </c>
      <c r="Q448" s="25" t="s">
        <v>139</v>
      </c>
      <c r="R448" s="25" t="s">
        <v>64</v>
      </c>
      <c r="S448" s="47" t="s">
        <v>34</v>
      </c>
      <c r="T448" s="47" t="s">
        <v>34</v>
      </c>
      <c r="U448" s="47"/>
      <c r="V448" t="s">
        <v>1503</v>
      </c>
    </row>
    <row r="449" spans="1:22" ht="60" x14ac:dyDescent="0.25">
      <c r="A449" s="2" t="s">
        <v>1504</v>
      </c>
      <c r="B449" s="55" t="s">
        <v>31</v>
      </c>
      <c r="C449" s="55" t="s">
        <v>31</v>
      </c>
      <c r="D449" s="2" t="s">
        <v>1005</v>
      </c>
      <c r="E449" s="2" t="s">
        <v>280</v>
      </c>
      <c r="F449" s="2" t="s">
        <v>280</v>
      </c>
      <c r="G449" s="2" t="s">
        <v>374</v>
      </c>
      <c r="H449" s="2" t="s">
        <v>375</v>
      </c>
      <c r="I449" s="2" t="s">
        <v>194</v>
      </c>
      <c r="K449" s="2" t="s">
        <v>97</v>
      </c>
      <c r="L449" s="2" t="s">
        <v>98</v>
      </c>
      <c r="M449" s="2" t="s">
        <v>99</v>
      </c>
      <c r="N449" s="2" t="s">
        <v>100</v>
      </c>
      <c r="O449" s="2" t="s">
        <v>101</v>
      </c>
      <c r="P449" s="2" t="s">
        <v>282</v>
      </c>
      <c r="Q449" s="25" t="s">
        <v>103</v>
      </c>
      <c r="R449" s="25" t="s">
        <v>65</v>
      </c>
      <c r="S449" s="47"/>
      <c r="T449" s="47"/>
      <c r="U449" s="47"/>
      <c r="V449" t="e">
        <v>#N/A</v>
      </c>
    </row>
    <row r="450" spans="1:22" x14ac:dyDescent="0.25">
      <c r="A450" s="2" t="s">
        <v>1505</v>
      </c>
      <c r="B450" s="55" t="s">
        <v>31</v>
      </c>
      <c r="D450" s="2" t="s">
        <v>1005</v>
      </c>
      <c r="E450" s="2" t="s">
        <v>280</v>
      </c>
      <c r="J450" s="2" t="s">
        <v>281</v>
      </c>
      <c r="K450" s="2" t="s">
        <v>97</v>
      </c>
      <c r="L450" s="2" t="s">
        <v>98</v>
      </c>
      <c r="M450" s="2" t="s">
        <v>99</v>
      </c>
      <c r="N450" s="2" t="s">
        <v>100</v>
      </c>
      <c r="O450" s="2" t="s">
        <v>101</v>
      </c>
      <c r="P450" s="2" t="s">
        <v>282</v>
      </c>
      <c r="Q450" s="25" t="s">
        <v>103</v>
      </c>
      <c r="R450" s="25" t="s">
        <v>65</v>
      </c>
      <c r="S450" s="47"/>
      <c r="T450" s="47"/>
      <c r="U450" s="47"/>
      <c r="V450" t="e">
        <v>#N/A</v>
      </c>
    </row>
    <row r="451" spans="1:22" ht="30" x14ac:dyDescent="0.25">
      <c r="A451" s="2" t="s">
        <v>1506</v>
      </c>
      <c r="B451" s="55" t="s">
        <v>31</v>
      </c>
      <c r="C451" s="55" t="s">
        <v>31</v>
      </c>
      <c r="D451" s="2" t="s">
        <v>1255</v>
      </c>
      <c r="E451" s="2" t="s">
        <v>1256</v>
      </c>
      <c r="K451" s="2" t="s">
        <v>97</v>
      </c>
      <c r="L451" s="2" t="s">
        <v>98</v>
      </c>
      <c r="M451" s="2" t="s">
        <v>99</v>
      </c>
      <c r="N451" s="2" t="s">
        <v>100</v>
      </c>
      <c r="O451" s="2" t="s">
        <v>101</v>
      </c>
      <c r="P451" s="2" t="s">
        <v>1257</v>
      </c>
      <c r="Q451" s="25" t="s">
        <v>103</v>
      </c>
      <c r="R451" s="25" t="s">
        <v>53</v>
      </c>
      <c r="S451" s="47"/>
      <c r="T451" s="47"/>
      <c r="U451" s="47"/>
      <c r="V451" t="s">
        <v>1507</v>
      </c>
    </row>
    <row r="452" spans="1:22" x14ac:dyDescent="0.25">
      <c r="A452" s="50" t="s">
        <v>1508</v>
      </c>
      <c r="B452" s="55" t="s">
        <v>34</v>
      </c>
      <c r="C452" s="55" t="s">
        <v>34</v>
      </c>
      <c r="D452" s="2" t="s">
        <v>1355</v>
      </c>
      <c r="E452" s="2" t="s">
        <v>1360</v>
      </c>
      <c r="F452" s="2" t="s">
        <v>663</v>
      </c>
      <c r="G452" s="26" t="s">
        <v>1380</v>
      </c>
      <c r="H452" s="2" t="s">
        <v>122</v>
      </c>
      <c r="I452" s="2" t="s">
        <v>123</v>
      </c>
      <c r="K452" s="2" t="s">
        <v>97</v>
      </c>
      <c r="L452" s="2" t="s">
        <v>98</v>
      </c>
      <c r="M452" s="2" t="s">
        <v>99</v>
      </c>
      <c r="N452" s="2" t="s">
        <v>100</v>
      </c>
      <c r="O452" s="2" t="s">
        <v>101</v>
      </c>
      <c r="P452" s="2" t="s">
        <v>1509</v>
      </c>
      <c r="Q452" s="25" t="s">
        <v>139</v>
      </c>
      <c r="R452" s="25" t="s">
        <v>73</v>
      </c>
      <c r="S452" s="47" t="s">
        <v>34</v>
      </c>
      <c r="T452" s="47" t="s">
        <v>34</v>
      </c>
      <c r="U452" s="47"/>
      <c r="V452" t="s">
        <v>1510</v>
      </c>
    </row>
    <row r="453" spans="1:22" ht="30" x14ac:dyDescent="0.25">
      <c r="A453" s="2" t="s">
        <v>1511</v>
      </c>
      <c r="B453" s="55" t="s">
        <v>34</v>
      </c>
      <c r="C453" s="55" t="s">
        <v>31</v>
      </c>
      <c r="D453" s="2" t="s">
        <v>1355</v>
      </c>
      <c r="E453" s="2" t="s">
        <v>1512</v>
      </c>
      <c r="F453" s="2" t="s">
        <v>663</v>
      </c>
      <c r="G453" s="2" t="s">
        <v>1513</v>
      </c>
      <c r="H453" s="2" t="s">
        <v>514</v>
      </c>
      <c r="I453" s="2" t="s">
        <v>156</v>
      </c>
      <c r="J453" s="2" t="s">
        <v>1514</v>
      </c>
      <c r="K453" s="2" t="s">
        <v>97</v>
      </c>
      <c r="L453" s="2" t="s">
        <v>98</v>
      </c>
      <c r="M453" s="2" t="s">
        <v>99</v>
      </c>
      <c r="N453" s="2" t="s">
        <v>100</v>
      </c>
      <c r="O453" s="2" t="s">
        <v>101</v>
      </c>
      <c r="P453" s="2" t="s">
        <v>1515</v>
      </c>
      <c r="Q453" s="25" t="s">
        <v>139</v>
      </c>
      <c r="R453" s="25" t="s">
        <v>73</v>
      </c>
      <c r="S453" s="47" t="s">
        <v>31</v>
      </c>
      <c r="T453" s="47" t="s">
        <v>31</v>
      </c>
      <c r="U453" s="47"/>
      <c r="V453" t="s">
        <v>1516</v>
      </c>
    </row>
    <row r="454" spans="1:22" x14ac:dyDescent="0.25">
      <c r="A454" s="2" t="s">
        <v>1517</v>
      </c>
      <c r="B454" s="55" t="s">
        <v>31</v>
      </c>
      <c r="C454" s="55" t="s">
        <v>31</v>
      </c>
      <c r="D454" s="2" t="s">
        <v>1355</v>
      </c>
      <c r="E454" s="2" t="s">
        <v>1404</v>
      </c>
      <c r="F454" s="2" t="s">
        <v>663</v>
      </c>
      <c r="G454" s="2" t="s">
        <v>1518</v>
      </c>
      <c r="H454" s="2" t="s">
        <v>426</v>
      </c>
      <c r="J454" s="2" t="s">
        <v>1519</v>
      </c>
      <c r="K454" s="2" t="s">
        <v>97</v>
      </c>
      <c r="L454" s="2" t="s">
        <v>98</v>
      </c>
      <c r="M454" s="2" t="s">
        <v>99</v>
      </c>
      <c r="N454" s="2" t="s">
        <v>100</v>
      </c>
      <c r="O454" s="2" t="s">
        <v>101</v>
      </c>
      <c r="P454" s="2" t="s">
        <v>1520</v>
      </c>
      <c r="Q454" s="25" t="s">
        <v>139</v>
      </c>
      <c r="R454" s="25" t="s">
        <v>73</v>
      </c>
      <c r="S454" s="47" t="s">
        <v>31</v>
      </c>
      <c r="T454" s="47" t="s">
        <v>140</v>
      </c>
      <c r="U454" s="47"/>
      <c r="V454" t="e">
        <v>#N/A</v>
      </c>
    </row>
    <row r="455" spans="1:22" x14ac:dyDescent="0.25">
      <c r="A455" s="2" t="s">
        <v>1521</v>
      </c>
      <c r="B455" s="55" t="s">
        <v>31</v>
      </c>
      <c r="C455" s="55" t="s">
        <v>31</v>
      </c>
      <c r="D455" s="2" t="s">
        <v>1355</v>
      </c>
      <c r="E455" s="2" t="s">
        <v>1404</v>
      </c>
      <c r="F455" s="2" t="s">
        <v>663</v>
      </c>
      <c r="G455" s="2" t="s">
        <v>1522</v>
      </c>
      <c r="H455" s="2" t="s">
        <v>193</v>
      </c>
      <c r="I455" s="2" t="s">
        <v>194</v>
      </c>
      <c r="K455" s="2" t="s">
        <v>97</v>
      </c>
      <c r="L455" s="2" t="s">
        <v>98</v>
      </c>
      <c r="M455" s="2" t="s">
        <v>99</v>
      </c>
      <c r="N455" s="2" t="s">
        <v>100</v>
      </c>
      <c r="O455" s="2" t="s">
        <v>101</v>
      </c>
      <c r="P455" s="2" t="s">
        <v>1523</v>
      </c>
      <c r="Q455" s="25" t="s">
        <v>139</v>
      </c>
      <c r="R455" s="25" t="s">
        <v>73</v>
      </c>
      <c r="S455" s="47" t="s">
        <v>31</v>
      </c>
      <c r="T455" s="47" t="s">
        <v>140</v>
      </c>
      <c r="U455" s="47"/>
      <c r="V455" t="s">
        <v>1524</v>
      </c>
    </row>
    <row r="456" spans="1:22" x14ac:dyDescent="0.25">
      <c r="A456" s="2" t="s">
        <v>1525</v>
      </c>
      <c r="B456" s="55" t="s">
        <v>31</v>
      </c>
      <c r="C456" s="55" t="s">
        <v>31</v>
      </c>
      <c r="D456" s="2" t="s">
        <v>1355</v>
      </c>
      <c r="E456" s="2" t="s">
        <v>1404</v>
      </c>
      <c r="F456" s="2" t="s">
        <v>663</v>
      </c>
      <c r="G456" s="2" t="s">
        <v>1526</v>
      </c>
      <c r="H456" s="2" t="s">
        <v>193</v>
      </c>
      <c r="I456" s="2" t="s">
        <v>123</v>
      </c>
      <c r="J456" s="2" t="s">
        <v>1527</v>
      </c>
      <c r="K456" s="2" t="s">
        <v>97</v>
      </c>
      <c r="L456" s="2" t="s">
        <v>98</v>
      </c>
      <c r="M456" s="2" t="s">
        <v>99</v>
      </c>
      <c r="N456" s="2" t="s">
        <v>100</v>
      </c>
      <c r="O456" s="2" t="s">
        <v>101</v>
      </c>
      <c r="P456" s="2" t="s">
        <v>1528</v>
      </c>
      <c r="Q456" s="25" t="s">
        <v>139</v>
      </c>
      <c r="R456" s="25" t="s">
        <v>73</v>
      </c>
      <c r="S456" s="47" t="s">
        <v>31</v>
      </c>
      <c r="T456" s="47" t="s">
        <v>140</v>
      </c>
      <c r="U456" s="47"/>
      <c r="V456" t="s">
        <v>1529</v>
      </c>
    </row>
    <row r="457" spans="1:22" ht="75" x14ac:dyDescent="0.25">
      <c r="A457" s="2" t="s">
        <v>1530</v>
      </c>
      <c r="B457" s="55" t="s">
        <v>31</v>
      </c>
      <c r="C457" s="55" t="s">
        <v>31</v>
      </c>
      <c r="D457" s="2" t="s">
        <v>1355</v>
      </c>
      <c r="E457" s="2" t="s">
        <v>1404</v>
      </c>
      <c r="F457" s="2" t="s">
        <v>663</v>
      </c>
      <c r="G457" s="2" t="s">
        <v>1435</v>
      </c>
      <c r="H457" s="2" t="s">
        <v>193</v>
      </c>
      <c r="I457" s="2" t="s">
        <v>194</v>
      </c>
      <c r="J457" s="2" t="s">
        <v>1531</v>
      </c>
      <c r="K457" s="2" t="s">
        <v>97</v>
      </c>
      <c r="L457" s="2" t="s">
        <v>98</v>
      </c>
      <c r="M457" s="2" t="s">
        <v>99</v>
      </c>
      <c r="N457" s="2" t="s">
        <v>100</v>
      </c>
      <c r="O457" s="2" t="s">
        <v>101</v>
      </c>
      <c r="P457" s="2" t="s">
        <v>1436</v>
      </c>
      <c r="Q457" s="25" t="s">
        <v>139</v>
      </c>
      <c r="R457" s="25" t="s">
        <v>73</v>
      </c>
      <c r="S457" s="47" t="s">
        <v>31</v>
      </c>
      <c r="T457" s="47" t="s">
        <v>140</v>
      </c>
      <c r="U457" s="47"/>
      <c r="V457" t="s">
        <v>1532</v>
      </c>
    </row>
    <row r="458" spans="1:22" ht="30" x14ac:dyDescent="0.25">
      <c r="A458" s="2" t="s">
        <v>1533</v>
      </c>
      <c r="B458" s="55" t="s">
        <v>31</v>
      </c>
      <c r="C458" s="55" t="s">
        <v>34</v>
      </c>
      <c r="D458" s="2" t="s">
        <v>1355</v>
      </c>
      <c r="E458" s="2" t="s">
        <v>1360</v>
      </c>
      <c r="F458" s="2" t="s">
        <v>663</v>
      </c>
      <c r="G458" s="2" t="s">
        <v>1534</v>
      </c>
      <c r="H458" s="2" t="s">
        <v>122</v>
      </c>
      <c r="I458" s="2" t="s">
        <v>123</v>
      </c>
      <c r="J458" s="2" t="s">
        <v>1535</v>
      </c>
      <c r="K458" s="2" t="s">
        <v>97</v>
      </c>
      <c r="L458" s="2" t="s">
        <v>98</v>
      </c>
      <c r="M458" s="2" t="s">
        <v>99</v>
      </c>
      <c r="N458" s="2" t="s">
        <v>100</v>
      </c>
      <c r="O458" s="2" t="s">
        <v>101</v>
      </c>
      <c r="P458" s="2" t="s">
        <v>1536</v>
      </c>
      <c r="Q458" s="25" t="s">
        <v>139</v>
      </c>
      <c r="R458" s="25" t="s">
        <v>73</v>
      </c>
      <c r="S458" s="47" t="s">
        <v>31</v>
      </c>
      <c r="T458" s="47" t="s">
        <v>140</v>
      </c>
      <c r="U458" s="47"/>
      <c r="V458" t="s">
        <v>1537</v>
      </c>
    </row>
    <row r="459" spans="1:22" x14ac:dyDescent="0.25">
      <c r="A459" s="2" t="s">
        <v>1538</v>
      </c>
      <c r="B459" s="55" t="s">
        <v>31</v>
      </c>
      <c r="C459" s="55" t="s">
        <v>31</v>
      </c>
      <c r="D459" s="2" t="s">
        <v>1355</v>
      </c>
      <c r="E459" s="2" t="s">
        <v>1404</v>
      </c>
      <c r="F459" s="2" t="s">
        <v>663</v>
      </c>
      <c r="G459" s="2" t="s">
        <v>1526</v>
      </c>
      <c r="H459" s="2" t="s">
        <v>193</v>
      </c>
      <c r="I459" s="2" t="s">
        <v>123</v>
      </c>
      <c r="J459" s="2" t="s">
        <v>1539</v>
      </c>
      <c r="K459" s="2" t="s">
        <v>97</v>
      </c>
      <c r="L459" s="2" t="s">
        <v>98</v>
      </c>
      <c r="M459" s="2" t="s">
        <v>99</v>
      </c>
      <c r="N459" s="2" t="s">
        <v>100</v>
      </c>
      <c r="O459" s="2" t="s">
        <v>101</v>
      </c>
      <c r="P459" s="2" t="s">
        <v>1528</v>
      </c>
      <c r="Q459" s="25" t="s">
        <v>139</v>
      </c>
      <c r="R459" s="25" t="s">
        <v>73</v>
      </c>
      <c r="S459" s="47" t="s">
        <v>31</v>
      </c>
      <c r="T459" s="47" t="s">
        <v>140</v>
      </c>
      <c r="U459" s="47"/>
      <c r="V459" t="s">
        <v>1540</v>
      </c>
    </row>
    <row r="460" spans="1:22" x14ac:dyDescent="0.25">
      <c r="A460" s="2" t="s">
        <v>1541</v>
      </c>
      <c r="B460" s="55" t="s">
        <v>31</v>
      </c>
      <c r="C460" s="55" t="s">
        <v>31</v>
      </c>
      <c r="D460" s="2" t="s">
        <v>1355</v>
      </c>
      <c r="E460" s="2" t="s">
        <v>1404</v>
      </c>
      <c r="F460" s="2" t="s">
        <v>663</v>
      </c>
      <c r="G460" s="2" t="s">
        <v>1518</v>
      </c>
      <c r="H460" s="2" t="s">
        <v>193</v>
      </c>
      <c r="I460" s="2" t="s">
        <v>123</v>
      </c>
      <c r="J460" s="2" t="s">
        <v>1542</v>
      </c>
      <c r="K460" s="2" t="s">
        <v>97</v>
      </c>
      <c r="L460" s="2" t="s">
        <v>98</v>
      </c>
      <c r="M460" s="2" t="s">
        <v>99</v>
      </c>
      <c r="N460" s="2" t="s">
        <v>100</v>
      </c>
      <c r="O460" s="2" t="s">
        <v>101</v>
      </c>
      <c r="P460" s="2" t="s">
        <v>1543</v>
      </c>
      <c r="Q460" s="25" t="s">
        <v>139</v>
      </c>
      <c r="R460" s="25" t="s">
        <v>73</v>
      </c>
      <c r="S460" s="47" t="s">
        <v>31</v>
      </c>
      <c r="T460" s="47" t="s">
        <v>140</v>
      </c>
      <c r="U460" s="47"/>
      <c r="V460" t="s">
        <v>1544</v>
      </c>
    </row>
    <row r="461" spans="1:22" x14ac:dyDescent="0.25">
      <c r="A461" s="2" t="s">
        <v>1545</v>
      </c>
      <c r="B461" s="55" t="s">
        <v>34</v>
      </c>
      <c r="C461" s="55" t="s">
        <v>31</v>
      </c>
      <c r="D461" s="2" t="s">
        <v>1546</v>
      </c>
      <c r="E461" s="2" t="s">
        <v>1547</v>
      </c>
      <c r="F461" s="2" t="s">
        <v>1546</v>
      </c>
      <c r="G461" s="2" t="s">
        <v>1548</v>
      </c>
      <c r="H461" s="2" t="s">
        <v>122</v>
      </c>
      <c r="I461" s="2" t="s">
        <v>194</v>
      </c>
      <c r="K461" s="2" t="s">
        <v>97</v>
      </c>
      <c r="L461" s="2" t="s">
        <v>98</v>
      </c>
      <c r="M461" s="2" t="s">
        <v>99</v>
      </c>
      <c r="N461" s="2" t="s">
        <v>100</v>
      </c>
      <c r="O461" s="2" t="s">
        <v>101</v>
      </c>
      <c r="P461" s="2" t="s">
        <v>1549</v>
      </c>
      <c r="Q461" s="25" t="s">
        <v>103</v>
      </c>
      <c r="R461" s="25" t="s">
        <v>1550</v>
      </c>
      <c r="S461" s="47"/>
      <c r="T461" s="47"/>
      <c r="U461" s="47"/>
      <c r="V461" t="s">
        <v>1551</v>
      </c>
    </row>
    <row r="462" spans="1:22" x14ac:dyDescent="0.25">
      <c r="A462" s="2" t="s">
        <v>1552</v>
      </c>
      <c r="B462" s="55" t="s">
        <v>31</v>
      </c>
      <c r="C462" s="55" t="s">
        <v>31</v>
      </c>
      <c r="D462" s="2" t="s">
        <v>1355</v>
      </c>
      <c r="E462" s="2" t="s">
        <v>1512</v>
      </c>
      <c r="F462" s="2" t="s">
        <v>663</v>
      </c>
      <c r="G462" s="2" t="s">
        <v>1513</v>
      </c>
      <c r="J462" s="2" t="s">
        <v>1527</v>
      </c>
      <c r="K462" s="2" t="s">
        <v>97</v>
      </c>
      <c r="L462" s="2" t="s">
        <v>98</v>
      </c>
      <c r="M462" s="2" t="s">
        <v>99</v>
      </c>
      <c r="N462" s="2" t="s">
        <v>100</v>
      </c>
      <c r="O462" s="2" t="s">
        <v>101</v>
      </c>
      <c r="P462" s="2" t="s">
        <v>1515</v>
      </c>
      <c r="Q462" s="25" t="s">
        <v>139</v>
      </c>
      <c r="R462" s="25" t="s">
        <v>73</v>
      </c>
      <c r="S462" s="47" t="s">
        <v>31</v>
      </c>
      <c r="T462" s="47" t="s">
        <v>140</v>
      </c>
      <c r="U462" s="47"/>
      <c r="V462" t="s">
        <v>1553</v>
      </c>
    </row>
    <row r="463" spans="1:22" x14ac:dyDescent="0.25">
      <c r="A463" s="2" t="s">
        <v>1554</v>
      </c>
      <c r="B463" s="55" t="s">
        <v>31</v>
      </c>
      <c r="C463" s="55" t="s">
        <v>31</v>
      </c>
      <c r="D463" s="2" t="s">
        <v>1355</v>
      </c>
      <c r="E463" s="2" t="s">
        <v>1404</v>
      </c>
      <c r="F463" s="2" t="s">
        <v>663</v>
      </c>
      <c r="G463" s="2" t="s">
        <v>1526</v>
      </c>
      <c r="H463" s="2" t="s">
        <v>193</v>
      </c>
      <c r="I463" s="2" t="s">
        <v>194</v>
      </c>
      <c r="K463" s="2" t="s">
        <v>97</v>
      </c>
      <c r="L463" s="2" t="s">
        <v>98</v>
      </c>
      <c r="M463" s="2" t="s">
        <v>99</v>
      </c>
      <c r="N463" s="2" t="s">
        <v>100</v>
      </c>
      <c r="O463" s="2" t="s">
        <v>101</v>
      </c>
      <c r="P463" s="2" t="s">
        <v>1528</v>
      </c>
      <c r="Q463" s="25" t="s">
        <v>139</v>
      </c>
      <c r="R463" s="25" t="s">
        <v>73</v>
      </c>
      <c r="S463" s="47" t="s">
        <v>31</v>
      </c>
      <c r="T463" s="47" t="s">
        <v>140</v>
      </c>
      <c r="U463" s="47"/>
      <c r="V463" t="s">
        <v>1555</v>
      </c>
    </row>
    <row r="464" spans="1:22" x14ac:dyDescent="0.25">
      <c r="A464" s="2" t="s">
        <v>1556</v>
      </c>
      <c r="B464" s="55" t="s">
        <v>31</v>
      </c>
      <c r="C464" s="55" t="s">
        <v>31</v>
      </c>
      <c r="D464" s="2" t="s">
        <v>1355</v>
      </c>
      <c r="E464" s="2" t="s">
        <v>1404</v>
      </c>
      <c r="F464" s="2" t="s">
        <v>663</v>
      </c>
      <c r="G464" s="2" t="s">
        <v>1435</v>
      </c>
      <c r="H464" s="2" t="s">
        <v>193</v>
      </c>
      <c r="I464" s="2" t="s">
        <v>123</v>
      </c>
      <c r="J464" s="2" t="s">
        <v>1542</v>
      </c>
      <c r="K464" s="2" t="s">
        <v>97</v>
      </c>
      <c r="L464" s="2" t="s">
        <v>98</v>
      </c>
      <c r="M464" s="2" t="s">
        <v>99</v>
      </c>
      <c r="N464" s="2" t="s">
        <v>100</v>
      </c>
      <c r="O464" s="2" t="s">
        <v>101</v>
      </c>
      <c r="P464" s="2" t="s">
        <v>1543</v>
      </c>
      <c r="Q464" s="25" t="s">
        <v>139</v>
      </c>
      <c r="R464" s="25" t="s">
        <v>73</v>
      </c>
      <c r="S464" s="47" t="s">
        <v>31</v>
      </c>
      <c r="T464" s="47" t="s">
        <v>140</v>
      </c>
      <c r="U464" s="47"/>
      <c r="V464" t="s">
        <v>1557</v>
      </c>
    </row>
    <row r="465" spans="1:22" x14ac:dyDescent="0.25">
      <c r="A465" s="2" t="s">
        <v>1558</v>
      </c>
      <c r="B465" s="55" t="s">
        <v>31</v>
      </c>
      <c r="C465" s="55" t="s">
        <v>31</v>
      </c>
      <c r="D465" s="2" t="s">
        <v>1355</v>
      </c>
      <c r="E465" s="2" t="s">
        <v>1512</v>
      </c>
      <c r="F465" s="2" t="s">
        <v>663</v>
      </c>
      <c r="G465" s="2" t="s">
        <v>1513</v>
      </c>
      <c r="J465" s="2" t="s">
        <v>1539</v>
      </c>
      <c r="K465" s="2" t="s">
        <v>97</v>
      </c>
      <c r="L465" s="2" t="s">
        <v>98</v>
      </c>
      <c r="M465" s="2" t="s">
        <v>99</v>
      </c>
      <c r="N465" s="2" t="s">
        <v>100</v>
      </c>
      <c r="O465" s="2" t="s">
        <v>101</v>
      </c>
      <c r="P465" s="2" t="s">
        <v>1515</v>
      </c>
      <c r="Q465" s="25" t="s">
        <v>139</v>
      </c>
      <c r="R465" s="25" t="s">
        <v>73</v>
      </c>
      <c r="S465" s="47" t="s">
        <v>31</v>
      </c>
      <c r="T465" s="47" t="s">
        <v>140</v>
      </c>
      <c r="U465" s="47"/>
      <c r="V465" t="s">
        <v>1559</v>
      </c>
    </row>
    <row r="466" spans="1:22" x14ac:dyDescent="0.25">
      <c r="A466" s="2" t="s">
        <v>1560</v>
      </c>
      <c r="B466" s="55" t="s">
        <v>31</v>
      </c>
      <c r="C466" s="55" t="s">
        <v>34</v>
      </c>
      <c r="D466" s="2" t="s">
        <v>1355</v>
      </c>
      <c r="E466" s="2" t="s">
        <v>1404</v>
      </c>
      <c r="F466" s="2" t="s">
        <v>663</v>
      </c>
      <c r="G466" s="2" t="s">
        <v>1526</v>
      </c>
      <c r="H466" s="2" t="s">
        <v>193</v>
      </c>
      <c r="I466" s="2" t="s">
        <v>194</v>
      </c>
      <c r="K466" s="2" t="s">
        <v>97</v>
      </c>
      <c r="L466" s="2" t="s">
        <v>98</v>
      </c>
      <c r="M466" s="2" t="s">
        <v>99</v>
      </c>
      <c r="N466" s="2" t="s">
        <v>100</v>
      </c>
      <c r="O466" s="2" t="s">
        <v>101</v>
      </c>
      <c r="P466" s="2" t="s">
        <v>1528</v>
      </c>
      <c r="Q466" s="25" t="s">
        <v>139</v>
      </c>
      <c r="R466" s="25" t="s">
        <v>73</v>
      </c>
      <c r="S466" s="47" t="s">
        <v>34</v>
      </c>
      <c r="T466" s="47" t="s">
        <v>34</v>
      </c>
      <c r="U466" s="47"/>
      <c r="V466" t="s">
        <v>1561</v>
      </c>
    </row>
    <row r="467" spans="1:22" x14ac:dyDescent="0.25">
      <c r="A467" s="2" t="s">
        <v>1562</v>
      </c>
      <c r="B467" s="55" t="s">
        <v>31</v>
      </c>
      <c r="C467" s="55" t="s">
        <v>31</v>
      </c>
      <c r="D467" s="2" t="s">
        <v>1355</v>
      </c>
      <c r="E467" s="2" t="s">
        <v>1404</v>
      </c>
      <c r="F467" s="2" t="s">
        <v>663</v>
      </c>
      <c r="G467" s="2" t="s">
        <v>1435</v>
      </c>
      <c r="H467" s="2" t="s">
        <v>193</v>
      </c>
      <c r="I467" s="2" t="s">
        <v>194</v>
      </c>
      <c r="K467" s="2" t="s">
        <v>97</v>
      </c>
      <c r="L467" s="2" t="s">
        <v>98</v>
      </c>
      <c r="M467" s="2" t="s">
        <v>99</v>
      </c>
      <c r="N467" s="2" t="s">
        <v>100</v>
      </c>
      <c r="O467" s="2" t="s">
        <v>101</v>
      </c>
      <c r="P467" s="2" t="s">
        <v>1436</v>
      </c>
      <c r="Q467" s="25" t="s">
        <v>139</v>
      </c>
      <c r="R467" s="25" t="s">
        <v>73</v>
      </c>
      <c r="S467" s="47" t="s">
        <v>34</v>
      </c>
      <c r="T467" s="47" t="s">
        <v>31</v>
      </c>
      <c r="U467" s="47"/>
      <c r="V467" t="s">
        <v>1563</v>
      </c>
    </row>
    <row r="468" spans="1:22" x14ac:dyDescent="0.25">
      <c r="A468" s="50" t="s">
        <v>1564</v>
      </c>
      <c r="B468" s="55" t="s">
        <v>34</v>
      </c>
      <c r="C468" s="55" t="s">
        <v>34</v>
      </c>
      <c r="D468" s="2" t="s">
        <v>1355</v>
      </c>
      <c r="E468" s="2" t="s">
        <v>1547</v>
      </c>
      <c r="F468" s="2" t="s">
        <v>1547</v>
      </c>
      <c r="G468" s="2" t="s">
        <v>1565</v>
      </c>
      <c r="H468" s="2" t="s">
        <v>193</v>
      </c>
      <c r="I468" s="2" t="s">
        <v>123</v>
      </c>
      <c r="K468" s="2" t="s">
        <v>97</v>
      </c>
      <c r="L468" s="2" t="s">
        <v>98</v>
      </c>
      <c r="M468" s="2" t="s">
        <v>99</v>
      </c>
      <c r="N468" s="2" t="s">
        <v>100</v>
      </c>
      <c r="O468" s="2" t="s">
        <v>101</v>
      </c>
      <c r="P468" s="2" t="s">
        <v>1566</v>
      </c>
      <c r="Q468" s="25" t="s">
        <v>139</v>
      </c>
      <c r="R468" s="25" t="s">
        <v>73</v>
      </c>
      <c r="S468" s="47" t="s">
        <v>34</v>
      </c>
      <c r="T468" s="47" t="s">
        <v>34</v>
      </c>
      <c r="U468" s="47"/>
      <c r="V468" t="s">
        <v>1567</v>
      </c>
    </row>
    <row r="469" spans="1:22" x14ac:dyDescent="0.25">
      <c r="A469" s="2" t="s">
        <v>1568</v>
      </c>
      <c r="B469" s="55" t="s">
        <v>31</v>
      </c>
      <c r="C469" s="55" t="s">
        <v>31</v>
      </c>
      <c r="D469" s="2" t="s">
        <v>106</v>
      </c>
      <c r="E469" s="2" t="s">
        <v>913</v>
      </c>
      <c r="F469" s="2" t="s">
        <v>108</v>
      </c>
      <c r="G469" s="2" t="s">
        <v>107</v>
      </c>
      <c r="K469" s="2" t="s">
        <v>97</v>
      </c>
      <c r="L469" s="2" t="s">
        <v>98</v>
      </c>
      <c r="M469" s="2" t="s">
        <v>99</v>
      </c>
      <c r="N469" s="2" t="s">
        <v>100</v>
      </c>
      <c r="O469" s="2" t="s">
        <v>101</v>
      </c>
      <c r="P469" s="2" t="s">
        <v>1174</v>
      </c>
      <c r="Q469" s="25" t="s">
        <v>139</v>
      </c>
      <c r="R469" s="25" t="s">
        <v>74</v>
      </c>
      <c r="S469" s="47" t="s">
        <v>31</v>
      </c>
      <c r="T469" s="47" t="s">
        <v>31</v>
      </c>
      <c r="U469" s="47"/>
      <c r="V469" t="s">
        <v>1569</v>
      </c>
    </row>
    <row r="470" spans="1:22" x14ac:dyDescent="0.25">
      <c r="A470" s="2" t="s">
        <v>1570</v>
      </c>
      <c r="B470" s="55" t="s">
        <v>34</v>
      </c>
      <c r="C470" s="55" t="s">
        <v>31</v>
      </c>
      <c r="D470" s="2" t="s">
        <v>1546</v>
      </c>
      <c r="E470" s="2" t="s">
        <v>1547</v>
      </c>
      <c r="F470" s="2" t="s">
        <v>1546</v>
      </c>
      <c r="G470" s="2" t="s">
        <v>1571</v>
      </c>
      <c r="H470" s="2" t="s">
        <v>128</v>
      </c>
      <c r="I470" s="2" t="s">
        <v>194</v>
      </c>
      <c r="K470" s="2" t="s">
        <v>97</v>
      </c>
      <c r="L470" s="2" t="s">
        <v>98</v>
      </c>
      <c r="M470" s="2" t="s">
        <v>99</v>
      </c>
      <c r="N470" s="2" t="s">
        <v>100</v>
      </c>
      <c r="O470" s="2" t="s">
        <v>101</v>
      </c>
      <c r="P470" s="2" t="s">
        <v>1549</v>
      </c>
      <c r="Q470" s="25" t="s">
        <v>103</v>
      </c>
      <c r="R470" s="25" t="s">
        <v>1550</v>
      </c>
      <c r="S470" s="47"/>
      <c r="T470" s="47"/>
      <c r="U470" s="47"/>
      <c r="V470" t="s">
        <v>1572</v>
      </c>
    </row>
    <row r="471" spans="1:22" x14ac:dyDescent="0.25">
      <c r="A471" s="2" t="s">
        <v>1573</v>
      </c>
      <c r="B471" s="55" t="s">
        <v>31</v>
      </c>
      <c r="C471" s="55" t="s">
        <v>31</v>
      </c>
      <c r="D471" s="2" t="s">
        <v>1574</v>
      </c>
      <c r="E471" s="2" t="s">
        <v>414</v>
      </c>
      <c r="F471" s="2" t="s">
        <v>414</v>
      </c>
      <c r="G471" s="2" t="s">
        <v>1575</v>
      </c>
      <c r="H471" s="2" t="s">
        <v>193</v>
      </c>
      <c r="I471" s="2" t="s">
        <v>194</v>
      </c>
      <c r="K471" s="2" t="s">
        <v>97</v>
      </c>
      <c r="L471" s="2" t="s">
        <v>98</v>
      </c>
      <c r="M471" s="2" t="s">
        <v>99</v>
      </c>
      <c r="N471" s="2" t="s">
        <v>100</v>
      </c>
      <c r="O471" s="2" t="s">
        <v>101</v>
      </c>
      <c r="P471" s="2" t="s">
        <v>415</v>
      </c>
      <c r="Q471" s="25" t="s">
        <v>103</v>
      </c>
      <c r="R471" s="25" t="s">
        <v>54</v>
      </c>
      <c r="S471" s="47"/>
      <c r="T471" s="47"/>
      <c r="U471" s="47"/>
      <c r="V471" t="s">
        <v>1576</v>
      </c>
    </row>
    <row r="472" spans="1:22" x14ac:dyDescent="0.25">
      <c r="A472" s="2" t="s">
        <v>1577</v>
      </c>
      <c r="B472" s="55" t="s">
        <v>34</v>
      </c>
      <c r="C472" s="55" t="s">
        <v>31</v>
      </c>
      <c r="D472" s="2" t="s">
        <v>1546</v>
      </c>
      <c r="E472" s="2" t="s">
        <v>1547</v>
      </c>
      <c r="F472" s="2" t="s">
        <v>1546</v>
      </c>
      <c r="G472" s="2" t="s">
        <v>1578</v>
      </c>
      <c r="H472" s="2" t="s">
        <v>161</v>
      </c>
      <c r="I472" s="2" t="s">
        <v>194</v>
      </c>
      <c r="K472" s="2" t="s">
        <v>97</v>
      </c>
      <c r="L472" s="2" t="s">
        <v>98</v>
      </c>
      <c r="M472" s="2" t="s">
        <v>99</v>
      </c>
      <c r="N472" s="2" t="s">
        <v>100</v>
      </c>
      <c r="O472" s="2" t="s">
        <v>101</v>
      </c>
      <c r="P472" s="2" t="s">
        <v>1549</v>
      </c>
      <c r="Q472" s="25" t="s">
        <v>103</v>
      </c>
      <c r="R472" s="25" t="s">
        <v>1550</v>
      </c>
      <c r="S472" s="47"/>
      <c r="T472" s="47"/>
      <c r="U472" s="47"/>
      <c r="V472" t="s">
        <v>1579</v>
      </c>
    </row>
    <row r="473" spans="1:22" ht="30" x14ac:dyDescent="0.25">
      <c r="A473" s="2" t="s">
        <v>1580</v>
      </c>
      <c r="B473" s="55" t="s">
        <v>31</v>
      </c>
      <c r="C473" s="55" t="s">
        <v>31</v>
      </c>
      <c r="D473" s="2" t="s">
        <v>205</v>
      </c>
      <c r="E473" s="2" t="s">
        <v>206</v>
      </c>
      <c r="H473" s="2" t="s">
        <v>122</v>
      </c>
      <c r="I473" s="2" t="s">
        <v>194</v>
      </c>
      <c r="K473" s="2" t="s">
        <v>97</v>
      </c>
      <c r="L473" s="2" t="s">
        <v>98</v>
      </c>
      <c r="M473" s="2" t="s">
        <v>99</v>
      </c>
      <c r="N473" s="2" t="s">
        <v>100</v>
      </c>
      <c r="O473" s="2" t="s">
        <v>101</v>
      </c>
      <c r="P473" s="2" t="s">
        <v>207</v>
      </c>
      <c r="Q473" s="25" t="s">
        <v>103</v>
      </c>
      <c r="R473" s="25" t="s">
        <v>57</v>
      </c>
      <c r="S473" s="47"/>
      <c r="T473" s="47"/>
      <c r="U473" s="47"/>
      <c r="V473" t="s">
        <v>1581</v>
      </c>
    </row>
    <row r="474" spans="1:22" x14ac:dyDescent="0.25">
      <c r="A474" s="2" t="s">
        <v>1582</v>
      </c>
      <c r="B474" s="55" t="s">
        <v>31</v>
      </c>
      <c r="D474" s="2" t="s">
        <v>1005</v>
      </c>
      <c r="E474" s="2" t="s">
        <v>280</v>
      </c>
      <c r="J474" s="2" t="s">
        <v>281</v>
      </c>
      <c r="K474" s="2" t="s">
        <v>97</v>
      </c>
      <c r="L474" s="2" t="s">
        <v>98</v>
      </c>
      <c r="M474" s="2" t="s">
        <v>99</v>
      </c>
      <c r="N474" s="2" t="s">
        <v>100</v>
      </c>
      <c r="O474" s="2" t="s">
        <v>101</v>
      </c>
      <c r="P474" s="2" t="s">
        <v>282</v>
      </c>
      <c r="Q474" s="25" t="s">
        <v>103</v>
      </c>
      <c r="R474" s="25" t="s">
        <v>65</v>
      </c>
      <c r="S474" s="47"/>
      <c r="T474" s="47"/>
      <c r="U474" s="47"/>
      <c r="V474" t="e">
        <v>#N/A</v>
      </c>
    </row>
    <row r="475" spans="1:22" x14ac:dyDescent="0.25">
      <c r="A475" s="2" t="s">
        <v>1583</v>
      </c>
      <c r="B475" s="55" t="s">
        <v>31</v>
      </c>
      <c r="C475" s="55" t="s">
        <v>31</v>
      </c>
      <c r="D475" s="2" t="s">
        <v>1584</v>
      </c>
      <c r="E475" s="2" t="s">
        <v>670</v>
      </c>
      <c r="F475" s="2" t="s">
        <v>670</v>
      </c>
      <c r="G475" s="2" t="s">
        <v>835</v>
      </c>
      <c r="H475" s="2" t="s">
        <v>161</v>
      </c>
      <c r="I475" s="2" t="s">
        <v>194</v>
      </c>
      <c r="J475" s="2" t="s">
        <v>836</v>
      </c>
      <c r="K475" s="2" t="s">
        <v>97</v>
      </c>
      <c r="L475" s="2" t="s">
        <v>98</v>
      </c>
      <c r="M475" s="2" t="s">
        <v>99</v>
      </c>
      <c r="N475" s="2" t="s">
        <v>100</v>
      </c>
      <c r="O475" s="2" t="s">
        <v>101</v>
      </c>
      <c r="P475" s="2" t="s">
        <v>837</v>
      </c>
      <c r="Q475" s="25" t="s">
        <v>103</v>
      </c>
      <c r="R475" s="25" t="s">
        <v>44</v>
      </c>
      <c r="S475" s="47"/>
      <c r="T475" s="47"/>
      <c r="U475" s="47"/>
      <c r="V475" t="s">
        <v>1585</v>
      </c>
    </row>
    <row r="476" spans="1:22" ht="30" x14ac:dyDescent="0.25">
      <c r="A476" s="2" t="s">
        <v>1586</v>
      </c>
      <c r="B476" s="55" t="s">
        <v>31</v>
      </c>
      <c r="C476" s="55" t="s">
        <v>31</v>
      </c>
      <c r="D476" s="2" t="s">
        <v>275</v>
      </c>
      <c r="E476" s="2" t="s">
        <v>190</v>
      </c>
      <c r="H476" s="2" t="s">
        <v>193</v>
      </c>
      <c r="I476" s="2" t="s">
        <v>194</v>
      </c>
      <c r="J476" s="10" t="s">
        <v>1587</v>
      </c>
      <c r="K476" s="2" t="s">
        <v>97</v>
      </c>
      <c r="L476" s="2" t="s">
        <v>98</v>
      </c>
      <c r="M476" s="2" t="s">
        <v>99</v>
      </c>
      <c r="N476" s="2" t="s">
        <v>100</v>
      </c>
      <c r="O476" s="2" t="s">
        <v>101</v>
      </c>
      <c r="P476" s="2" t="s">
        <v>276</v>
      </c>
      <c r="Q476" s="25" t="s">
        <v>103</v>
      </c>
      <c r="R476" s="25" t="s">
        <v>68</v>
      </c>
      <c r="S476" s="47"/>
      <c r="T476" s="47"/>
      <c r="U476" s="47"/>
      <c r="V476" t="s">
        <v>1588</v>
      </c>
    </row>
    <row r="477" spans="1:22" x14ac:dyDescent="0.25">
      <c r="A477" s="2" t="s">
        <v>1589</v>
      </c>
      <c r="B477" s="55" t="s">
        <v>34</v>
      </c>
      <c r="C477" s="55" t="s">
        <v>31</v>
      </c>
      <c r="D477" s="2" t="s">
        <v>1546</v>
      </c>
      <c r="E477" s="2" t="s">
        <v>1547</v>
      </c>
      <c r="F477" s="2" t="s">
        <v>1546</v>
      </c>
      <c r="G477" s="2" t="s">
        <v>1548</v>
      </c>
      <c r="H477" s="2" t="s">
        <v>426</v>
      </c>
      <c r="I477" s="2" t="s">
        <v>194</v>
      </c>
      <c r="K477" s="2" t="s">
        <v>97</v>
      </c>
      <c r="L477" s="2" t="s">
        <v>98</v>
      </c>
      <c r="M477" s="2" t="s">
        <v>99</v>
      </c>
      <c r="N477" s="2" t="s">
        <v>100</v>
      </c>
      <c r="O477" s="2" t="s">
        <v>101</v>
      </c>
      <c r="P477" s="2" t="s">
        <v>1549</v>
      </c>
      <c r="Q477" s="25" t="s">
        <v>103</v>
      </c>
      <c r="R477" s="25" t="s">
        <v>1550</v>
      </c>
      <c r="S477" s="47"/>
      <c r="T477" s="47"/>
      <c r="U477" s="47"/>
      <c r="V477" t="s">
        <v>1590</v>
      </c>
    </row>
    <row r="478" spans="1:22" x14ac:dyDescent="0.25">
      <c r="A478" s="2" t="s">
        <v>1591</v>
      </c>
      <c r="B478" s="55" t="s">
        <v>34</v>
      </c>
      <c r="C478" s="55" t="s">
        <v>31</v>
      </c>
      <c r="D478" s="2" t="s">
        <v>1546</v>
      </c>
      <c r="E478" s="2" t="s">
        <v>1547</v>
      </c>
      <c r="F478" s="2" t="s">
        <v>1546</v>
      </c>
      <c r="G478" s="2" t="s">
        <v>1571</v>
      </c>
      <c r="H478" s="2" t="s">
        <v>128</v>
      </c>
      <c r="I478" s="2" t="s">
        <v>194</v>
      </c>
      <c r="K478" s="2" t="s">
        <v>97</v>
      </c>
      <c r="L478" s="2" t="s">
        <v>98</v>
      </c>
      <c r="M478" s="2" t="s">
        <v>99</v>
      </c>
      <c r="N478" s="2" t="s">
        <v>100</v>
      </c>
      <c r="O478" s="2" t="s">
        <v>101</v>
      </c>
      <c r="P478" s="2" t="s">
        <v>1549</v>
      </c>
      <c r="Q478" s="25" t="s">
        <v>103</v>
      </c>
      <c r="R478" s="25" t="s">
        <v>1550</v>
      </c>
      <c r="S478" s="47"/>
      <c r="T478" s="47"/>
      <c r="U478" s="47"/>
      <c r="V478" t="s">
        <v>1592</v>
      </c>
    </row>
    <row r="479" spans="1:22" x14ac:dyDescent="0.25">
      <c r="A479" s="2" t="s">
        <v>1593</v>
      </c>
      <c r="B479" s="55" t="s">
        <v>34</v>
      </c>
      <c r="C479" s="55" t="s">
        <v>31</v>
      </c>
      <c r="D479" s="2" t="s">
        <v>143</v>
      </c>
      <c r="E479" s="2" t="s">
        <v>144</v>
      </c>
      <c r="F479" s="2" t="s">
        <v>144</v>
      </c>
      <c r="G479" s="2" t="s">
        <v>144</v>
      </c>
      <c r="H479" s="2" t="s">
        <v>426</v>
      </c>
      <c r="I479" s="2" t="s">
        <v>194</v>
      </c>
      <c r="J479" s="2" t="s">
        <v>1594</v>
      </c>
      <c r="K479" s="2" t="s">
        <v>97</v>
      </c>
      <c r="L479" s="2" t="s">
        <v>98</v>
      </c>
      <c r="M479" s="2" t="s">
        <v>99</v>
      </c>
      <c r="N479" s="2" t="s">
        <v>100</v>
      </c>
      <c r="O479" s="2" t="s">
        <v>101</v>
      </c>
      <c r="P479" s="2" t="s">
        <v>145</v>
      </c>
      <c r="Q479" s="25" t="s">
        <v>139</v>
      </c>
      <c r="R479" s="25" t="s">
        <v>64</v>
      </c>
      <c r="S479" s="47" t="s">
        <v>34</v>
      </c>
      <c r="T479" s="47" t="s">
        <v>34</v>
      </c>
      <c r="U479" s="47"/>
      <c r="V479" t="s">
        <v>1595</v>
      </c>
    </row>
    <row r="480" spans="1:22" x14ac:dyDescent="0.25">
      <c r="A480" s="2" t="s">
        <v>1596</v>
      </c>
      <c r="B480" s="55" t="s">
        <v>31</v>
      </c>
      <c r="C480" s="55" t="s">
        <v>31</v>
      </c>
      <c r="D480" s="2" t="s">
        <v>143</v>
      </c>
      <c r="E480" s="2" t="s">
        <v>390</v>
      </c>
      <c r="F480" s="2" t="s">
        <v>391</v>
      </c>
      <c r="G480" s="2" t="s">
        <v>391</v>
      </c>
      <c r="H480" s="2" t="s">
        <v>128</v>
      </c>
      <c r="I480" s="2" t="s">
        <v>123</v>
      </c>
      <c r="J480" s="2" t="s">
        <v>1597</v>
      </c>
      <c r="K480" s="2" t="s">
        <v>97</v>
      </c>
      <c r="L480" s="2" t="s">
        <v>98</v>
      </c>
      <c r="M480" s="2" t="s">
        <v>99</v>
      </c>
      <c r="N480" s="2" t="s">
        <v>100</v>
      </c>
      <c r="O480" s="2" t="s">
        <v>101</v>
      </c>
      <c r="P480" s="2" t="s">
        <v>145</v>
      </c>
      <c r="Q480" s="25" t="s">
        <v>103</v>
      </c>
      <c r="R480" s="25" t="s">
        <v>64</v>
      </c>
      <c r="S480" s="47"/>
      <c r="T480" s="47"/>
      <c r="U480" s="47"/>
      <c r="V480" t="s">
        <v>1598</v>
      </c>
    </row>
    <row r="481" spans="1:22" ht="30" x14ac:dyDescent="0.25">
      <c r="A481" s="2" t="s">
        <v>1599</v>
      </c>
      <c r="B481" s="55" t="s">
        <v>31</v>
      </c>
      <c r="D481" s="2" t="s">
        <v>570</v>
      </c>
      <c r="E481" s="2" t="s">
        <v>113</v>
      </c>
      <c r="F481" s="2" t="s">
        <v>113</v>
      </c>
      <c r="G481" s="2" t="s">
        <v>114</v>
      </c>
      <c r="K481" s="2" t="s">
        <v>97</v>
      </c>
      <c r="L481" s="2" t="s">
        <v>98</v>
      </c>
      <c r="M481" s="2" t="s">
        <v>99</v>
      </c>
      <c r="N481" s="2" t="s">
        <v>100</v>
      </c>
      <c r="O481" s="2" t="s">
        <v>101</v>
      </c>
      <c r="P481" s="2" t="s">
        <v>1600</v>
      </c>
      <c r="Q481" s="25" t="s">
        <v>103</v>
      </c>
      <c r="R481" s="25" t="s">
        <v>71</v>
      </c>
      <c r="S481" s="47"/>
      <c r="T481" s="47"/>
      <c r="U481" s="47"/>
      <c r="V481" t="s">
        <v>1601</v>
      </c>
    </row>
    <row r="482" spans="1:22" x14ac:dyDescent="0.25">
      <c r="A482" s="2" t="s">
        <v>1602</v>
      </c>
      <c r="B482" s="55" t="s">
        <v>31</v>
      </c>
      <c r="C482" s="55" t="s">
        <v>31</v>
      </c>
      <c r="D482" s="2" t="s">
        <v>1320</v>
      </c>
      <c r="E482" s="2" t="s">
        <v>982</v>
      </c>
      <c r="I482" s="2" t="s">
        <v>194</v>
      </c>
      <c r="K482" s="2" t="s">
        <v>97</v>
      </c>
      <c r="L482" s="2" t="s">
        <v>98</v>
      </c>
      <c r="M482" s="2" t="s">
        <v>99</v>
      </c>
      <c r="N482" s="2" t="s">
        <v>100</v>
      </c>
      <c r="O482" s="2" t="s">
        <v>101</v>
      </c>
      <c r="P482" s="2" t="s">
        <v>984</v>
      </c>
      <c r="Q482" s="25" t="s">
        <v>103</v>
      </c>
      <c r="R482" s="25" t="s">
        <v>50</v>
      </c>
      <c r="S482" s="47"/>
      <c r="T482" s="47"/>
      <c r="U482" s="47"/>
      <c r="V482" t="s">
        <v>1603</v>
      </c>
    </row>
    <row r="483" spans="1:22" ht="30" x14ac:dyDescent="0.25">
      <c r="A483" s="2" t="s">
        <v>1604</v>
      </c>
      <c r="B483" s="55" t="s">
        <v>31</v>
      </c>
      <c r="D483" s="2" t="s">
        <v>250</v>
      </c>
      <c r="E483" s="2" t="s">
        <v>144</v>
      </c>
      <c r="K483" s="2" t="s">
        <v>97</v>
      </c>
      <c r="L483" s="2" t="s">
        <v>98</v>
      </c>
      <c r="M483" s="2" t="s">
        <v>99</v>
      </c>
      <c r="N483" s="2" t="s">
        <v>100</v>
      </c>
      <c r="O483" s="2" t="s">
        <v>101</v>
      </c>
      <c r="P483" s="2" t="s">
        <v>145</v>
      </c>
      <c r="Q483" s="25" t="s">
        <v>139</v>
      </c>
      <c r="R483" s="25" t="s">
        <v>64</v>
      </c>
      <c r="S483" s="47" t="s">
        <v>34</v>
      </c>
      <c r="T483" s="47" t="s">
        <v>34</v>
      </c>
      <c r="U483" s="47"/>
      <c r="V483" t="s">
        <v>1605</v>
      </c>
    </row>
    <row r="484" spans="1:22" x14ac:dyDescent="0.25">
      <c r="A484" s="2" t="s">
        <v>1606</v>
      </c>
      <c r="B484" s="55" t="s">
        <v>31</v>
      </c>
      <c r="D484" s="2" t="s">
        <v>143</v>
      </c>
      <c r="E484" s="2" t="s">
        <v>144</v>
      </c>
      <c r="K484" s="2" t="s">
        <v>97</v>
      </c>
      <c r="L484" s="2" t="s">
        <v>98</v>
      </c>
      <c r="M484" s="2" t="s">
        <v>99</v>
      </c>
      <c r="N484" s="2" t="s">
        <v>100</v>
      </c>
      <c r="O484" s="2" t="s">
        <v>101</v>
      </c>
      <c r="P484" s="2" t="s">
        <v>145</v>
      </c>
      <c r="Q484" s="25" t="s">
        <v>103</v>
      </c>
      <c r="R484" s="25" t="s">
        <v>64</v>
      </c>
      <c r="S484" s="47"/>
      <c r="T484" s="47"/>
      <c r="U484" s="47"/>
      <c r="V484" t="s">
        <v>1607</v>
      </c>
    </row>
    <row r="485" spans="1:22" ht="30" x14ac:dyDescent="0.25">
      <c r="A485" s="2" t="s">
        <v>1608</v>
      </c>
      <c r="B485" s="55" t="s">
        <v>31</v>
      </c>
      <c r="D485" s="2" t="s">
        <v>112</v>
      </c>
      <c r="E485" s="2" t="s">
        <v>227</v>
      </c>
      <c r="F485" s="2" t="s">
        <v>227</v>
      </c>
      <c r="G485" s="2" t="s">
        <v>114</v>
      </c>
      <c r="K485" s="2" t="s">
        <v>97</v>
      </c>
      <c r="L485" s="2" t="s">
        <v>98</v>
      </c>
      <c r="M485" s="2" t="s">
        <v>99</v>
      </c>
      <c r="N485" s="2" t="s">
        <v>100</v>
      </c>
      <c r="O485" s="2" t="s">
        <v>101</v>
      </c>
      <c r="P485" s="2" t="s">
        <v>523</v>
      </c>
      <c r="Q485" s="25" t="s">
        <v>139</v>
      </c>
      <c r="R485" s="25" t="s">
        <v>71</v>
      </c>
      <c r="S485" s="47" t="s">
        <v>31</v>
      </c>
      <c r="T485" s="47" t="s">
        <v>140</v>
      </c>
      <c r="U485" s="47"/>
      <c r="V485" t="s">
        <v>1609</v>
      </c>
    </row>
    <row r="486" spans="1:22" ht="30" x14ac:dyDescent="0.25">
      <c r="A486" s="2" t="s">
        <v>1610</v>
      </c>
      <c r="B486" s="55" t="s">
        <v>31</v>
      </c>
      <c r="C486" s="55" t="s">
        <v>822</v>
      </c>
      <c r="D486" s="2" t="s">
        <v>189</v>
      </c>
      <c r="E486" s="2" t="s">
        <v>190</v>
      </c>
      <c r="F486" s="2" t="s">
        <v>1288</v>
      </c>
      <c r="H486" s="2" t="s">
        <v>122</v>
      </c>
      <c r="I486" s="2" t="s">
        <v>194</v>
      </c>
      <c r="J486" s="2" t="s">
        <v>195</v>
      </c>
      <c r="K486" s="2" t="s">
        <v>97</v>
      </c>
      <c r="L486" s="2" t="s">
        <v>98</v>
      </c>
      <c r="M486" s="2" t="s">
        <v>99</v>
      </c>
      <c r="N486" s="2" t="s">
        <v>100</v>
      </c>
      <c r="O486" s="2" t="s">
        <v>101</v>
      </c>
      <c r="P486" s="2" t="s">
        <v>196</v>
      </c>
      <c r="Q486" s="25" t="s">
        <v>103</v>
      </c>
      <c r="R486" s="25" t="s">
        <v>68</v>
      </c>
      <c r="S486" s="47"/>
      <c r="T486" s="47"/>
      <c r="U486" s="47"/>
      <c r="V486" t="s">
        <v>1611</v>
      </c>
    </row>
    <row r="487" spans="1:22" ht="30" x14ac:dyDescent="0.25">
      <c r="A487" s="2" t="s">
        <v>1612</v>
      </c>
      <c r="B487" s="55" t="s">
        <v>31</v>
      </c>
      <c r="D487" s="2" t="s">
        <v>112</v>
      </c>
      <c r="E487" s="2" t="s">
        <v>113</v>
      </c>
      <c r="F487" s="2" t="s">
        <v>113</v>
      </c>
      <c r="G487" s="2" t="s">
        <v>114</v>
      </c>
      <c r="K487" s="2" t="s">
        <v>97</v>
      </c>
      <c r="L487" s="2" t="s">
        <v>98</v>
      </c>
      <c r="M487" s="2" t="s">
        <v>99</v>
      </c>
      <c r="N487" s="2" t="s">
        <v>100</v>
      </c>
      <c r="O487" s="2" t="s">
        <v>101</v>
      </c>
      <c r="P487" s="2" t="s">
        <v>1218</v>
      </c>
      <c r="Q487" s="25" t="s">
        <v>139</v>
      </c>
      <c r="R487" s="25" t="s">
        <v>71</v>
      </c>
      <c r="S487" s="47" t="s">
        <v>31</v>
      </c>
      <c r="T487" s="47" t="s">
        <v>140</v>
      </c>
      <c r="U487" s="47"/>
      <c r="V487" t="s">
        <v>1613</v>
      </c>
    </row>
    <row r="488" spans="1:22" ht="30" x14ac:dyDescent="0.25">
      <c r="A488" s="2" t="s">
        <v>1614</v>
      </c>
      <c r="B488" s="55" t="s">
        <v>31</v>
      </c>
      <c r="D488" s="2" t="s">
        <v>112</v>
      </c>
      <c r="E488" s="2" t="s">
        <v>113</v>
      </c>
      <c r="F488" s="2" t="s">
        <v>113</v>
      </c>
      <c r="G488" s="2" t="s">
        <v>114</v>
      </c>
      <c r="K488" s="2" t="s">
        <v>97</v>
      </c>
      <c r="L488" s="2" t="s">
        <v>98</v>
      </c>
      <c r="M488" s="2" t="s">
        <v>99</v>
      </c>
      <c r="N488" s="2" t="s">
        <v>100</v>
      </c>
      <c r="O488" s="2" t="s">
        <v>101</v>
      </c>
      <c r="P488" s="2" t="s">
        <v>1218</v>
      </c>
      <c r="Q488" s="25" t="s">
        <v>103</v>
      </c>
      <c r="R488" s="25" t="s">
        <v>71</v>
      </c>
      <c r="S488" s="47"/>
      <c r="T488" s="47"/>
      <c r="U488" s="47"/>
      <c r="V488" t="s">
        <v>1615</v>
      </c>
    </row>
    <row r="489" spans="1:22" ht="45" x14ac:dyDescent="0.25">
      <c r="A489" s="2" t="s">
        <v>1616</v>
      </c>
      <c r="B489" s="55" t="s">
        <v>31</v>
      </c>
      <c r="C489" s="55" t="s">
        <v>31</v>
      </c>
      <c r="D489" s="2" t="s">
        <v>1320</v>
      </c>
      <c r="E489" s="2" t="s">
        <v>1386</v>
      </c>
      <c r="F489" s="2" t="s">
        <v>826</v>
      </c>
      <c r="H489" s="2" t="s">
        <v>851</v>
      </c>
      <c r="I489" s="2" t="s">
        <v>194</v>
      </c>
      <c r="K489" s="2" t="s">
        <v>97</v>
      </c>
      <c r="L489" s="2" t="s">
        <v>98</v>
      </c>
      <c r="M489" s="2" t="s">
        <v>99</v>
      </c>
      <c r="N489" s="2" t="s">
        <v>100</v>
      </c>
      <c r="O489" s="2" t="s">
        <v>101</v>
      </c>
      <c r="P489" s="2" t="s">
        <v>984</v>
      </c>
      <c r="Q489" s="25" t="s">
        <v>103</v>
      </c>
      <c r="R489" s="25" t="s">
        <v>50</v>
      </c>
      <c r="S489" s="47"/>
      <c r="T489" s="47"/>
      <c r="U489" s="47"/>
      <c r="V489" t="s">
        <v>1617</v>
      </c>
    </row>
    <row r="490" spans="1:22" ht="30" x14ac:dyDescent="0.25">
      <c r="A490" s="2" t="s">
        <v>1618</v>
      </c>
      <c r="B490" s="55" t="s">
        <v>31</v>
      </c>
      <c r="D490" s="2" t="s">
        <v>250</v>
      </c>
      <c r="E490" s="2" t="s">
        <v>144</v>
      </c>
      <c r="K490" s="2" t="s">
        <v>97</v>
      </c>
      <c r="L490" s="2" t="s">
        <v>98</v>
      </c>
      <c r="M490" s="2" t="s">
        <v>99</v>
      </c>
      <c r="N490" s="2" t="s">
        <v>100</v>
      </c>
      <c r="O490" s="2" t="s">
        <v>101</v>
      </c>
      <c r="P490" s="2" t="s">
        <v>145</v>
      </c>
      <c r="Q490" s="25" t="s">
        <v>139</v>
      </c>
      <c r="R490" s="25" t="s">
        <v>64</v>
      </c>
      <c r="S490" s="47" t="s">
        <v>34</v>
      </c>
      <c r="T490" s="47" t="s">
        <v>34</v>
      </c>
      <c r="U490" s="47"/>
      <c r="V490" t="s">
        <v>1619</v>
      </c>
    </row>
    <row r="491" spans="1:22" ht="30" x14ac:dyDescent="0.25">
      <c r="A491" s="2" t="s">
        <v>1620</v>
      </c>
      <c r="B491" s="55" t="s">
        <v>31</v>
      </c>
      <c r="C491" s="55" t="s">
        <v>31</v>
      </c>
      <c r="D491" s="2" t="s">
        <v>275</v>
      </c>
      <c r="E491" s="2" t="s">
        <v>190</v>
      </c>
      <c r="H491" s="2" t="s">
        <v>193</v>
      </c>
      <c r="I491" s="2" t="s">
        <v>194</v>
      </c>
      <c r="K491" s="2" t="s">
        <v>97</v>
      </c>
      <c r="L491" s="2" t="s">
        <v>98</v>
      </c>
      <c r="M491" s="2" t="s">
        <v>99</v>
      </c>
      <c r="N491" s="2" t="s">
        <v>100</v>
      </c>
      <c r="O491" s="2" t="s">
        <v>101</v>
      </c>
      <c r="P491" s="2" t="s">
        <v>276</v>
      </c>
      <c r="Q491" s="25" t="s">
        <v>103</v>
      </c>
      <c r="R491" s="25" t="s">
        <v>68</v>
      </c>
      <c r="S491" s="47"/>
      <c r="T491" s="47"/>
      <c r="U491" s="47"/>
      <c r="V491" t="s">
        <v>1621</v>
      </c>
    </row>
    <row r="492" spans="1:22" x14ac:dyDescent="0.25">
      <c r="A492" s="2" t="s">
        <v>1622</v>
      </c>
      <c r="B492" s="55" t="s">
        <v>31</v>
      </c>
      <c r="D492" s="2" t="s">
        <v>584</v>
      </c>
      <c r="E492" s="2" t="s">
        <v>617</v>
      </c>
      <c r="G492" s="2" t="s">
        <v>831</v>
      </c>
      <c r="K492" s="2" t="s">
        <v>97</v>
      </c>
      <c r="L492" s="2" t="s">
        <v>98</v>
      </c>
      <c r="M492" s="2" t="s">
        <v>99</v>
      </c>
      <c r="N492" s="2" t="s">
        <v>100</v>
      </c>
      <c r="O492" s="2" t="s">
        <v>101</v>
      </c>
      <c r="P492" s="2" t="s">
        <v>832</v>
      </c>
      <c r="Q492" s="25" t="s">
        <v>103</v>
      </c>
      <c r="R492" s="25" t="s">
        <v>72</v>
      </c>
      <c r="S492" s="47"/>
      <c r="T492" s="47"/>
      <c r="U492" s="47"/>
      <c r="V492" t="s">
        <v>1623</v>
      </c>
    </row>
    <row r="493" spans="1:22" ht="60" x14ac:dyDescent="0.25">
      <c r="A493" s="2" t="s">
        <v>1624</v>
      </c>
      <c r="B493" s="55" t="s">
        <v>31</v>
      </c>
      <c r="C493" s="55" t="s">
        <v>31</v>
      </c>
      <c r="D493" s="2" t="s">
        <v>574</v>
      </c>
      <c r="E493" s="2" t="s">
        <v>280</v>
      </c>
      <c r="F493" s="2" t="s">
        <v>280</v>
      </c>
      <c r="G493" s="2" t="s">
        <v>374</v>
      </c>
      <c r="H493" s="2" t="s">
        <v>375</v>
      </c>
      <c r="I493" s="2" t="s">
        <v>123</v>
      </c>
      <c r="K493" s="2" t="s">
        <v>97</v>
      </c>
      <c r="L493" s="2" t="s">
        <v>98</v>
      </c>
      <c r="M493" s="2" t="s">
        <v>99</v>
      </c>
      <c r="N493" s="2" t="s">
        <v>100</v>
      </c>
      <c r="O493" s="2" t="s">
        <v>101</v>
      </c>
      <c r="P493" s="2" t="s">
        <v>282</v>
      </c>
      <c r="Q493" s="25" t="s">
        <v>103</v>
      </c>
      <c r="R493" s="25" t="s">
        <v>65</v>
      </c>
      <c r="S493" s="47"/>
      <c r="T493" s="47"/>
      <c r="U493" s="47"/>
      <c r="V493" t="s">
        <v>1625</v>
      </c>
    </row>
    <row r="494" spans="1:22" ht="30" x14ac:dyDescent="0.25">
      <c r="A494" s="2" t="s">
        <v>1626</v>
      </c>
      <c r="B494" s="55" t="s">
        <v>31</v>
      </c>
      <c r="C494" s="55" t="s">
        <v>31</v>
      </c>
      <c r="D494" s="2" t="s">
        <v>275</v>
      </c>
      <c r="E494" s="2" t="s">
        <v>190</v>
      </c>
      <c r="H494" s="2" t="s">
        <v>122</v>
      </c>
      <c r="I494" s="2" t="s">
        <v>194</v>
      </c>
      <c r="K494" s="2" t="s">
        <v>97</v>
      </c>
      <c r="L494" s="2" t="s">
        <v>98</v>
      </c>
      <c r="M494" s="2" t="s">
        <v>99</v>
      </c>
      <c r="N494" s="2" t="s">
        <v>100</v>
      </c>
      <c r="O494" s="2" t="s">
        <v>101</v>
      </c>
      <c r="P494" s="2" t="s">
        <v>276</v>
      </c>
      <c r="Q494" s="25" t="s">
        <v>103</v>
      </c>
      <c r="R494" s="25" t="s">
        <v>68</v>
      </c>
      <c r="S494" s="47"/>
      <c r="T494" s="47"/>
      <c r="U494" s="47"/>
      <c r="V494" t="s">
        <v>1627</v>
      </c>
    </row>
    <row r="495" spans="1:22" ht="30" x14ac:dyDescent="0.25">
      <c r="A495" s="2" t="s">
        <v>1628</v>
      </c>
      <c r="B495" s="55" t="s">
        <v>31</v>
      </c>
      <c r="D495" s="2" t="s">
        <v>112</v>
      </c>
      <c r="E495" s="2" t="s">
        <v>113</v>
      </c>
      <c r="F495" s="2" t="s">
        <v>113</v>
      </c>
      <c r="G495" s="2" t="s">
        <v>114</v>
      </c>
      <c r="K495" s="2" t="s">
        <v>97</v>
      </c>
      <c r="L495" s="2" t="s">
        <v>98</v>
      </c>
      <c r="M495" s="2" t="s">
        <v>99</v>
      </c>
      <c r="N495" s="2" t="s">
        <v>100</v>
      </c>
      <c r="O495" s="2" t="s">
        <v>101</v>
      </c>
      <c r="P495" s="2" t="s">
        <v>855</v>
      </c>
      <c r="Q495" s="25" t="s">
        <v>139</v>
      </c>
      <c r="R495" s="25" t="s">
        <v>71</v>
      </c>
      <c r="S495" s="47" t="s">
        <v>31</v>
      </c>
      <c r="T495" s="47" t="s">
        <v>140</v>
      </c>
      <c r="U495" s="47"/>
      <c r="V495" t="s">
        <v>1629</v>
      </c>
    </row>
    <row r="496" spans="1:22" x14ac:dyDescent="0.25">
      <c r="A496" s="2" t="s">
        <v>1630</v>
      </c>
      <c r="B496" s="55" t="s">
        <v>31</v>
      </c>
      <c r="D496" s="2" t="s">
        <v>112</v>
      </c>
      <c r="E496" s="2" t="s">
        <v>227</v>
      </c>
      <c r="F496" s="2" t="s">
        <v>227</v>
      </c>
      <c r="G496" s="2" t="s">
        <v>114</v>
      </c>
      <c r="K496" s="2" t="s">
        <v>97</v>
      </c>
      <c r="L496" s="2" t="s">
        <v>98</v>
      </c>
      <c r="M496" s="2" t="s">
        <v>99</v>
      </c>
      <c r="N496" s="2" t="s">
        <v>100</v>
      </c>
      <c r="O496" s="2" t="s">
        <v>101</v>
      </c>
      <c r="P496" s="2" t="s">
        <v>1631</v>
      </c>
      <c r="Q496" s="25" t="s">
        <v>139</v>
      </c>
      <c r="R496" s="25" t="s">
        <v>71</v>
      </c>
      <c r="S496" s="47" t="s">
        <v>34</v>
      </c>
      <c r="T496" s="47" t="s">
        <v>34</v>
      </c>
      <c r="U496" s="47"/>
      <c r="V496" t="s">
        <v>1632</v>
      </c>
    </row>
    <row r="497" spans="1:22" ht="75" x14ac:dyDescent="0.25">
      <c r="A497" s="2" t="s">
        <v>1633</v>
      </c>
      <c r="B497" s="55" t="s">
        <v>34</v>
      </c>
      <c r="C497" s="55" t="s">
        <v>31</v>
      </c>
      <c r="D497" s="2" t="s">
        <v>143</v>
      </c>
      <c r="E497" s="2" t="s">
        <v>390</v>
      </c>
      <c r="F497" s="2" t="s">
        <v>1634</v>
      </c>
      <c r="G497" s="2" t="s">
        <v>1635</v>
      </c>
      <c r="H497" s="2" t="s">
        <v>128</v>
      </c>
      <c r="I497" s="2" t="s">
        <v>123</v>
      </c>
      <c r="J497" s="2" t="s">
        <v>1636</v>
      </c>
      <c r="K497" s="2" t="s">
        <v>97</v>
      </c>
      <c r="L497" s="2" t="s">
        <v>98</v>
      </c>
      <c r="M497" s="2" t="s">
        <v>99</v>
      </c>
      <c r="N497" s="2" t="s">
        <v>100</v>
      </c>
      <c r="O497" s="2" t="s">
        <v>101</v>
      </c>
      <c r="P497" s="2" t="s">
        <v>145</v>
      </c>
      <c r="Q497" s="25" t="s">
        <v>103</v>
      </c>
      <c r="R497" s="25" t="s">
        <v>64</v>
      </c>
      <c r="S497" s="47"/>
      <c r="T497" s="47"/>
      <c r="U497" s="47"/>
      <c r="V497" t="s">
        <v>1637</v>
      </c>
    </row>
    <row r="498" spans="1:22" x14ac:dyDescent="0.25">
      <c r="A498" s="2" t="s">
        <v>1638</v>
      </c>
      <c r="B498" s="55" t="s">
        <v>31</v>
      </c>
      <c r="D498" s="2" t="s">
        <v>112</v>
      </c>
      <c r="E498" s="2" t="s">
        <v>227</v>
      </c>
      <c r="F498" s="2" t="s">
        <v>227</v>
      </c>
      <c r="G498" s="2" t="s">
        <v>114</v>
      </c>
      <c r="K498" s="2" t="s">
        <v>97</v>
      </c>
      <c r="L498" s="2" t="s">
        <v>98</v>
      </c>
      <c r="M498" s="2" t="s">
        <v>99</v>
      </c>
      <c r="N498" s="2" t="s">
        <v>100</v>
      </c>
      <c r="O498" s="2" t="s">
        <v>101</v>
      </c>
      <c r="P498" s="2" t="s">
        <v>1639</v>
      </c>
      <c r="Q498" s="25" t="s">
        <v>103</v>
      </c>
      <c r="R498" s="25" t="s">
        <v>71</v>
      </c>
      <c r="S498" s="47"/>
      <c r="T498" s="47"/>
      <c r="U498" s="47"/>
      <c r="V498" t="s">
        <v>1640</v>
      </c>
    </row>
    <row r="499" spans="1:22" x14ac:dyDescent="0.25">
      <c r="A499" s="2" t="s">
        <v>1641</v>
      </c>
      <c r="B499" s="55" t="s">
        <v>31</v>
      </c>
      <c r="C499" s="55" t="s">
        <v>31</v>
      </c>
      <c r="D499" s="2" t="s">
        <v>132</v>
      </c>
      <c r="E499" s="2" t="s">
        <v>133</v>
      </c>
      <c r="K499" s="2" t="s">
        <v>97</v>
      </c>
      <c r="L499" s="2" t="s">
        <v>98</v>
      </c>
      <c r="M499" s="2" t="s">
        <v>99</v>
      </c>
      <c r="N499" s="2" t="s">
        <v>100</v>
      </c>
      <c r="O499" s="2" t="s">
        <v>101</v>
      </c>
      <c r="P499" s="2" t="s">
        <v>1642</v>
      </c>
      <c r="Q499" s="25" t="s">
        <v>139</v>
      </c>
      <c r="R499" s="25" t="s">
        <v>67</v>
      </c>
      <c r="S499" s="47" t="s">
        <v>31</v>
      </c>
      <c r="T499" s="47" t="s">
        <v>140</v>
      </c>
      <c r="U499" s="47"/>
      <c r="V499" t="s">
        <v>1643</v>
      </c>
    </row>
    <row r="500" spans="1:22" x14ac:dyDescent="0.25">
      <c r="A500" s="2" t="s">
        <v>1644</v>
      </c>
      <c r="B500" s="55" t="s">
        <v>31</v>
      </c>
      <c r="C500" s="55" t="s">
        <v>31</v>
      </c>
      <c r="D500" s="2" t="s">
        <v>132</v>
      </c>
      <c r="E500" s="2" t="s">
        <v>133</v>
      </c>
      <c r="K500" s="2" t="s">
        <v>97</v>
      </c>
      <c r="L500" s="2" t="s">
        <v>98</v>
      </c>
      <c r="M500" s="2" t="s">
        <v>99</v>
      </c>
      <c r="N500" s="2" t="s">
        <v>100</v>
      </c>
      <c r="O500" s="2" t="s">
        <v>101</v>
      </c>
      <c r="P500" s="2" t="s">
        <v>1642</v>
      </c>
      <c r="Q500" s="25" t="s">
        <v>139</v>
      </c>
      <c r="R500" s="25" t="s">
        <v>67</v>
      </c>
      <c r="S500" s="47" t="s">
        <v>31</v>
      </c>
      <c r="T500" s="47" t="s">
        <v>140</v>
      </c>
      <c r="U500" s="47"/>
      <c r="V500" t="s">
        <v>1645</v>
      </c>
    </row>
    <row r="501" spans="1:22" x14ac:dyDescent="0.25">
      <c r="A501" s="2" t="s">
        <v>1646</v>
      </c>
      <c r="B501" s="55" t="s">
        <v>31</v>
      </c>
      <c r="C501" s="55" t="s">
        <v>31</v>
      </c>
      <c r="D501" s="2" t="s">
        <v>132</v>
      </c>
      <c r="E501" s="2" t="s">
        <v>133</v>
      </c>
      <c r="K501" s="2" t="s">
        <v>97</v>
      </c>
      <c r="L501" s="2" t="s">
        <v>98</v>
      </c>
      <c r="M501" s="2" t="s">
        <v>99</v>
      </c>
      <c r="N501" s="2" t="s">
        <v>100</v>
      </c>
      <c r="O501" s="2" t="s">
        <v>101</v>
      </c>
      <c r="P501" s="2" t="s">
        <v>1642</v>
      </c>
      <c r="Q501" s="25" t="s">
        <v>139</v>
      </c>
      <c r="R501" s="25" t="s">
        <v>67</v>
      </c>
      <c r="S501" s="47" t="s">
        <v>31</v>
      </c>
      <c r="T501" s="47" t="s">
        <v>140</v>
      </c>
      <c r="U501" s="47"/>
      <c r="V501" t="s">
        <v>1647</v>
      </c>
    </row>
    <row r="502" spans="1:22" x14ac:dyDescent="0.25">
      <c r="A502" s="2" t="s">
        <v>1648</v>
      </c>
      <c r="B502" s="55" t="s">
        <v>31</v>
      </c>
      <c r="C502" s="55" t="s">
        <v>31</v>
      </c>
      <c r="D502" s="2" t="s">
        <v>570</v>
      </c>
      <c r="E502" s="2" t="s">
        <v>1179</v>
      </c>
      <c r="K502" s="2" t="s">
        <v>97</v>
      </c>
      <c r="L502" s="2" t="s">
        <v>98</v>
      </c>
      <c r="M502" s="2" t="s">
        <v>99</v>
      </c>
      <c r="N502" s="2" t="s">
        <v>100</v>
      </c>
      <c r="O502" s="2" t="s">
        <v>101</v>
      </c>
      <c r="P502" s="2" t="s">
        <v>1180</v>
      </c>
      <c r="Q502" s="25" t="s">
        <v>103</v>
      </c>
      <c r="R502" s="25" t="s">
        <v>58</v>
      </c>
      <c r="S502" s="47"/>
      <c r="T502" s="47"/>
      <c r="U502" s="47"/>
      <c r="V502" t="s">
        <v>1649</v>
      </c>
    </row>
    <row r="503" spans="1:22" x14ac:dyDescent="0.25">
      <c r="A503" s="2" t="s">
        <v>1650</v>
      </c>
      <c r="B503" s="55" t="s">
        <v>31</v>
      </c>
      <c r="C503" s="55" t="s">
        <v>31</v>
      </c>
      <c r="D503" s="2" t="s">
        <v>132</v>
      </c>
      <c r="E503" s="2" t="s">
        <v>133</v>
      </c>
      <c r="K503" s="2" t="s">
        <v>97</v>
      </c>
      <c r="L503" s="2" t="s">
        <v>98</v>
      </c>
      <c r="M503" s="2" t="s">
        <v>99</v>
      </c>
      <c r="N503" s="2" t="s">
        <v>100</v>
      </c>
      <c r="O503" s="2" t="s">
        <v>101</v>
      </c>
      <c r="P503" s="2" t="s">
        <v>1651</v>
      </c>
      <c r="Q503" s="25" t="s">
        <v>139</v>
      </c>
      <c r="R503" s="25" t="s">
        <v>67</v>
      </c>
      <c r="S503" s="47" t="s">
        <v>31</v>
      </c>
      <c r="T503" s="47" t="s">
        <v>140</v>
      </c>
      <c r="U503" s="47"/>
      <c r="V503" t="s">
        <v>1652</v>
      </c>
    </row>
    <row r="504" spans="1:22" x14ac:dyDescent="0.25">
      <c r="A504" s="2" t="s">
        <v>1653</v>
      </c>
      <c r="B504" s="55" t="s">
        <v>31</v>
      </c>
      <c r="C504" s="55" t="s">
        <v>31</v>
      </c>
      <c r="D504" s="2" t="s">
        <v>132</v>
      </c>
      <c r="E504" s="2" t="s">
        <v>133</v>
      </c>
      <c r="K504" s="2" t="s">
        <v>97</v>
      </c>
      <c r="L504" s="2" t="s">
        <v>98</v>
      </c>
      <c r="M504" s="2" t="s">
        <v>99</v>
      </c>
      <c r="N504" s="2" t="s">
        <v>100</v>
      </c>
      <c r="O504" s="2" t="s">
        <v>101</v>
      </c>
      <c r="P504" s="2" t="s">
        <v>234</v>
      </c>
      <c r="Q504" s="25" t="s">
        <v>139</v>
      </c>
      <c r="R504" s="25" t="s">
        <v>67</v>
      </c>
      <c r="S504" s="47" t="s">
        <v>31</v>
      </c>
      <c r="T504" s="47" t="s">
        <v>31</v>
      </c>
      <c r="U504" s="47"/>
      <c r="V504" t="s">
        <v>1654</v>
      </c>
    </row>
    <row r="505" spans="1:22" x14ac:dyDescent="0.25">
      <c r="A505" s="2" t="s">
        <v>1655</v>
      </c>
      <c r="B505" s="55" t="s">
        <v>31</v>
      </c>
      <c r="C505" s="55" t="s">
        <v>31</v>
      </c>
      <c r="D505" s="2" t="s">
        <v>132</v>
      </c>
      <c r="E505" s="2" t="s">
        <v>133</v>
      </c>
      <c r="K505" s="2" t="s">
        <v>97</v>
      </c>
      <c r="L505" s="2" t="s">
        <v>98</v>
      </c>
      <c r="M505" s="2" t="s">
        <v>99</v>
      </c>
      <c r="N505" s="2" t="s">
        <v>100</v>
      </c>
      <c r="O505" s="2" t="s">
        <v>101</v>
      </c>
      <c r="P505" s="2" t="s">
        <v>1651</v>
      </c>
      <c r="Q505" s="25" t="s">
        <v>139</v>
      </c>
      <c r="R505" s="25" t="s">
        <v>67</v>
      </c>
      <c r="S505" s="47" t="s">
        <v>31</v>
      </c>
      <c r="T505" s="47" t="s">
        <v>140</v>
      </c>
      <c r="U505" s="47"/>
      <c r="V505" t="s">
        <v>1656</v>
      </c>
    </row>
    <row r="506" spans="1:22" ht="30" x14ac:dyDescent="0.25">
      <c r="A506" s="2" t="s">
        <v>1657</v>
      </c>
      <c r="B506" s="55" t="s">
        <v>31</v>
      </c>
      <c r="D506" s="2" t="s">
        <v>250</v>
      </c>
      <c r="E506" s="2" t="s">
        <v>144</v>
      </c>
      <c r="K506" s="2" t="s">
        <v>97</v>
      </c>
      <c r="L506" s="2" t="s">
        <v>98</v>
      </c>
      <c r="M506" s="2" t="s">
        <v>99</v>
      </c>
      <c r="N506" s="2" t="s">
        <v>100</v>
      </c>
      <c r="O506" s="2" t="s">
        <v>101</v>
      </c>
      <c r="P506" s="2" t="s">
        <v>1658</v>
      </c>
      <c r="Q506" s="25" t="s">
        <v>139</v>
      </c>
      <c r="R506" s="25" t="s">
        <v>70</v>
      </c>
      <c r="S506" s="47" t="s">
        <v>34</v>
      </c>
      <c r="T506" s="47" t="s">
        <v>34</v>
      </c>
      <c r="U506" s="47"/>
      <c r="V506" t="s">
        <v>1659</v>
      </c>
    </row>
    <row r="507" spans="1:22" x14ac:dyDescent="0.25">
      <c r="A507" s="2" t="s">
        <v>1660</v>
      </c>
      <c r="B507" s="55" t="s">
        <v>31</v>
      </c>
      <c r="C507" s="55" t="s">
        <v>31</v>
      </c>
      <c r="D507" s="2" t="s">
        <v>106</v>
      </c>
      <c r="E507" s="2" t="s">
        <v>913</v>
      </c>
      <c r="F507" s="2" t="s">
        <v>108</v>
      </c>
      <c r="G507" s="2" t="s">
        <v>107</v>
      </c>
      <c r="K507" s="2" t="s">
        <v>97</v>
      </c>
      <c r="L507" s="2" t="s">
        <v>98</v>
      </c>
      <c r="M507" s="2" t="s">
        <v>99</v>
      </c>
      <c r="N507" s="2" t="s">
        <v>100</v>
      </c>
      <c r="O507" s="2" t="s">
        <v>101</v>
      </c>
      <c r="P507" s="2" t="s">
        <v>1174</v>
      </c>
      <c r="Q507" s="25" t="s">
        <v>139</v>
      </c>
      <c r="R507" s="25" t="s">
        <v>74</v>
      </c>
      <c r="S507" s="47" t="s">
        <v>31</v>
      </c>
      <c r="T507" s="47" t="s">
        <v>31</v>
      </c>
      <c r="U507" s="47"/>
      <c r="V507" t="s">
        <v>1661</v>
      </c>
    </row>
    <row r="508" spans="1:22" x14ac:dyDescent="0.25">
      <c r="A508" s="2" t="s">
        <v>1662</v>
      </c>
      <c r="B508" s="55" t="s">
        <v>31</v>
      </c>
      <c r="C508" s="55" t="s">
        <v>31</v>
      </c>
      <c r="D508" s="2" t="s">
        <v>106</v>
      </c>
      <c r="E508" s="2" t="s">
        <v>1663</v>
      </c>
      <c r="F508" s="2" t="s">
        <v>108</v>
      </c>
      <c r="G508" s="2" t="s">
        <v>1664</v>
      </c>
      <c r="K508" s="2" t="s">
        <v>97</v>
      </c>
      <c r="L508" s="2" t="s">
        <v>98</v>
      </c>
      <c r="M508" s="2" t="s">
        <v>99</v>
      </c>
      <c r="N508" s="2" t="s">
        <v>100</v>
      </c>
      <c r="O508" s="2" t="s">
        <v>101</v>
      </c>
      <c r="P508" s="2" t="s">
        <v>1665</v>
      </c>
      <c r="Q508" s="25" t="s">
        <v>103</v>
      </c>
      <c r="R508" s="25" t="s">
        <v>74</v>
      </c>
      <c r="S508" s="47"/>
      <c r="T508" s="47"/>
      <c r="U508" s="47"/>
      <c r="V508" t="s">
        <v>1666</v>
      </c>
    </row>
    <row r="509" spans="1:22" ht="30" x14ac:dyDescent="0.25">
      <c r="A509" s="2" t="s">
        <v>1667</v>
      </c>
      <c r="B509" s="55" t="s">
        <v>31</v>
      </c>
      <c r="D509" s="2" t="s">
        <v>250</v>
      </c>
      <c r="E509" s="2" t="s">
        <v>144</v>
      </c>
      <c r="K509" s="2" t="s">
        <v>97</v>
      </c>
      <c r="L509" s="2" t="s">
        <v>98</v>
      </c>
      <c r="M509" s="2" t="s">
        <v>99</v>
      </c>
      <c r="N509" s="2" t="s">
        <v>100</v>
      </c>
      <c r="O509" s="2" t="s">
        <v>101</v>
      </c>
      <c r="P509" s="2" t="s">
        <v>145</v>
      </c>
      <c r="Q509" s="25" t="s">
        <v>139</v>
      </c>
      <c r="R509" s="25" t="s">
        <v>64</v>
      </c>
      <c r="S509" s="47" t="s">
        <v>34</v>
      </c>
      <c r="T509" s="47" t="s">
        <v>34</v>
      </c>
      <c r="U509" s="47"/>
      <c r="V509" t="s">
        <v>1668</v>
      </c>
    </row>
    <row r="510" spans="1:22" x14ac:dyDescent="0.25">
      <c r="A510" s="2" t="s">
        <v>1669</v>
      </c>
      <c r="B510" s="55" t="s">
        <v>34</v>
      </c>
      <c r="C510" s="55" t="s">
        <v>34</v>
      </c>
      <c r="D510" s="2" t="s">
        <v>239</v>
      </c>
      <c r="E510" s="2" t="s">
        <v>240</v>
      </c>
      <c r="F510" s="10" t="s">
        <v>108</v>
      </c>
      <c r="G510" s="2" t="s">
        <v>241</v>
      </c>
      <c r="H510" s="2" t="s">
        <v>161</v>
      </c>
      <c r="I510" s="2" t="s">
        <v>194</v>
      </c>
      <c r="K510" s="2" t="s">
        <v>97</v>
      </c>
      <c r="L510" s="2" t="s">
        <v>98</v>
      </c>
      <c r="M510" s="2" t="s">
        <v>99</v>
      </c>
      <c r="N510" s="2" t="s">
        <v>100</v>
      </c>
      <c r="O510" s="2" t="s">
        <v>101</v>
      </c>
      <c r="P510" s="2" t="s">
        <v>242</v>
      </c>
      <c r="Q510" s="25" t="s">
        <v>139</v>
      </c>
      <c r="R510" s="25" t="s">
        <v>74</v>
      </c>
      <c r="S510" s="47" t="s">
        <v>34</v>
      </c>
      <c r="T510" s="47" t="s">
        <v>34</v>
      </c>
      <c r="U510" s="47"/>
      <c r="V510" t="s">
        <v>1670</v>
      </c>
    </row>
    <row r="511" spans="1:22" x14ac:dyDescent="0.25">
      <c r="A511" s="2" t="s">
        <v>1671</v>
      </c>
      <c r="B511" s="55" t="s">
        <v>31</v>
      </c>
      <c r="C511" s="55" t="s">
        <v>31</v>
      </c>
      <c r="D511" s="2" t="s">
        <v>160</v>
      </c>
      <c r="E511" s="2" t="s">
        <v>160</v>
      </c>
      <c r="J511" s="2" t="s">
        <v>1672</v>
      </c>
      <c r="K511" s="2" t="s">
        <v>97</v>
      </c>
      <c r="L511" s="2" t="s">
        <v>98</v>
      </c>
      <c r="M511" s="2" t="s">
        <v>99</v>
      </c>
      <c r="N511" s="2" t="s">
        <v>100</v>
      </c>
      <c r="O511" s="2" t="s">
        <v>101</v>
      </c>
      <c r="P511" s="2" t="s">
        <v>163</v>
      </c>
      <c r="Q511" s="25" t="s">
        <v>139</v>
      </c>
      <c r="R511" s="25" t="s">
        <v>62</v>
      </c>
      <c r="S511" s="47" t="s">
        <v>34</v>
      </c>
      <c r="T511" s="47" t="s">
        <v>34</v>
      </c>
      <c r="U511" s="47"/>
      <c r="V511" t="s">
        <v>1673</v>
      </c>
    </row>
    <row r="512" spans="1:22" ht="30" x14ac:dyDescent="0.25">
      <c r="A512" s="2" t="s">
        <v>1674</v>
      </c>
      <c r="B512" s="55" t="s">
        <v>31</v>
      </c>
      <c r="D512" s="2" t="s">
        <v>112</v>
      </c>
      <c r="E512" s="2" t="s">
        <v>113</v>
      </c>
      <c r="F512" s="2" t="s">
        <v>113</v>
      </c>
      <c r="G512" s="2" t="s">
        <v>114</v>
      </c>
      <c r="K512" s="2" t="s">
        <v>97</v>
      </c>
      <c r="L512" s="2" t="s">
        <v>98</v>
      </c>
      <c r="M512" s="2" t="s">
        <v>99</v>
      </c>
      <c r="N512" s="2" t="s">
        <v>100</v>
      </c>
      <c r="O512" s="2" t="s">
        <v>101</v>
      </c>
      <c r="P512" s="2" t="s">
        <v>115</v>
      </c>
      <c r="Q512" s="25" t="s">
        <v>139</v>
      </c>
      <c r="R512" s="25" t="s">
        <v>71</v>
      </c>
      <c r="S512" s="47" t="s">
        <v>34</v>
      </c>
      <c r="T512" s="47" t="s">
        <v>34</v>
      </c>
      <c r="U512" s="47"/>
      <c r="V512" t="s">
        <v>1675</v>
      </c>
    </row>
    <row r="513" spans="1:22" x14ac:dyDescent="0.25">
      <c r="A513" s="2" t="s">
        <v>1676</v>
      </c>
      <c r="B513" s="55" t="s">
        <v>34</v>
      </c>
      <c r="C513" s="55" t="s">
        <v>31</v>
      </c>
      <c r="D513" s="2" t="s">
        <v>106</v>
      </c>
      <c r="E513" s="2" t="s">
        <v>1677</v>
      </c>
      <c r="F513" s="2" t="s">
        <v>108</v>
      </c>
      <c r="G513" s="2" t="s">
        <v>1677</v>
      </c>
      <c r="H513" s="2" t="s">
        <v>193</v>
      </c>
      <c r="I513" s="2" t="s">
        <v>194</v>
      </c>
      <c r="K513" s="2" t="s">
        <v>97</v>
      </c>
      <c r="L513" s="2" t="s">
        <v>98</v>
      </c>
      <c r="M513" s="2" t="s">
        <v>99</v>
      </c>
      <c r="N513" s="2" t="s">
        <v>100</v>
      </c>
      <c r="O513" s="2" t="s">
        <v>101</v>
      </c>
      <c r="P513" s="2" t="s">
        <v>1678</v>
      </c>
      <c r="Q513" s="25" t="s">
        <v>139</v>
      </c>
      <c r="R513" s="25" t="s">
        <v>74</v>
      </c>
      <c r="S513" s="47" t="s">
        <v>265</v>
      </c>
      <c r="T513" s="47" t="s">
        <v>466</v>
      </c>
      <c r="U513" s="47"/>
      <c r="V513" t="s">
        <v>1679</v>
      </c>
    </row>
    <row r="514" spans="1:22" ht="30" x14ac:dyDescent="0.25">
      <c r="A514" s="2" t="s">
        <v>1680</v>
      </c>
      <c r="B514" s="55" t="s">
        <v>34</v>
      </c>
      <c r="C514" s="55" t="s">
        <v>31</v>
      </c>
      <c r="D514" s="2" t="s">
        <v>340</v>
      </c>
      <c r="E514" s="2" t="s">
        <v>341</v>
      </c>
      <c r="F514" s="2" t="s">
        <v>108</v>
      </c>
      <c r="G514" s="2" t="s">
        <v>342</v>
      </c>
      <c r="H514" s="2" t="s">
        <v>426</v>
      </c>
      <c r="I514" s="2" t="s">
        <v>123</v>
      </c>
      <c r="J514" s="2" t="s">
        <v>356</v>
      </c>
      <c r="K514" s="2" t="s">
        <v>97</v>
      </c>
      <c r="L514" s="2" t="s">
        <v>98</v>
      </c>
      <c r="M514" s="2" t="s">
        <v>99</v>
      </c>
      <c r="N514" s="2" t="s">
        <v>100</v>
      </c>
      <c r="O514" s="2" t="s">
        <v>101</v>
      </c>
      <c r="P514" s="2" t="s">
        <v>343</v>
      </c>
      <c r="Q514" s="25" t="s">
        <v>103</v>
      </c>
      <c r="R514" s="25" t="s">
        <v>74</v>
      </c>
      <c r="S514" s="47"/>
      <c r="T514" s="47"/>
      <c r="U514" s="47"/>
      <c r="V514" t="s">
        <v>1681</v>
      </c>
    </row>
    <row r="515" spans="1:22" ht="30" x14ac:dyDescent="0.25">
      <c r="A515" s="2" t="s">
        <v>1682</v>
      </c>
      <c r="B515" s="55" t="s">
        <v>31</v>
      </c>
      <c r="C515" s="55" t="s">
        <v>31</v>
      </c>
      <c r="D515" s="2" t="s">
        <v>32</v>
      </c>
      <c r="E515" s="2" t="s">
        <v>32</v>
      </c>
      <c r="F515" s="32" t="s">
        <v>32</v>
      </c>
      <c r="G515" s="32" t="s">
        <v>166</v>
      </c>
      <c r="H515" s="32" t="s">
        <v>167</v>
      </c>
      <c r="I515" s="32" t="s">
        <v>123</v>
      </c>
      <c r="J515" s="32" t="s">
        <v>180</v>
      </c>
      <c r="K515" s="2" t="s">
        <v>97</v>
      </c>
      <c r="L515" s="2" t="s">
        <v>98</v>
      </c>
      <c r="M515" s="2" t="s">
        <v>99</v>
      </c>
      <c r="N515" s="2" t="s">
        <v>100</v>
      </c>
      <c r="O515" s="2" t="s">
        <v>101</v>
      </c>
      <c r="P515" s="2" t="s">
        <v>169</v>
      </c>
      <c r="Q515" s="25" t="s">
        <v>103</v>
      </c>
      <c r="R515" s="25" t="s">
        <v>33</v>
      </c>
      <c r="S515" s="47"/>
      <c r="T515" s="47"/>
      <c r="U515" s="47"/>
      <c r="V515" t="s">
        <v>1683</v>
      </c>
    </row>
    <row r="516" spans="1:22" x14ac:dyDescent="0.25">
      <c r="A516" s="2" t="s">
        <v>1684</v>
      </c>
      <c r="B516" s="55" t="s">
        <v>31</v>
      </c>
      <c r="C516" s="55" t="s">
        <v>34</v>
      </c>
      <c r="D516" s="2" t="s">
        <v>239</v>
      </c>
      <c r="E516" s="2" t="s">
        <v>1685</v>
      </c>
      <c r="F516" s="2" t="s">
        <v>108</v>
      </c>
      <c r="H516" s="2" t="s">
        <v>193</v>
      </c>
      <c r="K516" s="2" t="s">
        <v>97</v>
      </c>
      <c r="L516" s="2" t="s">
        <v>98</v>
      </c>
      <c r="M516" s="2" t="s">
        <v>99</v>
      </c>
      <c r="N516" s="2" t="s">
        <v>100</v>
      </c>
      <c r="O516" s="2" t="s">
        <v>101</v>
      </c>
      <c r="P516" s="2" t="s">
        <v>1686</v>
      </c>
      <c r="Q516" s="25" t="s">
        <v>139</v>
      </c>
      <c r="R516" s="25" t="s">
        <v>74</v>
      </c>
      <c r="S516" s="47" t="s">
        <v>34</v>
      </c>
      <c r="T516" s="47" t="s">
        <v>31</v>
      </c>
      <c r="U516" s="47"/>
      <c r="V516" t="s">
        <v>1687</v>
      </c>
    </row>
    <row r="517" spans="1:22" ht="30" x14ac:dyDescent="0.25">
      <c r="A517" s="2" t="s">
        <v>1688</v>
      </c>
      <c r="B517" s="55" t="s">
        <v>31</v>
      </c>
      <c r="D517" s="2" t="s">
        <v>112</v>
      </c>
      <c r="E517" s="2" t="s">
        <v>113</v>
      </c>
      <c r="F517" s="2" t="s">
        <v>113</v>
      </c>
      <c r="G517" s="2" t="s">
        <v>114</v>
      </c>
      <c r="K517" s="2" t="s">
        <v>97</v>
      </c>
      <c r="L517" s="2" t="s">
        <v>98</v>
      </c>
      <c r="M517" s="2" t="s">
        <v>99</v>
      </c>
      <c r="N517" s="2" t="s">
        <v>100</v>
      </c>
      <c r="O517" s="2" t="s">
        <v>101</v>
      </c>
      <c r="P517" s="2" t="s">
        <v>1689</v>
      </c>
      <c r="Q517" s="25" t="s">
        <v>139</v>
      </c>
      <c r="R517" s="25" t="s">
        <v>71</v>
      </c>
      <c r="S517" s="47" t="s">
        <v>31</v>
      </c>
      <c r="T517" s="47" t="s">
        <v>140</v>
      </c>
      <c r="U517" s="47"/>
      <c r="V517" t="s">
        <v>1690</v>
      </c>
    </row>
    <row r="518" spans="1:22" ht="60" x14ac:dyDescent="0.25">
      <c r="A518" s="2" t="s">
        <v>1691</v>
      </c>
      <c r="B518" s="55" t="s">
        <v>31</v>
      </c>
      <c r="C518" s="55" t="s">
        <v>31</v>
      </c>
      <c r="D518" s="2" t="s">
        <v>373</v>
      </c>
      <c r="E518" s="2" t="s">
        <v>280</v>
      </c>
      <c r="F518" s="2" t="s">
        <v>280</v>
      </c>
      <c r="G518" s="2" t="s">
        <v>374</v>
      </c>
      <c r="H518" s="2" t="s">
        <v>375</v>
      </c>
      <c r="I518" s="2" t="s">
        <v>123</v>
      </c>
      <c r="K518" s="2" t="s">
        <v>97</v>
      </c>
      <c r="L518" s="2" t="s">
        <v>98</v>
      </c>
      <c r="M518" s="2" t="s">
        <v>99</v>
      </c>
      <c r="N518" s="2" t="s">
        <v>100</v>
      </c>
      <c r="O518" s="2" t="s">
        <v>101</v>
      </c>
      <c r="P518" s="2" t="s">
        <v>282</v>
      </c>
      <c r="Q518" s="25" t="s">
        <v>103</v>
      </c>
      <c r="R518" s="25" t="s">
        <v>65</v>
      </c>
      <c r="S518" s="47"/>
      <c r="T518" s="47"/>
      <c r="U518" s="47"/>
      <c r="V518" t="s">
        <v>1692</v>
      </c>
    </row>
    <row r="519" spans="1:22" x14ac:dyDescent="0.25">
      <c r="A519" s="2" t="s">
        <v>1693</v>
      </c>
      <c r="B519" s="55" t="s">
        <v>31</v>
      </c>
      <c r="C519" s="55" t="s">
        <v>31</v>
      </c>
      <c r="D519" s="2" t="s">
        <v>132</v>
      </c>
      <c r="E519" s="2" t="s">
        <v>133</v>
      </c>
      <c r="K519" s="2" t="s">
        <v>97</v>
      </c>
      <c r="L519" s="2" t="s">
        <v>98</v>
      </c>
      <c r="M519" s="2" t="s">
        <v>99</v>
      </c>
      <c r="N519" s="2" t="s">
        <v>100</v>
      </c>
      <c r="O519" s="2" t="s">
        <v>101</v>
      </c>
      <c r="P519" s="2" t="s">
        <v>231</v>
      </c>
      <c r="Q519" s="25" t="s">
        <v>139</v>
      </c>
      <c r="R519" s="25" t="s">
        <v>67</v>
      </c>
      <c r="S519" s="47" t="s">
        <v>31</v>
      </c>
      <c r="T519" s="47" t="s">
        <v>140</v>
      </c>
      <c r="U519" s="47"/>
      <c r="V519" t="s">
        <v>1694</v>
      </c>
    </row>
    <row r="520" spans="1:22" x14ac:dyDescent="0.25">
      <c r="A520" s="2" t="s">
        <v>1695</v>
      </c>
      <c r="B520" s="55" t="s">
        <v>31</v>
      </c>
      <c r="D520" s="2" t="s">
        <v>143</v>
      </c>
      <c r="E520" s="2" t="s">
        <v>199</v>
      </c>
      <c r="K520" s="2" t="s">
        <v>97</v>
      </c>
      <c r="L520" s="2" t="s">
        <v>98</v>
      </c>
      <c r="M520" s="2" t="s">
        <v>99</v>
      </c>
      <c r="N520" s="2" t="s">
        <v>100</v>
      </c>
      <c r="O520" s="2" t="s">
        <v>101</v>
      </c>
      <c r="P520" s="2" t="s">
        <v>200</v>
      </c>
      <c r="Q520" s="25" t="s">
        <v>139</v>
      </c>
      <c r="R520" s="25" t="s">
        <v>70</v>
      </c>
      <c r="S520" s="47" t="s">
        <v>34</v>
      </c>
      <c r="T520" s="47" t="s">
        <v>34</v>
      </c>
      <c r="U520" s="47"/>
      <c r="V520" t="s">
        <v>1696</v>
      </c>
    </row>
    <row r="521" spans="1:22" x14ac:dyDescent="0.25">
      <c r="A521" s="2" t="s">
        <v>1697</v>
      </c>
      <c r="B521" s="55" t="s">
        <v>31</v>
      </c>
      <c r="C521" s="55" t="s">
        <v>31</v>
      </c>
      <c r="D521" s="2" t="s">
        <v>132</v>
      </c>
      <c r="E521" s="2" t="s">
        <v>133</v>
      </c>
      <c r="K521" s="2" t="s">
        <v>97</v>
      </c>
      <c r="L521" s="2" t="s">
        <v>98</v>
      </c>
      <c r="M521" s="2" t="s">
        <v>99</v>
      </c>
      <c r="N521" s="2" t="s">
        <v>100</v>
      </c>
      <c r="O521" s="2" t="s">
        <v>101</v>
      </c>
      <c r="P521" s="2" t="s">
        <v>186</v>
      </c>
      <c r="Q521" s="25" t="s">
        <v>139</v>
      </c>
      <c r="R521" s="25" t="s">
        <v>67</v>
      </c>
      <c r="S521" s="47" t="s">
        <v>31</v>
      </c>
      <c r="T521" s="47" t="s">
        <v>31</v>
      </c>
      <c r="U521" s="47"/>
      <c r="V521" t="s">
        <v>1698</v>
      </c>
    </row>
    <row r="522" spans="1:22" x14ac:dyDescent="0.25">
      <c r="A522" s="2" t="s">
        <v>1699</v>
      </c>
      <c r="B522" s="55" t="s">
        <v>31</v>
      </c>
      <c r="C522" s="55" t="s">
        <v>31</v>
      </c>
      <c r="D522" s="2" t="s">
        <v>491</v>
      </c>
      <c r="E522" s="2" t="s">
        <v>491</v>
      </c>
      <c r="F522" s="27" t="s">
        <v>454</v>
      </c>
      <c r="G522" s="27" t="s">
        <v>454</v>
      </c>
      <c r="J522" s="27" t="s">
        <v>1228</v>
      </c>
      <c r="K522" s="2" t="s">
        <v>97</v>
      </c>
      <c r="L522" s="2" t="s">
        <v>98</v>
      </c>
      <c r="M522" s="2" t="s">
        <v>99</v>
      </c>
      <c r="N522" s="2" t="s">
        <v>100</v>
      </c>
      <c r="O522" s="2" t="s">
        <v>101</v>
      </c>
      <c r="P522" s="2" t="s">
        <v>1700</v>
      </c>
      <c r="Q522" s="25" t="s">
        <v>103</v>
      </c>
      <c r="R522" s="25" t="s">
        <v>62</v>
      </c>
      <c r="S522" s="47"/>
      <c r="T522" s="47"/>
      <c r="U522" s="47"/>
      <c r="V522" t="s">
        <v>1701</v>
      </c>
    </row>
    <row r="523" spans="1:22" ht="30" x14ac:dyDescent="0.25">
      <c r="A523" s="2" t="s">
        <v>1702</v>
      </c>
      <c r="B523" s="55" t="s">
        <v>31</v>
      </c>
      <c r="C523" s="55" t="s">
        <v>31</v>
      </c>
      <c r="D523" s="2" t="s">
        <v>1255</v>
      </c>
      <c r="E523" s="2" t="s">
        <v>1256</v>
      </c>
      <c r="K523" s="2" t="s">
        <v>97</v>
      </c>
      <c r="L523" s="2" t="s">
        <v>98</v>
      </c>
      <c r="M523" s="2" t="s">
        <v>99</v>
      </c>
      <c r="N523" s="2" t="s">
        <v>100</v>
      </c>
      <c r="O523" s="2" t="s">
        <v>101</v>
      </c>
      <c r="P523" s="2" t="s">
        <v>1257</v>
      </c>
      <c r="Q523" s="25" t="s">
        <v>103</v>
      </c>
      <c r="R523" s="25" t="s">
        <v>53</v>
      </c>
      <c r="S523" s="47"/>
      <c r="T523" s="47"/>
      <c r="U523" s="47"/>
      <c r="V523" t="s">
        <v>1703</v>
      </c>
    </row>
    <row r="524" spans="1:22" x14ac:dyDescent="0.25">
      <c r="A524" s="2" t="s">
        <v>1704</v>
      </c>
      <c r="B524" s="55" t="s">
        <v>31</v>
      </c>
      <c r="C524" s="55" t="s">
        <v>31</v>
      </c>
      <c r="D524" s="2" t="s">
        <v>262</v>
      </c>
      <c r="E524" s="2" t="s">
        <v>453</v>
      </c>
      <c r="F524" s="2" t="s">
        <v>454</v>
      </c>
      <c r="G524" s="2" t="s">
        <v>454</v>
      </c>
      <c r="K524" s="2" t="s">
        <v>97</v>
      </c>
      <c r="L524" s="2" t="s">
        <v>98</v>
      </c>
      <c r="M524" s="2" t="s">
        <v>99</v>
      </c>
      <c r="N524" s="2" t="s">
        <v>100</v>
      </c>
      <c r="O524" s="2" t="s">
        <v>101</v>
      </c>
      <c r="P524" s="2" t="s">
        <v>455</v>
      </c>
      <c r="Q524" s="25" t="s">
        <v>103</v>
      </c>
      <c r="R524" s="25" t="s">
        <v>60</v>
      </c>
      <c r="S524" s="47"/>
      <c r="T524" s="47"/>
      <c r="U524" s="47"/>
      <c r="V524" t="s">
        <v>1705</v>
      </c>
    </row>
    <row r="525" spans="1:22" x14ac:dyDescent="0.25">
      <c r="A525" s="2" t="s">
        <v>1706</v>
      </c>
      <c r="B525" s="55" t="s">
        <v>31</v>
      </c>
      <c r="D525" s="2" t="s">
        <v>329</v>
      </c>
      <c r="E525" s="2" t="s">
        <v>227</v>
      </c>
      <c r="F525" s="2" t="s">
        <v>227</v>
      </c>
      <c r="G525" s="2" t="s">
        <v>114</v>
      </c>
      <c r="K525" s="2" t="s">
        <v>97</v>
      </c>
      <c r="L525" s="2" t="s">
        <v>98</v>
      </c>
      <c r="M525" s="2" t="s">
        <v>99</v>
      </c>
      <c r="N525" s="2" t="s">
        <v>100</v>
      </c>
      <c r="O525" s="2" t="s">
        <v>101</v>
      </c>
      <c r="P525" s="2" t="s">
        <v>1137</v>
      </c>
      <c r="Q525" s="25" t="s">
        <v>139</v>
      </c>
      <c r="R525" s="25" t="s">
        <v>71</v>
      </c>
      <c r="S525" s="47" t="s">
        <v>31</v>
      </c>
      <c r="T525" s="47" t="s">
        <v>140</v>
      </c>
      <c r="U525" s="47"/>
      <c r="V525" t="e">
        <v>#N/A</v>
      </c>
    </row>
    <row r="526" spans="1:22" x14ac:dyDescent="0.25">
      <c r="A526" s="2" t="s">
        <v>1707</v>
      </c>
      <c r="B526" s="55" t="s">
        <v>31</v>
      </c>
      <c r="D526" s="2" t="s">
        <v>329</v>
      </c>
      <c r="E526" s="2" t="s">
        <v>227</v>
      </c>
      <c r="F526" s="2" t="s">
        <v>227</v>
      </c>
      <c r="G526" s="2" t="s">
        <v>114</v>
      </c>
      <c r="K526" s="2" t="s">
        <v>97</v>
      </c>
      <c r="L526" s="2" t="s">
        <v>98</v>
      </c>
      <c r="M526" s="2" t="s">
        <v>99</v>
      </c>
      <c r="N526" s="2" t="s">
        <v>100</v>
      </c>
      <c r="O526" s="2" t="s">
        <v>101</v>
      </c>
      <c r="P526" s="2" t="s">
        <v>1137</v>
      </c>
      <c r="Q526" s="25" t="s">
        <v>139</v>
      </c>
      <c r="R526" s="25" t="s">
        <v>71</v>
      </c>
      <c r="S526" s="47" t="s">
        <v>31</v>
      </c>
      <c r="T526" s="47" t="s">
        <v>140</v>
      </c>
      <c r="U526" s="47"/>
      <c r="V526" t="e">
        <v>#N/A</v>
      </c>
    </row>
    <row r="527" spans="1:22" x14ac:dyDescent="0.25">
      <c r="A527" s="2" t="s">
        <v>1708</v>
      </c>
      <c r="B527" s="55" t="s">
        <v>31</v>
      </c>
      <c r="D527" s="2" t="s">
        <v>329</v>
      </c>
      <c r="E527" s="2" t="s">
        <v>227</v>
      </c>
      <c r="F527" s="2" t="s">
        <v>227</v>
      </c>
      <c r="G527" s="2" t="s">
        <v>114</v>
      </c>
      <c r="K527" s="2" t="s">
        <v>97</v>
      </c>
      <c r="L527" s="2" t="s">
        <v>98</v>
      </c>
      <c r="M527" s="2" t="s">
        <v>99</v>
      </c>
      <c r="N527" s="2" t="s">
        <v>100</v>
      </c>
      <c r="O527" s="2" t="s">
        <v>101</v>
      </c>
      <c r="P527" s="2" t="s">
        <v>1137</v>
      </c>
      <c r="Q527" s="25" t="s">
        <v>139</v>
      </c>
      <c r="R527" s="25" t="s">
        <v>71</v>
      </c>
      <c r="S527" s="47" t="s">
        <v>34</v>
      </c>
      <c r="T527" s="47" t="s">
        <v>34</v>
      </c>
      <c r="U527" s="47"/>
      <c r="V527" t="e">
        <v>#N/A</v>
      </c>
    </row>
    <row r="528" spans="1:22" x14ac:dyDescent="0.25">
      <c r="A528" s="2" t="s">
        <v>1709</v>
      </c>
      <c r="B528" s="55" t="s">
        <v>31</v>
      </c>
      <c r="C528" s="55" t="s">
        <v>31</v>
      </c>
      <c r="D528" s="2" t="s">
        <v>132</v>
      </c>
      <c r="E528" s="2" t="s">
        <v>133</v>
      </c>
      <c r="K528" s="2" t="s">
        <v>97</v>
      </c>
      <c r="L528" s="2" t="s">
        <v>98</v>
      </c>
      <c r="M528" s="2" t="s">
        <v>99</v>
      </c>
      <c r="N528" s="2" t="s">
        <v>100</v>
      </c>
      <c r="O528" s="2" t="s">
        <v>101</v>
      </c>
      <c r="P528" s="2" t="s">
        <v>1642</v>
      </c>
      <c r="Q528" s="25" t="s">
        <v>139</v>
      </c>
      <c r="R528" s="25" t="s">
        <v>67</v>
      </c>
      <c r="S528" s="47" t="s">
        <v>31</v>
      </c>
      <c r="T528" s="47" t="s">
        <v>140</v>
      </c>
      <c r="U528" s="47"/>
      <c r="V528" t="s">
        <v>1710</v>
      </c>
    </row>
    <row r="529" spans="1:22" x14ac:dyDescent="0.25">
      <c r="A529" s="2" t="s">
        <v>1711</v>
      </c>
      <c r="B529" s="55" t="s">
        <v>31</v>
      </c>
      <c r="C529" s="55" t="s">
        <v>31</v>
      </c>
      <c r="D529" s="2" t="s">
        <v>262</v>
      </c>
      <c r="E529" s="2" t="s">
        <v>453</v>
      </c>
      <c r="F529" s="2" t="s">
        <v>454</v>
      </c>
      <c r="G529" s="2" t="s">
        <v>454</v>
      </c>
      <c r="K529" s="2" t="s">
        <v>97</v>
      </c>
      <c r="L529" s="2" t="s">
        <v>98</v>
      </c>
      <c r="M529" s="2" t="s">
        <v>99</v>
      </c>
      <c r="N529" s="2" t="s">
        <v>100</v>
      </c>
      <c r="O529" s="2" t="s">
        <v>101</v>
      </c>
      <c r="P529" s="2" t="s">
        <v>1712</v>
      </c>
      <c r="Q529" s="25" t="s">
        <v>103</v>
      </c>
      <c r="R529" s="25" t="s">
        <v>60</v>
      </c>
      <c r="S529" s="47"/>
      <c r="T529" s="47"/>
      <c r="U529" s="47"/>
      <c r="V529" t="s">
        <v>1713</v>
      </c>
    </row>
    <row r="530" spans="1:22" x14ac:dyDescent="0.25">
      <c r="A530" s="2" t="s">
        <v>1714</v>
      </c>
      <c r="B530" s="55" t="s">
        <v>31</v>
      </c>
      <c r="C530" s="55" t="s">
        <v>31</v>
      </c>
      <c r="D530" s="2" t="s">
        <v>491</v>
      </c>
      <c r="E530" s="2" t="s">
        <v>133</v>
      </c>
      <c r="F530" s="27" t="s">
        <v>454</v>
      </c>
      <c r="G530" s="27" t="s">
        <v>454</v>
      </c>
      <c r="K530" s="2" t="s">
        <v>97</v>
      </c>
      <c r="L530" s="2" t="s">
        <v>98</v>
      </c>
      <c r="M530" s="2" t="s">
        <v>99</v>
      </c>
      <c r="N530" s="2" t="s">
        <v>100</v>
      </c>
      <c r="O530" s="2" t="s">
        <v>101</v>
      </c>
      <c r="P530" s="2" t="s">
        <v>1715</v>
      </c>
      <c r="Q530" s="25" t="s">
        <v>103</v>
      </c>
      <c r="R530" s="25" t="s">
        <v>62</v>
      </c>
      <c r="S530" s="47"/>
      <c r="T530" s="47"/>
      <c r="U530" s="47"/>
      <c r="V530" t="s">
        <v>1716</v>
      </c>
    </row>
    <row r="531" spans="1:22" x14ac:dyDescent="0.25">
      <c r="A531" s="2" t="s">
        <v>1717</v>
      </c>
      <c r="B531" s="55" t="s">
        <v>31</v>
      </c>
      <c r="C531" s="55" t="s">
        <v>31</v>
      </c>
      <c r="D531" s="2" t="s">
        <v>132</v>
      </c>
      <c r="E531" s="2" t="s">
        <v>133</v>
      </c>
      <c r="K531" s="2" t="s">
        <v>97</v>
      </c>
      <c r="L531" s="2" t="s">
        <v>98</v>
      </c>
      <c r="M531" s="2" t="s">
        <v>99</v>
      </c>
      <c r="N531" s="2" t="s">
        <v>100</v>
      </c>
      <c r="O531" s="2" t="s">
        <v>101</v>
      </c>
      <c r="P531" s="2" t="s">
        <v>1718</v>
      </c>
      <c r="Q531" s="25" t="s">
        <v>139</v>
      </c>
      <c r="R531" s="25" t="s">
        <v>67</v>
      </c>
      <c r="S531" s="47" t="s">
        <v>31</v>
      </c>
      <c r="T531" s="47" t="s">
        <v>140</v>
      </c>
      <c r="U531" s="47"/>
      <c r="V531" t="s">
        <v>1719</v>
      </c>
    </row>
    <row r="532" spans="1:22" x14ac:dyDescent="0.25">
      <c r="A532" s="2" t="s">
        <v>1720</v>
      </c>
      <c r="B532" s="55" t="s">
        <v>31</v>
      </c>
      <c r="C532" s="55" t="s">
        <v>31</v>
      </c>
      <c r="D532" s="2" t="s">
        <v>132</v>
      </c>
      <c r="E532" s="2" t="s">
        <v>133</v>
      </c>
      <c r="K532" s="2" t="s">
        <v>97</v>
      </c>
      <c r="L532" s="2" t="s">
        <v>98</v>
      </c>
      <c r="M532" s="2" t="s">
        <v>99</v>
      </c>
      <c r="N532" s="2" t="s">
        <v>100</v>
      </c>
      <c r="O532" s="2" t="s">
        <v>101</v>
      </c>
      <c r="P532" s="2" t="s">
        <v>1721</v>
      </c>
      <c r="Q532" s="25" t="s">
        <v>103</v>
      </c>
      <c r="R532" s="25" t="s">
        <v>67</v>
      </c>
      <c r="S532" s="47"/>
      <c r="T532" s="47"/>
      <c r="U532" s="47"/>
      <c r="V532" t="s">
        <v>1722</v>
      </c>
    </row>
    <row r="533" spans="1:22" x14ac:dyDescent="0.25">
      <c r="A533" s="2" t="s">
        <v>1723</v>
      </c>
      <c r="B533" s="55" t="s">
        <v>31</v>
      </c>
      <c r="C533" s="55" t="s">
        <v>31</v>
      </c>
      <c r="D533" s="2" t="s">
        <v>262</v>
      </c>
      <c r="E533" s="2" t="s">
        <v>453</v>
      </c>
      <c r="F533" s="2" t="s">
        <v>454</v>
      </c>
      <c r="G533" s="2" t="s">
        <v>454</v>
      </c>
      <c r="K533" s="2" t="s">
        <v>97</v>
      </c>
      <c r="L533" s="2" t="s">
        <v>98</v>
      </c>
      <c r="M533" s="2" t="s">
        <v>99</v>
      </c>
      <c r="N533" s="2" t="s">
        <v>100</v>
      </c>
      <c r="O533" s="2" t="s">
        <v>101</v>
      </c>
      <c r="P533" s="2" t="s">
        <v>1724</v>
      </c>
      <c r="Q533" s="25" t="s">
        <v>103</v>
      </c>
      <c r="R533" s="25" t="s">
        <v>60</v>
      </c>
      <c r="S533" s="47"/>
      <c r="T533" s="47"/>
      <c r="U533" s="47"/>
      <c r="V533" t="s">
        <v>1725</v>
      </c>
    </row>
    <row r="534" spans="1:22" ht="30" x14ac:dyDescent="0.25">
      <c r="A534" s="2" t="s">
        <v>1726</v>
      </c>
      <c r="B534" s="55" t="s">
        <v>31</v>
      </c>
      <c r="C534" s="55" t="s">
        <v>34</v>
      </c>
      <c r="D534" s="2" t="s">
        <v>491</v>
      </c>
      <c r="E534" s="2" t="s">
        <v>579</v>
      </c>
      <c r="F534" s="27" t="s">
        <v>1727</v>
      </c>
      <c r="G534" s="27" t="s">
        <v>1728</v>
      </c>
      <c r="H534" s="27" t="s">
        <v>193</v>
      </c>
      <c r="I534" s="2" t="s">
        <v>156</v>
      </c>
      <c r="J534" s="27" t="s">
        <v>1729</v>
      </c>
      <c r="K534" s="2" t="s">
        <v>97</v>
      </c>
      <c r="L534" s="2" t="s">
        <v>98</v>
      </c>
      <c r="M534" s="2" t="s">
        <v>99</v>
      </c>
      <c r="N534" s="2" t="s">
        <v>100</v>
      </c>
      <c r="O534" s="2" t="s">
        <v>101</v>
      </c>
      <c r="P534" s="2" t="s">
        <v>1730</v>
      </c>
      <c r="Q534" s="25" t="s">
        <v>139</v>
      </c>
      <c r="R534" s="25" t="s">
        <v>46</v>
      </c>
      <c r="S534" s="47" t="s">
        <v>34</v>
      </c>
      <c r="T534" s="47" t="s">
        <v>31</v>
      </c>
      <c r="U534" s="47"/>
      <c r="V534" t="s">
        <v>1731</v>
      </c>
    </row>
    <row r="535" spans="1:22" ht="30" x14ac:dyDescent="0.25">
      <c r="A535" s="2" t="s">
        <v>1732</v>
      </c>
      <c r="B535" s="55" t="s">
        <v>31</v>
      </c>
      <c r="D535" s="2" t="s">
        <v>112</v>
      </c>
      <c r="E535" s="2" t="s">
        <v>113</v>
      </c>
      <c r="F535" s="2" t="s">
        <v>113</v>
      </c>
      <c r="G535" s="2" t="s">
        <v>114</v>
      </c>
      <c r="K535" s="2" t="s">
        <v>97</v>
      </c>
      <c r="L535" s="2" t="s">
        <v>98</v>
      </c>
      <c r="M535" s="2" t="s">
        <v>99</v>
      </c>
      <c r="N535" s="2" t="s">
        <v>100</v>
      </c>
      <c r="O535" s="2" t="s">
        <v>101</v>
      </c>
      <c r="P535" s="2" t="s">
        <v>115</v>
      </c>
      <c r="Q535" s="25" t="s">
        <v>103</v>
      </c>
      <c r="R535" s="25" t="s">
        <v>71</v>
      </c>
      <c r="S535" s="47"/>
      <c r="T535" s="47"/>
      <c r="U535" s="47"/>
      <c r="V535" t="s">
        <v>1733</v>
      </c>
    </row>
    <row r="536" spans="1:22" x14ac:dyDescent="0.25">
      <c r="A536" s="2" t="s">
        <v>1734</v>
      </c>
      <c r="B536" s="55" t="s">
        <v>34</v>
      </c>
      <c r="C536" s="55" t="s">
        <v>31</v>
      </c>
      <c r="D536" s="2" t="s">
        <v>340</v>
      </c>
      <c r="E536" s="2" t="s">
        <v>341</v>
      </c>
      <c r="F536" s="2" t="s">
        <v>108</v>
      </c>
      <c r="G536" s="2" t="s">
        <v>342</v>
      </c>
      <c r="H536" s="2" t="s">
        <v>167</v>
      </c>
      <c r="I536" s="2" t="s">
        <v>123</v>
      </c>
      <c r="K536" s="2" t="s">
        <v>97</v>
      </c>
      <c r="L536" s="2" t="s">
        <v>98</v>
      </c>
      <c r="M536" s="2" t="s">
        <v>99</v>
      </c>
      <c r="N536" s="2" t="s">
        <v>100</v>
      </c>
      <c r="O536" s="2" t="s">
        <v>101</v>
      </c>
      <c r="P536" s="2" t="s">
        <v>357</v>
      </c>
      <c r="Q536" s="25" t="s">
        <v>103</v>
      </c>
      <c r="R536" s="25" t="s">
        <v>74</v>
      </c>
      <c r="S536" s="47"/>
      <c r="T536" s="47"/>
      <c r="U536" s="47"/>
      <c r="V536" t="s">
        <v>1735</v>
      </c>
    </row>
    <row r="537" spans="1:22" x14ac:dyDescent="0.25">
      <c r="A537" s="2" t="s">
        <v>1736</v>
      </c>
      <c r="B537" s="55" t="s">
        <v>31</v>
      </c>
      <c r="C537" s="55" t="s">
        <v>31</v>
      </c>
      <c r="D537" s="2" t="s">
        <v>423</v>
      </c>
      <c r="E537" s="2" t="s">
        <v>1737</v>
      </c>
      <c r="F537" s="2" t="s">
        <v>1738</v>
      </c>
      <c r="G537" s="2" t="s">
        <v>1739</v>
      </c>
      <c r="H537" s="2" t="s">
        <v>193</v>
      </c>
      <c r="I537" s="2" t="s">
        <v>194</v>
      </c>
      <c r="K537" s="2" t="s">
        <v>97</v>
      </c>
      <c r="L537" s="2" t="s">
        <v>98</v>
      </c>
      <c r="M537" s="2" t="s">
        <v>99</v>
      </c>
      <c r="N537" s="2" t="s">
        <v>100</v>
      </c>
      <c r="O537" s="2" t="s">
        <v>101</v>
      </c>
      <c r="P537" s="2" t="s">
        <v>1740</v>
      </c>
      <c r="Q537" s="25" t="s">
        <v>139</v>
      </c>
      <c r="R537" s="25" t="s">
        <v>49</v>
      </c>
      <c r="S537" s="47" t="s">
        <v>34</v>
      </c>
      <c r="T537" s="47" t="s">
        <v>34</v>
      </c>
      <c r="U537" s="47"/>
      <c r="V537" t="s">
        <v>1741</v>
      </c>
    </row>
    <row r="538" spans="1:22" ht="30" x14ac:dyDescent="0.25">
      <c r="A538" s="2" t="s">
        <v>1742</v>
      </c>
      <c r="B538" s="55" t="s">
        <v>31</v>
      </c>
      <c r="C538" s="55" t="s">
        <v>31</v>
      </c>
      <c r="D538" s="2" t="s">
        <v>275</v>
      </c>
      <c r="E538" s="2" t="s">
        <v>190</v>
      </c>
      <c r="H538" s="2" t="s">
        <v>122</v>
      </c>
      <c r="I538" s="2" t="s">
        <v>194</v>
      </c>
      <c r="K538" s="2" t="s">
        <v>97</v>
      </c>
      <c r="L538" s="2" t="s">
        <v>98</v>
      </c>
      <c r="M538" s="2" t="s">
        <v>99</v>
      </c>
      <c r="N538" s="2" t="s">
        <v>100</v>
      </c>
      <c r="O538" s="2" t="s">
        <v>101</v>
      </c>
      <c r="P538" s="2" t="s">
        <v>276</v>
      </c>
      <c r="Q538" s="25" t="s">
        <v>103</v>
      </c>
      <c r="R538" s="25" t="s">
        <v>68</v>
      </c>
      <c r="S538" s="47"/>
      <c r="T538" s="47"/>
      <c r="U538" s="47"/>
      <c r="V538" t="s">
        <v>1743</v>
      </c>
    </row>
    <row r="539" spans="1:22" ht="30" x14ac:dyDescent="0.25">
      <c r="A539" s="2" t="s">
        <v>1744</v>
      </c>
      <c r="B539" s="55" t="s">
        <v>34</v>
      </c>
      <c r="C539" s="55" t="s">
        <v>34</v>
      </c>
      <c r="D539" s="2" t="s">
        <v>239</v>
      </c>
      <c r="E539" s="2" t="s">
        <v>1745</v>
      </c>
      <c r="F539" s="2" t="s">
        <v>108</v>
      </c>
      <c r="G539" s="22" t="s">
        <v>1746</v>
      </c>
      <c r="H539" s="2" t="s">
        <v>161</v>
      </c>
      <c r="I539" s="2" t="s">
        <v>194</v>
      </c>
      <c r="J539" s="2" t="s">
        <v>1747</v>
      </c>
      <c r="K539" s="2" t="s">
        <v>97</v>
      </c>
      <c r="L539" s="2" t="s">
        <v>98</v>
      </c>
      <c r="M539" s="2" t="s">
        <v>99</v>
      </c>
      <c r="N539" s="2" t="s">
        <v>100</v>
      </c>
      <c r="O539" s="2" t="s">
        <v>101</v>
      </c>
      <c r="P539" s="2" t="s">
        <v>1748</v>
      </c>
      <c r="Q539" s="25" t="s">
        <v>139</v>
      </c>
      <c r="R539" s="25" t="s">
        <v>74</v>
      </c>
      <c r="S539" s="47" t="s">
        <v>34</v>
      </c>
      <c r="T539" s="47" t="s">
        <v>34</v>
      </c>
      <c r="U539" s="47"/>
      <c r="V539" t="s">
        <v>1749</v>
      </c>
    </row>
    <row r="540" spans="1:22" x14ac:dyDescent="0.25">
      <c r="A540" s="2" t="s">
        <v>1750</v>
      </c>
      <c r="B540" s="55" t="s">
        <v>31</v>
      </c>
      <c r="D540" s="2" t="s">
        <v>143</v>
      </c>
      <c r="E540" s="2" t="s">
        <v>199</v>
      </c>
      <c r="K540" s="2" t="s">
        <v>97</v>
      </c>
      <c r="L540" s="2" t="s">
        <v>98</v>
      </c>
      <c r="M540" s="2" t="s">
        <v>99</v>
      </c>
      <c r="N540" s="2" t="s">
        <v>100</v>
      </c>
      <c r="O540" s="2" t="s">
        <v>101</v>
      </c>
      <c r="P540" s="2" t="s">
        <v>917</v>
      </c>
      <c r="Q540" s="25" t="s">
        <v>103</v>
      </c>
      <c r="R540" s="25" t="s">
        <v>70</v>
      </c>
      <c r="S540" s="47"/>
      <c r="T540" s="47"/>
      <c r="U540" s="47"/>
      <c r="V540" t="e">
        <v>#N/A</v>
      </c>
    </row>
    <row r="541" spans="1:22" x14ac:dyDescent="0.25">
      <c r="A541" s="2" t="s">
        <v>1751</v>
      </c>
      <c r="B541" s="55" t="s">
        <v>31</v>
      </c>
      <c r="C541" s="55" t="s">
        <v>31</v>
      </c>
      <c r="D541" s="2" t="s">
        <v>132</v>
      </c>
      <c r="E541" s="2" t="s">
        <v>133</v>
      </c>
      <c r="K541" s="2" t="s">
        <v>97</v>
      </c>
      <c r="L541" s="2" t="s">
        <v>98</v>
      </c>
      <c r="M541" s="2" t="s">
        <v>99</v>
      </c>
      <c r="N541" s="2" t="s">
        <v>100</v>
      </c>
      <c r="O541" s="2" t="s">
        <v>101</v>
      </c>
      <c r="P541" s="2" t="s">
        <v>231</v>
      </c>
      <c r="Q541" s="25" t="s">
        <v>139</v>
      </c>
      <c r="R541" s="25" t="s">
        <v>67</v>
      </c>
      <c r="S541" s="47" t="s">
        <v>31</v>
      </c>
      <c r="T541" s="47" t="s">
        <v>140</v>
      </c>
      <c r="U541" s="47"/>
      <c r="V541" t="s">
        <v>1752</v>
      </c>
    </row>
    <row r="542" spans="1:22" ht="30" x14ac:dyDescent="0.25">
      <c r="A542" s="2" t="s">
        <v>1753</v>
      </c>
      <c r="B542" s="55" t="s">
        <v>31</v>
      </c>
      <c r="C542" s="55" t="s">
        <v>31</v>
      </c>
      <c r="D542" s="2" t="s">
        <v>95</v>
      </c>
      <c r="E542" s="2" t="s">
        <v>96</v>
      </c>
      <c r="K542" s="2" t="s">
        <v>97</v>
      </c>
      <c r="L542" s="2" t="s">
        <v>98</v>
      </c>
      <c r="M542" s="2" t="s">
        <v>99</v>
      </c>
      <c r="N542" s="2" t="s">
        <v>100</v>
      </c>
      <c r="O542" s="2" t="s">
        <v>101</v>
      </c>
      <c r="P542" s="2" t="s">
        <v>102</v>
      </c>
      <c r="Q542" s="25" t="s">
        <v>103</v>
      </c>
      <c r="R542" s="25" t="s">
        <v>51</v>
      </c>
      <c r="S542" s="47"/>
      <c r="T542" s="47"/>
      <c r="U542" s="47"/>
      <c r="V542" t="s">
        <v>1754</v>
      </c>
    </row>
    <row r="543" spans="1:22" ht="30" x14ac:dyDescent="0.25">
      <c r="A543" s="2" t="s">
        <v>1755</v>
      </c>
      <c r="B543" s="55" t="s">
        <v>34</v>
      </c>
      <c r="C543" s="55" t="s">
        <v>31</v>
      </c>
      <c r="D543" s="2" t="s">
        <v>106</v>
      </c>
      <c r="E543" s="2" t="s">
        <v>107</v>
      </c>
      <c r="F543" s="2" t="s">
        <v>108</v>
      </c>
      <c r="G543" s="2" t="s">
        <v>263</v>
      </c>
      <c r="H543" s="2" t="s">
        <v>155</v>
      </c>
      <c r="I543" s="2" t="s">
        <v>194</v>
      </c>
      <c r="K543" s="2" t="s">
        <v>97</v>
      </c>
      <c r="L543" s="2" t="s">
        <v>98</v>
      </c>
      <c r="M543" s="2" t="s">
        <v>99</v>
      </c>
      <c r="N543" s="2" t="s">
        <v>100</v>
      </c>
      <c r="O543" s="2" t="s">
        <v>101</v>
      </c>
      <c r="P543" s="2" t="s">
        <v>402</v>
      </c>
      <c r="Q543" s="25" t="s">
        <v>139</v>
      </c>
      <c r="R543" s="25" t="s">
        <v>74</v>
      </c>
      <c r="S543" s="47" t="s">
        <v>31</v>
      </c>
      <c r="T543" s="47" t="s">
        <v>31</v>
      </c>
      <c r="U543" s="47"/>
      <c r="V543" t="s">
        <v>1756</v>
      </c>
    </row>
    <row r="544" spans="1:22" x14ac:dyDescent="0.25">
      <c r="A544" s="2" t="s">
        <v>1757</v>
      </c>
      <c r="B544" s="55" t="s">
        <v>31</v>
      </c>
      <c r="C544" s="55" t="s">
        <v>31</v>
      </c>
      <c r="D544" s="2" t="s">
        <v>584</v>
      </c>
      <c r="E544" s="2" t="s">
        <v>604</v>
      </c>
      <c r="K544" s="2" t="s">
        <v>97</v>
      </c>
      <c r="L544" s="2" t="s">
        <v>98</v>
      </c>
      <c r="M544" s="2" t="s">
        <v>99</v>
      </c>
      <c r="N544" s="2" t="s">
        <v>100</v>
      </c>
      <c r="O544" s="2" t="s">
        <v>101</v>
      </c>
      <c r="P544" s="2" t="s">
        <v>1252</v>
      </c>
      <c r="Q544" s="25" t="s">
        <v>103</v>
      </c>
      <c r="R544" s="25" t="s">
        <v>72</v>
      </c>
      <c r="S544" s="47"/>
      <c r="T544" s="47"/>
      <c r="U544" s="47"/>
      <c r="V544" t="s">
        <v>1758</v>
      </c>
    </row>
    <row r="545" spans="1:22" x14ac:dyDescent="0.25">
      <c r="A545" s="27" t="s">
        <v>1759</v>
      </c>
      <c r="B545" s="56" t="s">
        <v>31</v>
      </c>
      <c r="C545" s="56" t="s">
        <v>31</v>
      </c>
      <c r="D545" s="27" t="s">
        <v>214</v>
      </c>
      <c r="E545" s="27" t="s">
        <v>215</v>
      </c>
      <c r="F545" s="27"/>
      <c r="G545" s="27"/>
      <c r="H545" s="27"/>
      <c r="I545" s="27"/>
      <c r="J545" s="27"/>
      <c r="K545" s="27" t="s">
        <v>97</v>
      </c>
      <c r="L545" s="27" t="s">
        <v>98</v>
      </c>
      <c r="M545" s="27" t="s">
        <v>99</v>
      </c>
      <c r="N545" s="27" t="s">
        <v>100</v>
      </c>
      <c r="O545" s="27" t="s">
        <v>101</v>
      </c>
      <c r="P545" s="27" t="s">
        <v>1147</v>
      </c>
      <c r="Q545" s="25" t="s">
        <v>139</v>
      </c>
      <c r="R545" s="25" t="s">
        <v>69</v>
      </c>
      <c r="S545" s="47" t="s">
        <v>31</v>
      </c>
      <c r="T545" s="47" t="s">
        <v>31</v>
      </c>
      <c r="U545" s="47"/>
      <c r="V545" t="s">
        <v>1760</v>
      </c>
    </row>
    <row r="546" spans="1:22" ht="45" x14ac:dyDescent="0.25">
      <c r="A546" s="2" t="s">
        <v>1761</v>
      </c>
      <c r="B546" s="55" t="s">
        <v>34</v>
      </c>
      <c r="C546" s="55" t="s">
        <v>34</v>
      </c>
      <c r="D546" s="2" t="s">
        <v>239</v>
      </c>
      <c r="E546" s="2" t="s">
        <v>1762</v>
      </c>
      <c r="F546" s="2" t="s">
        <v>108</v>
      </c>
      <c r="G546" s="2" t="s">
        <v>1763</v>
      </c>
      <c r="H546" s="2" t="s">
        <v>193</v>
      </c>
      <c r="I546" s="2" t="s">
        <v>156</v>
      </c>
      <c r="J546" s="2" t="s">
        <v>1764</v>
      </c>
      <c r="K546" s="2" t="s">
        <v>97</v>
      </c>
      <c r="L546" s="2" t="s">
        <v>98</v>
      </c>
      <c r="M546" s="2" t="s">
        <v>99</v>
      </c>
      <c r="N546" s="2" t="s">
        <v>100</v>
      </c>
      <c r="O546" s="2" t="s">
        <v>101</v>
      </c>
      <c r="P546" s="2" t="s">
        <v>1765</v>
      </c>
      <c r="Q546" s="25" t="s">
        <v>139</v>
      </c>
      <c r="R546" s="25" t="s">
        <v>74</v>
      </c>
      <c r="S546" s="47" t="s">
        <v>34</v>
      </c>
      <c r="T546" s="47" t="s">
        <v>34</v>
      </c>
      <c r="U546" s="47"/>
      <c r="V546" t="s">
        <v>1766</v>
      </c>
    </row>
    <row r="547" spans="1:22" x14ac:dyDescent="0.25">
      <c r="A547" s="2" t="s">
        <v>1767</v>
      </c>
      <c r="B547" s="55" t="s">
        <v>31</v>
      </c>
      <c r="C547" s="55" t="s">
        <v>31</v>
      </c>
      <c r="D547" s="2" t="s">
        <v>473</v>
      </c>
      <c r="E547" s="2" t="s">
        <v>1768</v>
      </c>
      <c r="F547" s="2" t="s">
        <v>826</v>
      </c>
      <c r="G547" s="2" t="s">
        <v>872</v>
      </c>
      <c r="H547" s="2" t="s">
        <v>426</v>
      </c>
      <c r="I547" s="2" t="s">
        <v>194</v>
      </c>
      <c r="K547" s="2" t="s">
        <v>97</v>
      </c>
      <c r="L547" s="2" t="s">
        <v>98</v>
      </c>
      <c r="M547" s="2" t="s">
        <v>99</v>
      </c>
      <c r="N547" s="2" t="s">
        <v>100</v>
      </c>
      <c r="O547" s="2" t="s">
        <v>101</v>
      </c>
      <c r="P547" s="2" t="s">
        <v>903</v>
      </c>
      <c r="Q547" s="25" t="s">
        <v>103</v>
      </c>
      <c r="R547" s="25" t="s">
        <v>56</v>
      </c>
      <c r="S547" s="47"/>
      <c r="T547" s="47"/>
      <c r="U547" s="47"/>
      <c r="V547" t="s">
        <v>1769</v>
      </c>
    </row>
    <row r="548" spans="1:22" ht="30" x14ac:dyDescent="0.25">
      <c r="A548" s="2" t="s">
        <v>1770</v>
      </c>
      <c r="B548" s="55" t="s">
        <v>31</v>
      </c>
      <c r="C548" s="55" t="s">
        <v>31</v>
      </c>
      <c r="D548" s="2" t="s">
        <v>152</v>
      </c>
      <c r="E548" s="2" t="s">
        <v>438</v>
      </c>
      <c r="F548" s="2" t="s">
        <v>438</v>
      </c>
      <c r="G548" s="2" t="s">
        <v>140</v>
      </c>
      <c r="J548" s="2" t="s">
        <v>439</v>
      </c>
      <c r="K548" s="2" t="s">
        <v>97</v>
      </c>
      <c r="L548" s="2" t="s">
        <v>98</v>
      </c>
      <c r="M548" s="2" t="s">
        <v>99</v>
      </c>
      <c r="N548" s="2" t="s">
        <v>100</v>
      </c>
      <c r="O548" s="2" t="s">
        <v>101</v>
      </c>
      <c r="P548" s="2" t="s">
        <v>440</v>
      </c>
      <c r="Q548" s="25" t="s">
        <v>103</v>
      </c>
      <c r="R548" s="25" t="s">
        <v>70</v>
      </c>
      <c r="S548" s="47"/>
      <c r="T548" s="47"/>
      <c r="U548" s="47"/>
      <c r="V548" t="s">
        <v>1771</v>
      </c>
    </row>
    <row r="549" spans="1:22" ht="30" x14ac:dyDescent="0.25">
      <c r="A549" s="2" t="s">
        <v>1772</v>
      </c>
      <c r="B549" s="55" t="s">
        <v>31</v>
      </c>
      <c r="C549" s="55" t="s">
        <v>31</v>
      </c>
      <c r="D549" s="2" t="s">
        <v>1773</v>
      </c>
      <c r="E549" s="2" t="s">
        <v>334</v>
      </c>
      <c r="F549" s="2" t="s">
        <v>334</v>
      </c>
      <c r="G549" s="2" t="s">
        <v>1773</v>
      </c>
      <c r="H549" s="2" t="s">
        <v>155</v>
      </c>
      <c r="I549" s="2" t="s">
        <v>194</v>
      </c>
      <c r="K549" s="2" t="s">
        <v>97</v>
      </c>
      <c r="L549" s="2" t="s">
        <v>98</v>
      </c>
      <c r="M549" s="2" t="s">
        <v>99</v>
      </c>
      <c r="N549" s="2" t="s">
        <v>100</v>
      </c>
      <c r="O549" s="2" t="s">
        <v>101</v>
      </c>
      <c r="P549" s="2" t="s">
        <v>335</v>
      </c>
      <c r="Q549" s="25" t="s">
        <v>103</v>
      </c>
      <c r="R549" s="25" t="s">
        <v>55</v>
      </c>
      <c r="S549" s="47"/>
      <c r="T549" s="47"/>
      <c r="U549" s="47"/>
      <c r="V549" t="e">
        <v>#N/A</v>
      </c>
    </row>
    <row r="550" spans="1:22" ht="30" x14ac:dyDescent="0.25">
      <c r="A550" s="2" t="s">
        <v>1774</v>
      </c>
      <c r="B550" s="55" t="s">
        <v>31</v>
      </c>
      <c r="C550" s="55" t="s">
        <v>31</v>
      </c>
      <c r="D550" s="2" t="s">
        <v>275</v>
      </c>
      <c r="E550" s="2" t="s">
        <v>190</v>
      </c>
      <c r="H550" s="2" t="s">
        <v>193</v>
      </c>
      <c r="I550" s="2" t="s">
        <v>194</v>
      </c>
      <c r="K550" s="2" t="s">
        <v>97</v>
      </c>
      <c r="L550" s="2" t="s">
        <v>98</v>
      </c>
      <c r="M550" s="2" t="s">
        <v>99</v>
      </c>
      <c r="N550" s="2" t="s">
        <v>100</v>
      </c>
      <c r="O550" s="2" t="s">
        <v>101</v>
      </c>
      <c r="P550" s="2" t="s">
        <v>405</v>
      </c>
      <c r="Q550" s="25" t="s">
        <v>103</v>
      </c>
      <c r="R550" s="25" t="s">
        <v>68</v>
      </c>
      <c r="S550" s="47"/>
      <c r="T550" s="47"/>
      <c r="U550" s="47"/>
      <c r="V550" t="s">
        <v>1775</v>
      </c>
    </row>
    <row r="551" spans="1:22" x14ac:dyDescent="0.25">
      <c r="A551" s="2" t="s">
        <v>1776</v>
      </c>
      <c r="B551" s="55" t="s">
        <v>31</v>
      </c>
      <c r="C551" s="55" t="s">
        <v>31</v>
      </c>
      <c r="D551" s="2" t="s">
        <v>423</v>
      </c>
      <c r="E551" s="2" t="s">
        <v>424</v>
      </c>
      <c r="K551" s="2" t="s">
        <v>97</v>
      </c>
      <c r="L551" s="2" t="s">
        <v>98</v>
      </c>
      <c r="M551" s="2" t="s">
        <v>99</v>
      </c>
      <c r="N551" s="2" t="s">
        <v>100</v>
      </c>
      <c r="O551" s="2" t="s">
        <v>101</v>
      </c>
      <c r="P551" s="2" t="s">
        <v>1324</v>
      </c>
      <c r="Q551" s="25" t="s">
        <v>103</v>
      </c>
      <c r="R551" s="25" t="s">
        <v>61</v>
      </c>
      <c r="S551" s="47"/>
      <c r="T551" s="47"/>
      <c r="U551" s="47"/>
      <c r="V551" t="s">
        <v>1777</v>
      </c>
    </row>
    <row r="552" spans="1:22" ht="30" x14ac:dyDescent="0.25">
      <c r="A552" s="2" t="s">
        <v>1778</v>
      </c>
      <c r="B552" s="55" t="s">
        <v>31</v>
      </c>
      <c r="C552" s="55" t="s">
        <v>31</v>
      </c>
      <c r="D552" s="2" t="s">
        <v>32</v>
      </c>
      <c r="E552" s="2" t="s">
        <v>32</v>
      </c>
      <c r="F552" s="32" t="s">
        <v>32</v>
      </c>
      <c r="G552" s="32" t="s">
        <v>166</v>
      </c>
      <c r="H552" s="32" t="s">
        <v>167</v>
      </c>
      <c r="I552" s="32" t="s">
        <v>123</v>
      </c>
      <c r="J552" s="32" t="s">
        <v>168</v>
      </c>
      <c r="K552" s="2" t="s">
        <v>97</v>
      </c>
      <c r="L552" s="2" t="s">
        <v>98</v>
      </c>
      <c r="M552" s="2" t="s">
        <v>99</v>
      </c>
      <c r="N552" s="2" t="s">
        <v>100</v>
      </c>
      <c r="O552" s="2" t="s">
        <v>101</v>
      </c>
      <c r="P552" s="2" t="s">
        <v>169</v>
      </c>
      <c r="Q552" s="25" t="s">
        <v>103</v>
      </c>
      <c r="R552" s="25" t="s">
        <v>33</v>
      </c>
      <c r="S552" s="47"/>
      <c r="T552" s="47"/>
      <c r="U552" s="47"/>
      <c r="V552" t="s">
        <v>1779</v>
      </c>
    </row>
    <row r="553" spans="1:22" x14ac:dyDescent="0.25">
      <c r="A553" s="2" t="s">
        <v>1780</v>
      </c>
      <c r="B553" s="55" t="s">
        <v>34</v>
      </c>
      <c r="C553" s="55" t="s">
        <v>31</v>
      </c>
      <c r="D553" s="2" t="s">
        <v>106</v>
      </c>
      <c r="E553" s="2" t="s">
        <v>913</v>
      </c>
      <c r="F553" s="2" t="s">
        <v>108</v>
      </c>
      <c r="G553" s="2" t="s">
        <v>107</v>
      </c>
      <c r="H553" s="2" t="s">
        <v>161</v>
      </c>
      <c r="I553" s="2" t="s">
        <v>156</v>
      </c>
      <c r="K553" s="2" t="s">
        <v>97</v>
      </c>
      <c r="L553" s="2" t="s">
        <v>98</v>
      </c>
      <c r="M553" s="2" t="s">
        <v>99</v>
      </c>
      <c r="N553" s="2" t="s">
        <v>100</v>
      </c>
      <c r="O553" s="2" t="s">
        <v>101</v>
      </c>
      <c r="P553" s="2" t="s">
        <v>109</v>
      </c>
      <c r="Q553" s="25" t="s">
        <v>139</v>
      </c>
      <c r="R553" s="25" t="s">
        <v>74</v>
      </c>
      <c r="S553" s="47" t="s">
        <v>34</v>
      </c>
      <c r="T553" s="47" t="s">
        <v>34</v>
      </c>
      <c r="U553" s="47"/>
      <c r="V553" t="s">
        <v>1781</v>
      </c>
    </row>
    <row r="554" spans="1:22" ht="30" x14ac:dyDescent="0.25">
      <c r="A554" s="2" t="s">
        <v>1782</v>
      </c>
      <c r="B554" s="55" t="s">
        <v>31</v>
      </c>
      <c r="C554" s="55" t="s">
        <v>31</v>
      </c>
      <c r="D554" s="2" t="s">
        <v>152</v>
      </c>
      <c r="E554" s="2" t="s">
        <v>438</v>
      </c>
      <c r="F554" s="2" t="s">
        <v>438</v>
      </c>
      <c r="G554" s="2" t="s">
        <v>140</v>
      </c>
      <c r="J554" s="2" t="s">
        <v>1783</v>
      </c>
      <c r="K554" s="2" t="s">
        <v>97</v>
      </c>
      <c r="L554" s="2" t="s">
        <v>98</v>
      </c>
      <c r="M554" s="2" t="s">
        <v>99</v>
      </c>
      <c r="N554" s="2" t="s">
        <v>100</v>
      </c>
      <c r="O554" s="2" t="s">
        <v>101</v>
      </c>
      <c r="P554" s="2" t="s">
        <v>1784</v>
      </c>
      <c r="Q554" s="25" t="s">
        <v>103</v>
      </c>
      <c r="R554" s="25" t="s">
        <v>70</v>
      </c>
      <c r="S554" s="47"/>
      <c r="T554" s="47"/>
      <c r="U554" s="47"/>
      <c r="V554" t="s">
        <v>1785</v>
      </c>
    </row>
    <row r="555" spans="1:22" ht="45" x14ac:dyDescent="0.25">
      <c r="A555" s="2" t="s">
        <v>1786</v>
      </c>
      <c r="B555" s="55" t="s">
        <v>34</v>
      </c>
      <c r="C555" s="55" t="s">
        <v>34</v>
      </c>
      <c r="D555" s="2" t="s">
        <v>239</v>
      </c>
      <c r="E555" s="2" t="s">
        <v>443</v>
      </c>
      <c r="F555" s="2" t="s">
        <v>108</v>
      </c>
      <c r="G555" s="2" t="s">
        <v>1787</v>
      </c>
      <c r="H555" s="2" t="s">
        <v>122</v>
      </c>
      <c r="I555" s="2" t="s">
        <v>156</v>
      </c>
      <c r="J555" s="2" t="s">
        <v>1788</v>
      </c>
      <c r="K555" s="2" t="s">
        <v>97</v>
      </c>
      <c r="L555" s="2" t="s">
        <v>98</v>
      </c>
      <c r="M555" s="2" t="s">
        <v>99</v>
      </c>
      <c r="N555" s="2" t="s">
        <v>100</v>
      </c>
      <c r="O555" s="2" t="s">
        <v>101</v>
      </c>
      <c r="P555" s="2" t="s">
        <v>444</v>
      </c>
      <c r="Q555" s="25" t="s">
        <v>139</v>
      </c>
      <c r="R555" s="25" t="s">
        <v>74</v>
      </c>
      <c r="S555" s="47" t="s">
        <v>34</v>
      </c>
      <c r="T555" s="47" t="s">
        <v>34</v>
      </c>
      <c r="U555" s="47"/>
      <c r="V555" t="s">
        <v>1789</v>
      </c>
    </row>
    <row r="556" spans="1:22" ht="30" x14ac:dyDescent="0.25">
      <c r="A556" s="2" t="s">
        <v>1790</v>
      </c>
      <c r="B556" s="55" t="s">
        <v>31</v>
      </c>
      <c r="C556" s="55" t="s">
        <v>31</v>
      </c>
      <c r="D556" s="2" t="s">
        <v>275</v>
      </c>
      <c r="E556" s="2" t="s">
        <v>190</v>
      </c>
      <c r="H556" s="2" t="s">
        <v>193</v>
      </c>
      <c r="I556" s="2" t="s">
        <v>194</v>
      </c>
      <c r="K556" s="2" t="s">
        <v>97</v>
      </c>
      <c r="L556" s="2" t="s">
        <v>98</v>
      </c>
      <c r="M556" s="2" t="s">
        <v>99</v>
      </c>
      <c r="N556" s="2" t="s">
        <v>100</v>
      </c>
      <c r="O556" s="2" t="s">
        <v>101</v>
      </c>
      <c r="P556" s="2" t="s">
        <v>276</v>
      </c>
      <c r="Q556" s="25" t="s">
        <v>103</v>
      </c>
      <c r="R556" s="25" t="s">
        <v>68</v>
      </c>
      <c r="S556" s="47"/>
      <c r="T556" s="47"/>
      <c r="U556" s="47"/>
      <c r="V556" t="s">
        <v>1791</v>
      </c>
    </row>
    <row r="557" spans="1:22" ht="30" x14ac:dyDescent="0.25">
      <c r="A557" s="2" t="s">
        <v>1792</v>
      </c>
      <c r="B557" s="55" t="s">
        <v>31</v>
      </c>
      <c r="C557" s="55" t="s">
        <v>31</v>
      </c>
      <c r="D557" s="2" t="s">
        <v>32</v>
      </c>
      <c r="E557" s="2" t="s">
        <v>32</v>
      </c>
      <c r="F557" s="32" t="s">
        <v>32</v>
      </c>
      <c r="G557" s="32" t="s">
        <v>166</v>
      </c>
      <c r="H557" s="32" t="s">
        <v>167</v>
      </c>
      <c r="I557" s="32" t="s">
        <v>123</v>
      </c>
      <c r="J557" s="32" t="s">
        <v>168</v>
      </c>
      <c r="K557" s="2" t="s">
        <v>97</v>
      </c>
      <c r="L557" s="2" t="s">
        <v>98</v>
      </c>
      <c r="M557" s="2" t="s">
        <v>99</v>
      </c>
      <c r="N557" s="2" t="s">
        <v>100</v>
      </c>
      <c r="O557" s="2" t="s">
        <v>101</v>
      </c>
      <c r="P557" s="2" t="s">
        <v>169</v>
      </c>
      <c r="Q557" s="25" t="s">
        <v>103</v>
      </c>
      <c r="R557" s="25" t="s">
        <v>33</v>
      </c>
      <c r="S557" s="47"/>
      <c r="T557" s="47"/>
      <c r="U557" s="47"/>
      <c r="V557" t="s">
        <v>1793</v>
      </c>
    </row>
    <row r="558" spans="1:22" ht="30" x14ac:dyDescent="0.25">
      <c r="A558" s="2" t="s">
        <v>1794</v>
      </c>
      <c r="B558" s="55" t="s">
        <v>31</v>
      </c>
      <c r="C558" s="55" t="s">
        <v>31</v>
      </c>
      <c r="D558" s="2" t="s">
        <v>32</v>
      </c>
      <c r="E558" s="2" t="s">
        <v>32</v>
      </c>
      <c r="F558" s="32" t="s">
        <v>32</v>
      </c>
      <c r="G558" s="32" t="s">
        <v>166</v>
      </c>
      <c r="H558" s="32" t="s">
        <v>167</v>
      </c>
      <c r="I558" s="32" t="s">
        <v>123</v>
      </c>
      <c r="J558" s="32" t="s">
        <v>168</v>
      </c>
      <c r="K558" s="2" t="s">
        <v>97</v>
      </c>
      <c r="L558" s="2" t="s">
        <v>98</v>
      </c>
      <c r="M558" s="2" t="s">
        <v>99</v>
      </c>
      <c r="N558" s="2" t="s">
        <v>100</v>
      </c>
      <c r="O558" s="2" t="s">
        <v>101</v>
      </c>
      <c r="P558" s="2" t="s">
        <v>169</v>
      </c>
      <c r="Q558" s="25" t="s">
        <v>103</v>
      </c>
      <c r="R558" s="25" t="s">
        <v>33</v>
      </c>
      <c r="S558" s="47"/>
      <c r="T558" s="47"/>
      <c r="U558" s="47"/>
      <c r="V558" t="s">
        <v>1795</v>
      </c>
    </row>
    <row r="559" spans="1:22" x14ac:dyDescent="0.25">
      <c r="A559" s="2" t="s">
        <v>1796</v>
      </c>
      <c r="B559" s="55" t="s">
        <v>31</v>
      </c>
      <c r="C559" s="55" t="s">
        <v>31</v>
      </c>
      <c r="D559" s="2" t="s">
        <v>423</v>
      </c>
      <c r="E559" s="2" t="s">
        <v>1737</v>
      </c>
      <c r="F559" s="2" t="s">
        <v>1738</v>
      </c>
      <c r="G559" s="2" t="s">
        <v>1739</v>
      </c>
      <c r="H559" s="2" t="s">
        <v>193</v>
      </c>
      <c r="I559" s="2" t="s">
        <v>194</v>
      </c>
      <c r="K559" s="2" t="s">
        <v>97</v>
      </c>
      <c r="L559" s="2" t="s">
        <v>98</v>
      </c>
      <c r="M559" s="2" t="s">
        <v>99</v>
      </c>
      <c r="N559" s="2" t="s">
        <v>100</v>
      </c>
      <c r="O559" s="2" t="s">
        <v>101</v>
      </c>
      <c r="P559" s="2" t="s">
        <v>1797</v>
      </c>
      <c r="Q559" s="25" t="s">
        <v>103</v>
      </c>
      <c r="R559" s="25" t="s">
        <v>49</v>
      </c>
      <c r="S559" s="47"/>
      <c r="T559" s="47"/>
      <c r="U559" s="47"/>
      <c r="V559" t="s">
        <v>1798</v>
      </c>
    </row>
    <row r="560" spans="1:22" x14ac:dyDescent="0.25">
      <c r="A560" s="2" t="s">
        <v>1799</v>
      </c>
      <c r="B560" s="55" t="s">
        <v>31</v>
      </c>
      <c r="C560" s="55" t="s">
        <v>31</v>
      </c>
      <c r="D560" s="2" t="s">
        <v>423</v>
      </c>
      <c r="E560" s="2" t="s">
        <v>1737</v>
      </c>
      <c r="F560" s="2" t="s">
        <v>1738</v>
      </c>
      <c r="G560" s="2" t="s">
        <v>1739</v>
      </c>
      <c r="H560" s="2" t="s">
        <v>193</v>
      </c>
      <c r="I560" s="2" t="s">
        <v>194</v>
      </c>
      <c r="K560" s="2" t="s">
        <v>97</v>
      </c>
      <c r="L560" s="2" t="s">
        <v>98</v>
      </c>
      <c r="M560" s="2" t="s">
        <v>99</v>
      </c>
      <c r="N560" s="2" t="s">
        <v>100</v>
      </c>
      <c r="O560" s="2" t="s">
        <v>101</v>
      </c>
      <c r="P560" s="2" t="s">
        <v>1797</v>
      </c>
      <c r="Q560" s="25" t="s">
        <v>139</v>
      </c>
      <c r="R560" s="25" t="s">
        <v>49</v>
      </c>
      <c r="S560" s="47" t="s">
        <v>34</v>
      </c>
      <c r="T560" s="47" t="s">
        <v>34</v>
      </c>
      <c r="U560" s="47"/>
      <c r="V560" t="s">
        <v>1800</v>
      </c>
    </row>
    <row r="561" spans="1:22" ht="30" x14ac:dyDescent="0.25">
      <c r="A561" s="2" t="s">
        <v>1801</v>
      </c>
      <c r="B561" s="55" t="s">
        <v>31</v>
      </c>
      <c r="C561" s="55" t="s">
        <v>31</v>
      </c>
      <c r="D561" s="2" t="s">
        <v>275</v>
      </c>
      <c r="E561" s="2" t="s">
        <v>190</v>
      </c>
      <c r="H561" s="2" t="s">
        <v>193</v>
      </c>
      <c r="I561" s="2" t="s">
        <v>194</v>
      </c>
      <c r="K561" s="2" t="s">
        <v>97</v>
      </c>
      <c r="L561" s="2" t="s">
        <v>98</v>
      </c>
      <c r="M561" s="2" t="s">
        <v>99</v>
      </c>
      <c r="N561" s="2" t="s">
        <v>100</v>
      </c>
      <c r="O561" s="2" t="s">
        <v>101</v>
      </c>
      <c r="P561" s="2" t="s">
        <v>276</v>
      </c>
      <c r="Q561" s="25" t="s">
        <v>103</v>
      </c>
      <c r="R561" s="25" t="s">
        <v>68</v>
      </c>
      <c r="S561" s="47"/>
      <c r="T561" s="47"/>
      <c r="U561" s="47"/>
      <c r="V561" t="s">
        <v>1802</v>
      </c>
    </row>
    <row r="562" spans="1:22" ht="30" x14ac:dyDescent="0.25">
      <c r="A562" s="2" t="s">
        <v>1803</v>
      </c>
      <c r="B562" s="55" t="s">
        <v>31</v>
      </c>
      <c r="C562" s="55" t="s">
        <v>822</v>
      </c>
      <c r="D562" s="2" t="s">
        <v>1804</v>
      </c>
      <c r="E562" s="2" t="s">
        <v>190</v>
      </c>
      <c r="K562" s="2" t="s">
        <v>97</v>
      </c>
      <c r="L562" s="2" t="s">
        <v>98</v>
      </c>
      <c r="M562" s="2" t="s">
        <v>99</v>
      </c>
      <c r="N562" s="2" t="s">
        <v>100</v>
      </c>
      <c r="O562" s="2" t="s">
        <v>101</v>
      </c>
      <c r="P562" s="2" t="s">
        <v>1805</v>
      </c>
      <c r="Q562" s="25" t="s">
        <v>103</v>
      </c>
      <c r="R562" s="25" t="s">
        <v>68</v>
      </c>
      <c r="S562" s="47"/>
      <c r="T562" s="47"/>
      <c r="U562" s="47"/>
      <c r="V562" t="s">
        <v>1806</v>
      </c>
    </row>
    <row r="563" spans="1:22" ht="30" x14ac:dyDescent="0.25">
      <c r="A563" s="2" t="s">
        <v>1807</v>
      </c>
      <c r="B563" s="55" t="s">
        <v>31</v>
      </c>
      <c r="C563" s="55" t="s">
        <v>31</v>
      </c>
      <c r="D563" s="2" t="s">
        <v>32</v>
      </c>
      <c r="E563" s="2" t="s">
        <v>32</v>
      </c>
      <c r="F563" s="32" t="s">
        <v>32</v>
      </c>
      <c r="G563" s="32" t="s">
        <v>166</v>
      </c>
      <c r="H563" s="32" t="s">
        <v>167</v>
      </c>
      <c r="I563" s="32" t="s">
        <v>123</v>
      </c>
      <c r="J563" s="32" t="s">
        <v>168</v>
      </c>
      <c r="K563" s="2" t="s">
        <v>97</v>
      </c>
      <c r="L563" s="2" t="s">
        <v>98</v>
      </c>
      <c r="M563" s="2" t="s">
        <v>99</v>
      </c>
      <c r="N563" s="2" t="s">
        <v>100</v>
      </c>
      <c r="O563" s="2" t="s">
        <v>101</v>
      </c>
      <c r="P563" s="2" t="s">
        <v>169</v>
      </c>
      <c r="Q563" s="25" t="s">
        <v>103</v>
      </c>
      <c r="R563" s="25" t="s">
        <v>33</v>
      </c>
      <c r="S563" s="47"/>
      <c r="T563" s="47"/>
      <c r="U563" s="47"/>
      <c r="V563" t="s">
        <v>1808</v>
      </c>
    </row>
    <row r="564" spans="1:22" ht="30" x14ac:dyDescent="0.25">
      <c r="A564" s="2" t="s">
        <v>1809</v>
      </c>
      <c r="B564" s="55" t="s">
        <v>31</v>
      </c>
      <c r="C564" s="55" t="s">
        <v>31</v>
      </c>
      <c r="D564" s="2" t="s">
        <v>32</v>
      </c>
      <c r="E564" s="2" t="s">
        <v>32</v>
      </c>
      <c r="F564" s="32" t="s">
        <v>32</v>
      </c>
      <c r="G564" s="32" t="s">
        <v>166</v>
      </c>
      <c r="H564" s="32" t="s">
        <v>167</v>
      </c>
      <c r="I564" s="32" t="s">
        <v>123</v>
      </c>
      <c r="J564" s="32" t="s">
        <v>168</v>
      </c>
      <c r="K564" s="2" t="s">
        <v>97</v>
      </c>
      <c r="L564" s="2" t="s">
        <v>98</v>
      </c>
      <c r="M564" s="2" t="s">
        <v>99</v>
      </c>
      <c r="N564" s="2" t="s">
        <v>100</v>
      </c>
      <c r="O564" s="2" t="s">
        <v>101</v>
      </c>
      <c r="P564" s="2" t="s">
        <v>169</v>
      </c>
      <c r="Q564" s="25" t="s">
        <v>103</v>
      </c>
      <c r="R564" s="25" t="s">
        <v>33</v>
      </c>
      <c r="S564" s="47"/>
      <c r="T564" s="47"/>
      <c r="U564" s="47"/>
      <c r="V564" t="s">
        <v>1810</v>
      </c>
    </row>
    <row r="565" spans="1:22" ht="30" x14ac:dyDescent="0.25">
      <c r="A565" s="2" t="s">
        <v>1811</v>
      </c>
      <c r="B565" s="55" t="s">
        <v>31</v>
      </c>
      <c r="C565" s="55" t="s">
        <v>31</v>
      </c>
      <c r="D565" s="2" t="s">
        <v>32</v>
      </c>
      <c r="E565" s="2" t="s">
        <v>32</v>
      </c>
      <c r="F565" s="32" t="s">
        <v>32</v>
      </c>
      <c r="G565" s="32" t="s">
        <v>166</v>
      </c>
      <c r="H565" s="32" t="s">
        <v>167</v>
      </c>
      <c r="I565" s="32" t="s">
        <v>123</v>
      </c>
      <c r="J565" s="32" t="s">
        <v>168</v>
      </c>
      <c r="K565" s="2" t="s">
        <v>97</v>
      </c>
      <c r="L565" s="2" t="s">
        <v>98</v>
      </c>
      <c r="M565" s="2" t="s">
        <v>99</v>
      </c>
      <c r="N565" s="2" t="s">
        <v>100</v>
      </c>
      <c r="O565" s="2" t="s">
        <v>101</v>
      </c>
      <c r="P565" s="2" t="s">
        <v>169</v>
      </c>
      <c r="Q565" s="25" t="s">
        <v>103</v>
      </c>
      <c r="R565" s="25" t="s">
        <v>33</v>
      </c>
      <c r="S565" s="47"/>
      <c r="T565" s="47"/>
      <c r="U565" s="47"/>
      <c r="V565" t="s">
        <v>1812</v>
      </c>
    </row>
    <row r="566" spans="1:22" ht="30" x14ac:dyDescent="0.25">
      <c r="A566" s="2" t="s">
        <v>1813</v>
      </c>
      <c r="B566" s="55" t="s">
        <v>31</v>
      </c>
      <c r="C566" s="55" t="s">
        <v>31</v>
      </c>
      <c r="D566" s="2" t="s">
        <v>32</v>
      </c>
      <c r="E566" s="2" t="s">
        <v>32</v>
      </c>
      <c r="F566" s="32" t="s">
        <v>32</v>
      </c>
      <c r="G566" s="32" t="s">
        <v>166</v>
      </c>
      <c r="H566" s="32" t="s">
        <v>167</v>
      </c>
      <c r="I566" s="32" t="s">
        <v>123</v>
      </c>
      <c r="J566" s="32" t="s">
        <v>168</v>
      </c>
      <c r="K566" s="2" t="s">
        <v>97</v>
      </c>
      <c r="L566" s="2" t="s">
        <v>98</v>
      </c>
      <c r="M566" s="2" t="s">
        <v>99</v>
      </c>
      <c r="N566" s="2" t="s">
        <v>100</v>
      </c>
      <c r="O566" s="2" t="s">
        <v>101</v>
      </c>
      <c r="P566" s="2" t="s">
        <v>169</v>
      </c>
      <c r="Q566" s="25" t="s">
        <v>103</v>
      </c>
      <c r="R566" s="25" t="s">
        <v>33</v>
      </c>
      <c r="S566" s="47"/>
      <c r="T566" s="47"/>
      <c r="U566" s="47"/>
      <c r="V566" t="s">
        <v>1814</v>
      </c>
    </row>
    <row r="567" spans="1:22" ht="30" x14ac:dyDescent="0.25">
      <c r="A567" s="2" t="s">
        <v>1815</v>
      </c>
      <c r="B567" s="55" t="s">
        <v>31</v>
      </c>
      <c r="C567" s="55" t="s">
        <v>31</v>
      </c>
      <c r="D567" s="2" t="s">
        <v>32</v>
      </c>
      <c r="E567" s="2" t="s">
        <v>32</v>
      </c>
      <c r="F567" s="2" t="s">
        <v>1013</v>
      </c>
      <c r="G567" s="32" t="s">
        <v>166</v>
      </c>
      <c r="H567" s="32" t="s">
        <v>167</v>
      </c>
      <c r="I567" s="32" t="s">
        <v>123</v>
      </c>
      <c r="J567" s="32" t="s">
        <v>168</v>
      </c>
      <c r="K567" s="2" t="s">
        <v>97</v>
      </c>
      <c r="L567" s="2" t="s">
        <v>98</v>
      </c>
      <c r="M567" s="2" t="s">
        <v>99</v>
      </c>
      <c r="N567" s="2" t="s">
        <v>100</v>
      </c>
      <c r="O567" s="2" t="s">
        <v>101</v>
      </c>
      <c r="P567" s="2" t="s">
        <v>169</v>
      </c>
      <c r="Q567" s="25" t="s">
        <v>103</v>
      </c>
      <c r="R567" s="25" t="s">
        <v>33</v>
      </c>
      <c r="S567" s="47"/>
      <c r="T567" s="47"/>
      <c r="U567" s="47"/>
      <c r="V567" t="s">
        <v>1816</v>
      </c>
    </row>
    <row r="568" spans="1:22" x14ac:dyDescent="0.25">
      <c r="A568" s="2" t="s">
        <v>1817</v>
      </c>
      <c r="B568" s="55" t="s">
        <v>31</v>
      </c>
      <c r="C568" s="55" t="s">
        <v>31</v>
      </c>
      <c r="D568" s="2" t="s">
        <v>423</v>
      </c>
      <c r="E568" s="2" t="s">
        <v>424</v>
      </c>
      <c r="K568" s="2" t="s">
        <v>97</v>
      </c>
      <c r="L568" s="2" t="s">
        <v>98</v>
      </c>
      <c r="M568" s="2" t="s">
        <v>99</v>
      </c>
      <c r="N568" s="2" t="s">
        <v>100</v>
      </c>
      <c r="O568" s="2" t="s">
        <v>101</v>
      </c>
      <c r="P568" s="2" t="s">
        <v>1324</v>
      </c>
      <c r="Q568" s="25" t="s">
        <v>103</v>
      </c>
      <c r="R568" s="25" t="s">
        <v>61</v>
      </c>
      <c r="S568" s="47"/>
      <c r="T568" s="47"/>
      <c r="U568" s="47"/>
      <c r="V568" t="s">
        <v>1818</v>
      </c>
    </row>
    <row r="569" spans="1:22" x14ac:dyDescent="0.25">
      <c r="A569" s="2" t="s">
        <v>1819</v>
      </c>
      <c r="B569" s="55" t="s">
        <v>31</v>
      </c>
      <c r="C569" s="55" t="s">
        <v>31</v>
      </c>
      <c r="D569" s="2" t="s">
        <v>106</v>
      </c>
      <c r="E569" s="2" t="s">
        <v>1820</v>
      </c>
      <c r="F569" s="2" t="s">
        <v>1821</v>
      </c>
      <c r="G569" s="2" t="s">
        <v>1821</v>
      </c>
      <c r="H569" s="2" t="s">
        <v>193</v>
      </c>
      <c r="I569" s="2" t="s">
        <v>156</v>
      </c>
      <c r="J569" s="2" t="s">
        <v>1822</v>
      </c>
      <c r="K569" s="2" t="s">
        <v>97</v>
      </c>
      <c r="L569" s="2" t="s">
        <v>98</v>
      </c>
      <c r="M569" s="2" t="s">
        <v>99</v>
      </c>
      <c r="N569" s="2" t="s">
        <v>100</v>
      </c>
      <c r="O569" s="2" t="s">
        <v>101</v>
      </c>
      <c r="P569" s="2" t="s">
        <v>1823</v>
      </c>
      <c r="Q569" s="25" t="s">
        <v>103</v>
      </c>
      <c r="R569" s="25" t="s">
        <v>74</v>
      </c>
      <c r="S569" s="47"/>
      <c r="T569" s="47"/>
      <c r="U569" s="47"/>
      <c r="V569" t="s">
        <v>1824</v>
      </c>
    </row>
    <row r="570" spans="1:22" ht="30" x14ac:dyDescent="0.25">
      <c r="A570" s="2" t="s">
        <v>1825</v>
      </c>
      <c r="B570" s="55" t="s">
        <v>31</v>
      </c>
      <c r="D570" s="2" t="s">
        <v>112</v>
      </c>
      <c r="E570" s="2" t="s">
        <v>113</v>
      </c>
      <c r="K570" s="2" t="s">
        <v>97</v>
      </c>
      <c r="L570" s="2" t="s">
        <v>98</v>
      </c>
      <c r="M570" s="2" t="s">
        <v>99</v>
      </c>
      <c r="N570" s="2" t="s">
        <v>100</v>
      </c>
      <c r="O570" s="2" t="s">
        <v>101</v>
      </c>
      <c r="P570" s="2" t="s">
        <v>418</v>
      </c>
      <c r="Q570" s="25" t="s">
        <v>103</v>
      </c>
      <c r="R570" s="25" t="s">
        <v>71</v>
      </c>
      <c r="S570" s="47"/>
      <c r="T570" s="47"/>
      <c r="U570" s="47"/>
      <c r="V570" t="s">
        <v>1826</v>
      </c>
    </row>
    <row r="571" spans="1:22" ht="30" x14ac:dyDescent="0.25">
      <c r="A571" s="2" t="s">
        <v>1827</v>
      </c>
      <c r="B571" s="55" t="s">
        <v>31</v>
      </c>
      <c r="C571" s="55" t="s">
        <v>31</v>
      </c>
      <c r="D571" s="2" t="s">
        <v>152</v>
      </c>
      <c r="E571" s="2" t="s">
        <v>153</v>
      </c>
      <c r="F571" s="11" t="s">
        <v>1828</v>
      </c>
      <c r="G571" s="2" t="s">
        <v>1829</v>
      </c>
      <c r="H571" s="2" t="s">
        <v>155</v>
      </c>
      <c r="I571" s="2" t="s">
        <v>123</v>
      </c>
      <c r="K571" s="2" t="s">
        <v>97</v>
      </c>
      <c r="L571" s="2" t="s">
        <v>98</v>
      </c>
      <c r="M571" s="2" t="s">
        <v>99</v>
      </c>
      <c r="N571" s="2" t="s">
        <v>100</v>
      </c>
      <c r="O571" s="2" t="s">
        <v>101</v>
      </c>
      <c r="P571" s="2" t="s">
        <v>954</v>
      </c>
      <c r="Q571" s="25" t="s">
        <v>139</v>
      </c>
      <c r="R571" s="25" t="s">
        <v>66</v>
      </c>
      <c r="S571" s="47" t="s">
        <v>34</v>
      </c>
      <c r="T571" s="47" t="s">
        <v>34</v>
      </c>
      <c r="U571" s="47"/>
      <c r="V571" t="s">
        <v>1830</v>
      </c>
    </row>
    <row r="572" spans="1:22" ht="30" x14ac:dyDescent="0.25">
      <c r="A572" s="2" t="s">
        <v>1831</v>
      </c>
      <c r="B572" s="55" t="s">
        <v>31</v>
      </c>
      <c r="C572" s="55" t="s">
        <v>31</v>
      </c>
      <c r="D572" s="2" t="s">
        <v>152</v>
      </c>
      <c r="E572" s="2" t="s">
        <v>153</v>
      </c>
      <c r="F572" s="11" t="s">
        <v>153</v>
      </c>
      <c r="G572" s="2" t="s">
        <v>1832</v>
      </c>
      <c r="H572" s="2" t="s">
        <v>155</v>
      </c>
      <c r="I572" s="2" t="s">
        <v>194</v>
      </c>
      <c r="K572" s="2" t="s">
        <v>97</v>
      </c>
      <c r="L572" s="2" t="s">
        <v>98</v>
      </c>
      <c r="M572" s="2" t="s">
        <v>99</v>
      </c>
      <c r="N572" s="2" t="s">
        <v>100</v>
      </c>
      <c r="O572" s="2" t="s">
        <v>101</v>
      </c>
      <c r="P572" s="2" t="s">
        <v>954</v>
      </c>
      <c r="Q572" s="25" t="s">
        <v>103</v>
      </c>
      <c r="R572" s="25" t="s">
        <v>66</v>
      </c>
      <c r="S572" s="47"/>
      <c r="T572" s="47"/>
      <c r="U572" s="47"/>
      <c r="V572" t="s">
        <v>1833</v>
      </c>
    </row>
    <row r="573" spans="1:22" ht="60" x14ac:dyDescent="0.25">
      <c r="A573" s="2" t="s">
        <v>1834</v>
      </c>
      <c r="B573" s="55" t="s">
        <v>31</v>
      </c>
      <c r="C573" s="55" t="s">
        <v>31</v>
      </c>
      <c r="D573" s="2" t="s">
        <v>534</v>
      </c>
      <c r="E573" s="2" t="s">
        <v>535</v>
      </c>
      <c r="F573" s="2" t="s">
        <v>535</v>
      </c>
      <c r="G573" s="2" t="s">
        <v>1409</v>
      </c>
      <c r="J573" s="2" t="s">
        <v>1835</v>
      </c>
      <c r="K573" s="2" t="s">
        <v>97</v>
      </c>
      <c r="L573" s="2" t="s">
        <v>98</v>
      </c>
      <c r="M573" s="2" t="s">
        <v>99</v>
      </c>
      <c r="N573" s="2" t="s">
        <v>100</v>
      </c>
      <c r="O573" s="2" t="s">
        <v>101</v>
      </c>
      <c r="P573" s="2" t="s">
        <v>1187</v>
      </c>
      <c r="Q573" s="25" t="s">
        <v>139</v>
      </c>
      <c r="R573" s="25" t="s">
        <v>63</v>
      </c>
      <c r="S573" s="47" t="s">
        <v>31</v>
      </c>
      <c r="T573" s="47" t="s">
        <v>34</v>
      </c>
      <c r="U573" s="47"/>
      <c r="V573" t="s">
        <v>1836</v>
      </c>
    </row>
    <row r="574" spans="1:22" x14ac:dyDescent="0.25">
      <c r="A574" s="2" t="s">
        <v>1837</v>
      </c>
      <c r="B574" s="55" t="s">
        <v>31</v>
      </c>
      <c r="D574" s="2" t="s">
        <v>1005</v>
      </c>
      <c r="E574" s="2" t="s">
        <v>280</v>
      </c>
      <c r="J574" s="2" t="s">
        <v>281</v>
      </c>
      <c r="K574" s="2" t="s">
        <v>97</v>
      </c>
      <c r="L574" s="2" t="s">
        <v>98</v>
      </c>
      <c r="M574" s="2" t="s">
        <v>99</v>
      </c>
      <c r="N574" s="2" t="s">
        <v>100</v>
      </c>
      <c r="O574" s="2" t="s">
        <v>101</v>
      </c>
      <c r="P574" s="2" t="s">
        <v>282</v>
      </c>
      <c r="Q574" s="25" t="s">
        <v>103</v>
      </c>
      <c r="R574" s="25" t="s">
        <v>65</v>
      </c>
      <c r="S574" s="47"/>
      <c r="T574" s="47"/>
      <c r="U574" s="47"/>
      <c r="V574" t="e">
        <v>#N/A</v>
      </c>
    </row>
    <row r="575" spans="1:22" ht="30" x14ac:dyDescent="0.25">
      <c r="A575" s="2" t="s">
        <v>1838</v>
      </c>
      <c r="B575" s="55" t="s">
        <v>31</v>
      </c>
      <c r="C575" s="55" t="s">
        <v>31</v>
      </c>
      <c r="D575" s="2" t="s">
        <v>1255</v>
      </c>
      <c r="E575" s="2" t="s">
        <v>1256</v>
      </c>
      <c r="K575" s="2" t="s">
        <v>97</v>
      </c>
      <c r="L575" s="2" t="s">
        <v>98</v>
      </c>
      <c r="M575" s="2" t="s">
        <v>99</v>
      </c>
      <c r="N575" s="2" t="s">
        <v>100</v>
      </c>
      <c r="O575" s="2" t="s">
        <v>101</v>
      </c>
      <c r="P575" s="2" t="s">
        <v>1257</v>
      </c>
      <c r="Q575" s="25" t="s">
        <v>103</v>
      </c>
      <c r="R575" s="25" t="s">
        <v>53</v>
      </c>
      <c r="S575" s="47"/>
      <c r="T575" s="47"/>
      <c r="U575" s="47"/>
      <c r="V575" t="s">
        <v>1839</v>
      </c>
    </row>
    <row r="576" spans="1:22" x14ac:dyDescent="0.25">
      <c r="A576" s="2" t="s">
        <v>1840</v>
      </c>
      <c r="B576" s="55" t="s">
        <v>31</v>
      </c>
      <c r="C576" s="55" t="s">
        <v>31</v>
      </c>
      <c r="D576" s="2" t="s">
        <v>1355</v>
      </c>
      <c r="E576" s="2" t="s">
        <v>1404</v>
      </c>
      <c r="F576" s="2" t="s">
        <v>663</v>
      </c>
      <c r="G576" s="2" t="s">
        <v>1841</v>
      </c>
      <c r="H576" s="2" t="s">
        <v>128</v>
      </c>
      <c r="I576" s="2" t="s">
        <v>123</v>
      </c>
      <c r="K576" s="2" t="s">
        <v>97</v>
      </c>
      <c r="L576" s="2" t="s">
        <v>98</v>
      </c>
      <c r="M576" s="2" t="s">
        <v>99</v>
      </c>
      <c r="N576" s="2" t="s">
        <v>100</v>
      </c>
      <c r="O576" s="2" t="s">
        <v>101</v>
      </c>
      <c r="P576" s="2" t="s">
        <v>1543</v>
      </c>
      <c r="Q576" s="25" t="s">
        <v>139</v>
      </c>
      <c r="R576" s="25" t="s">
        <v>73</v>
      </c>
      <c r="S576" s="47" t="s">
        <v>31</v>
      </c>
      <c r="T576" s="47" t="s">
        <v>34</v>
      </c>
      <c r="U576" s="47"/>
      <c r="V576" t="s">
        <v>1842</v>
      </c>
    </row>
    <row r="577" spans="1:22" x14ac:dyDescent="0.25">
      <c r="A577" s="2" t="s">
        <v>1843</v>
      </c>
      <c r="B577" s="55" t="s">
        <v>31</v>
      </c>
      <c r="C577" s="55" t="s">
        <v>31</v>
      </c>
      <c r="D577" s="2" t="s">
        <v>423</v>
      </c>
      <c r="E577" s="2" t="s">
        <v>424</v>
      </c>
      <c r="K577" s="2" t="s">
        <v>97</v>
      </c>
      <c r="L577" s="2" t="s">
        <v>98</v>
      </c>
      <c r="M577" s="2" t="s">
        <v>99</v>
      </c>
      <c r="N577" s="2" t="s">
        <v>100</v>
      </c>
      <c r="O577" s="2" t="s">
        <v>101</v>
      </c>
      <c r="P577" s="2" t="s">
        <v>435</v>
      </c>
      <c r="Q577" s="25" t="s">
        <v>103</v>
      </c>
      <c r="R577" s="25" t="s">
        <v>61</v>
      </c>
      <c r="S577" s="47"/>
      <c r="T577" s="47"/>
      <c r="U577" s="47"/>
      <c r="V577" t="s">
        <v>1844</v>
      </c>
    </row>
    <row r="578" spans="1:22" x14ac:dyDescent="0.25">
      <c r="A578" s="2" t="s">
        <v>1845</v>
      </c>
      <c r="B578" s="55" t="s">
        <v>34</v>
      </c>
      <c r="C578" s="55" t="s">
        <v>31</v>
      </c>
      <c r="D578" s="2" t="s">
        <v>106</v>
      </c>
      <c r="E578" s="2" t="s">
        <v>107</v>
      </c>
      <c r="F578" s="2" t="s">
        <v>108</v>
      </c>
      <c r="G578" s="2" t="s">
        <v>263</v>
      </c>
      <c r="H578" s="2" t="s">
        <v>426</v>
      </c>
      <c r="I578" s="2" t="s">
        <v>156</v>
      </c>
      <c r="J578" s="2" t="s">
        <v>1846</v>
      </c>
      <c r="K578" s="2" t="s">
        <v>97</v>
      </c>
      <c r="L578" s="2" t="s">
        <v>98</v>
      </c>
      <c r="M578" s="2" t="s">
        <v>99</v>
      </c>
      <c r="N578" s="2" t="s">
        <v>100</v>
      </c>
      <c r="O578" s="2" t="s">
        <v>101</v>
      </c>
      <c r="P578" s="2" t="s">
        <v>109</v>
      </c>
      <c r="Q578" s="25" t="s">
        <v>139</v>
      </c>
      <c r="R578" s="25" t="s">
        <v>74</v>
      </c>
      <c r="S578" s="47" t="s">
        <v>34</v>
      </c>
      <c r="T578" s="47" t="s">
        <v>34</v>
      </c>
      <c r="U578" s="47"/>
      <c r="V578" t="s">
        <v>1847</v>
      </c>
    </row>
    <row r="579" spans="1:22" x14ac:dyDescent="0.25">
      <c r="A579" s="2" t="s">
        <v>1848</v>
      </c>
      <c r="B579" s="55" t="s">
        <v>31</v>
      </c>
      <c r="C579" s="55" t="s">
        <v>34</v>
      </c>
      <c r="D579" s="2" t="s">
        <v>473</v>
      </c>
      <c r="E579" s="2" t="s">
        <v>1768</v>
      </c>
      <c r="F579" s="2" t="s">
        <v>826</v>
      </c>
      <c r="G579" s="2" t="s">
        <v>872</v>
      </c>
      <c r="H579" s="2" t="s">
        <v>426</v>
      </c>
      <c r="I579" s="2" t="s">
        <v>123</v>
      </c>
      <c r="K579" s="2" t="s">
        <v>97</v>
      </c>
      <c r="L579" s="2" t="s">
        <v>98</v>
      </c>
      <c r="M579" s="2" t="s">
        <v>99</v>
      </c>
      <c r="N579" s="2" t="s">
        <v>100</v>
      </c>
      <c r="O579" s="2" t="s">
        <v>101</v>
      </c>
      <c r="P579" s="2" t="s">
        <v>903</v>
      </c>
      <c r="Q579" s="25" t="s">
        <v>103</v>
      </c>
      <c r="R579" s="25" t="s">
        <v>56</v>
      </c>
      <c r="S579" s="47"/>
      <c r="T579" s="47"/>
      <c r="U579" s="47"/>
      <c r="V579" t="s">
        <v>1849</v>
      </c>
    </row>
    <row r="580" spans="1:22" x14ac:dyDescent="0.25">
      <c r="A580" s="2" t="s">
        <v>1850</v>
      </c>
      <c r="B580" s="55" t="s">
        <v>31</v>
      </c>
      <c r="D580" s="2" t="s">
        <v>112</v>
      </c>
      <c r="E580" s="2" t="s">
        <v>227</v>
      </c>
      <c r="F580" s="2" t="s">
        <v>227</v>
      </c>
      <c r="G580" s="2" t="s">
        <v>114</v>
      </c>
      <c r="K580" s="2" t="s">
        <v>97</v>
      </c>
      <c r="L580" s="2" t="s">
        <v>98</v>
      </c>
      <c r="M580" s="2" t="s">
        <v>99</v>
      </c>
      <c r="N580" s="2" t="s">
        <v>100</v>
      </c>
      <c r="O580" s="2" t="s">
        <v>101</v>
      </c>
      <c r="P580" s="2" t="s">
        <v>228</v>
      </c>
      <c r="Q580" s="25" t="s">
        <v>139</v>
      </c>
      <c r="R580" s="25" t="s">
        <v>71</v>
      </c>
      <c r="S580" s="47" t="s">
        <v>31</v>
      </c>
      <c r="T580" s="47" t="s">
        <v>140</v>
      </c>
      <c r="U580" s="47"/>
      <c r="V580" t="s">
        <v>1851</v>
      </c>
    </row>
    <row r="581" spans="1:22" ht="30" x14ac:dyDescent="0.25">
      <c r="A581" s="2" t="s">
        <v>1852</v>
      </c>
      <c r="B581" s="55" t="s">
        <v>31</v>
      </c>
      <c r="C581" s="55" t="s">
        <v>31</v>
      </c>
      <c r="D581" s="2" t="s">
        <v>333</v>
      </c>
      <c r="E581" s="2" t="s">
        <v>334</v>
      </c>
      <c r="F581" s="2" t="s">
        <v>334</v>
      </c>
      <c r="G581" s="2" t="s">
        <v>333</v>
      </c>
      <c r="H581" s="2" t="s">
        <v>155</v>
      </c>
      <c r="I581" s="2" t="s">
        <v>194</v>
      </c>
      <c r="K581" s="2" t="s">
        <v>97</v>
      </c>
      <c r="L581" s="2" t="s">
        <v>98</v>
      </c>
      <c r="M581" s="2" t="s">
        <v>99</v>
      </c>
      <c r="N581" s="2" t="s">
        <v>100</v>
      </c>
      <c r="O581" s="2" t="s">
        <v>101</v>
      </c>
      <c r="P581" s="2" t="s">
        <v>335</v>
      </c>
      <c r="Q581" s="25" t="s">
        <v>103</v>
      </c>
      <c r="R581" s="25" t="s">
        <v>55</v>
      </c>
      <c r="S581" s="47"/>
      <c r="T581" s="47"/>
      <c r="U581" s="47"/>
      <c r="V581" t="e">
        <v>#N/A</v>
      </c>
    </row>
    <row r="582" spans="1:22" ht="75" x14ac:dyDescent="0.25">
      <c r="A582" s="2" t="s">
        <v>1853</v>
      </c>
      <c r="B582" s="57" t="s">
        <v>31</v>
      </c>
      <c r="C582" s="55" t="s">
        <v>31</v>
      </c>
      <c r="D582" s="2" t="s">
        <v>534</v>
      </c>
      <c r="E582" s="2" t="s">
        <v>535</v>
      </c>
      <c r="F582" s="2" t="s">
        <v>535</v>
      </c>
      <c r="G582" s="2" t="s">
        <v>1154</v>
      </c>
      <c r="H582" s="2" t="s">
        <v>851</v>
      </c>
      <c r="I582" s="2" t="s">
        <v>194</v>
      </c>
      <c r="J582" s="32" t="s">
        <v>1854</v>
      </c>
      <c r="K582" s="2" t="s">
        <v>97</v>
      </c>
      <c r="L582" s="2" t="s">
        <v>98</v>
      </c>
      <c r="M582" s="2" t="s">
        <v>99</v>
      </c>
      <c r="N582" s="2" t="s">
        <v>100</v>
      </c>
      <c r="O582" s="2" t="s">
        <v>101</v>
      </c>
      <c r="P582" s="2" t="s">
        <v>1156</v>
      </c>
      <c r="Q582" s="25" t="s">
        <v>139</v>
      </c>
      <c r="R582" s="25" t="s">
        <v>63</v>
      </c>
      <c r="S582" s="47" t="s">
        <v>31</v>
      </c>
      <c r="T582" s="47" t="s">
        <v>34</v>
      </c>
      <c r="U582" s="47" t="s">
        <v>539</v>
      </c>
      <c r="V582" t="s">
        <v>1855</v>
      </c>
    </row>
    <row r="583" spans="1:22" x14ac:dyDescent="0.25">
      <c r="A583" s="2" t="s">
        <v>1856</v>
      </c>
      <c r="B583" s="55" t="s">
        <v>31</v>
      </c>
      <c r="C583" s="55" t="s">
        <v>31</v>
      </c>
      <c r="D583" s="2" t="s">
        <v>132</v>
      </c>
      <c r="E583" s="2" t="s">
        <v>133</v>
      </c>
      <c r="K583" s="2" t="s">
        <v>97</v>
      </c>
      <c r="L583" s="2" t="s">
        <v>98</v>
      </c>
      <c r="M583" s="2" t="s">
        <v>99</v>
      </c>
      <c r="N583" s="2" t="s">
        <v>100</v>
      </c>
      <c r="O583" s="2" t="s">
        <v>101</v>
      </c>
      <c r="P583" s="2" t="s">
        <v>1857</v>
      </c>
      <c r="Q583" s="25" t="s">
        <v>103</v>
      </c>
      <c r="R583" s="25" t="s">
        <v>71</v>
      </c>
      <c r="S583" s="47"/>
      <c r="T583" s="47"/>
      <c r="U583" s="47"/>
      <c r="V583" t="s">
        <v>1858</v>
      </c>
    </row>
    <row r="584" spans="1:22" ht="30" x14ac:dyDescent="0.25">
      <c r="A584" s="2" t="s">
        <v>1859</v>
      </c>
      <c r="B584" s="55" t="s">
        <v>31</v>
      </c>
      <c r="C584" s="55" t="s">
        <v>31</v>
      </c>
      <c r="D584" s="2" t="s">
        <v>275</v>
      </c>
      <c r="E584" s="2" t="s">
        <v>190</v>
      </c>
      <c r="J584" s="10" t="s">
        <v>337</v>
      </c>
      <c r="K584" s="2" t="s">
        <v>97</v>
      </c>
      <c r="L584" s="2" t="s">
        <v>98</v>
      </c>
      <c r="M584" s="2" t="s">
        <v>99</v>
      </c>
      <c r="N584" s="2" t="s">
        <v>100</v>
      </c>
      <c r="O584" s="2" t="s">
        <v>101</v>
      </c>
      <c r="P584" s="2" t="s">
        <v>276</v>
      </c>
      <c r="Q584" s="25" t="s">
        <v>103</v>
      </c>
      <c r="R584" s="25" t="s">
        <v>68</v>
      </c>
      <c r="S584" s="47"/>
      <c r="T584" s="47"/>
      <c r="U584" s="47"/>
      <c r="V584" t="s">
        <v>1860</v>
      </c>
    </row>
    <row r="585" spans="1:22" ht="60" x14ac:dyDescent="0.25">
      <c r="A585" s="2" t="s">
        <v>1861</v>
      </c>
      <c r="B585" s="55" t="s">
        <v>31</v>
      </c>
      <c r="C585" s="55" t="s">
        <v>31</v>
      </c>
      <c r="D585" s="2" t="s">
        <v>205</v>
      </c>
      <c r="E585" s="2" t="s">
        <v>1862</v>
      </c>
      <c r="F585" s="2" t="s">
        <v>1863</v>
      </c>
      <c r="G585" s="2" t="s">
        <v>1864</v>
      </c>
      <c r="I585" s="2" t="s">
        <v>156</v>
      </c>
      <c r="J585" s="2" t="s">
        <v>1865</v>
      </c>
      <c r="K585" s="2" t="s">
        <v>97</v>
      </c>
      <c r="L585" s="2" t="s">
        <v>98</v>
      </c>
      <c r="M585" s="2" t="s">
        <v>99</v>
      </c>
      <c r="N585" s="2" t="s">
        <v>100</v>
      </c>
      <c r="O585" s="2" t="s">
        <v>101</v>
      </c>
      <c r="P585" s="2" t="s">
        <v>207</v>
      </c>
      <c r="Q585" s="25" t="s">
        <v>103</v>
      </c>
      <c r="R585" s="25" t="s">
        <v>57</v>
      </c>
      <c r="S585" s="47"/>
      <c r="T585" s="47"/>
      <c r="U585" s="47"/>
      <c r="V585" t="s">
        <v>1866</v>
      </c>
    </row>
    <row r="586" spans="1:22" ht="60" x14ac:dyDescent="0.25">
      <c r="A586" s="2" t="s">
        <v>1867</v>
      </c>
      <c r="B586" s="55" t="s">
        <v>34</v>
      </c>
      <c r="C586" s="55" t="s">
        <v>34</v>
      </c>
      <c r="D586" s="2" t="s">
        <v>239</v>
      </c>
      <c r="E586" s="2" t="s">
        <v>1685</v>
      </c>
      <c r="F586" s="2" t="s">
        <v>108</v>
      </c>
      <c r="G586" s="2" t="s">
        <v>140</v>
      </c>
      <c r="H586" s="2" t="s">
        <v>193</v>
      </c>
      <c r="I586" s="2" t="s">
        <v>156</v>
      </c>
      <c r="J586" s="2" t="s">
        <v>1868</v>
      </c>
      <c r="K586" s="2" t="s">
        <v>97</v>
      </c>
      <c r="L586" s="2" t="s">
        <v>98</v>
      </c>
      <c r="M586" s="2" t="s">
        <v>99</v>
      </c>
      <c r="N586" s="2" t="s">
        <v>100</v>
      </c>
      <c r="O586" s="2" t="s">
        <v>101</v>
      </c>
      <c r="P586" s="2" t="s">
        <v>1869</v>
      </c>
      <c r="Q586" s="25" t="s">
        <v>139</v>
      </c>
      <c r="R586" s="25" t="s">
        <v>74</v>
      </c>
      <c r="S586" s="47" t="s">
        <v>34</v>
      </c>
      <c r="T586" s="47" t="s">
        <v>34</v>
      </c>
      <c r="U586" s="47"/>
      <c r="V586" t="s">
        <v>1870</v>
      </c>
    </row>
    <row r="587" spans="1:22" ht="30" x14ac:dyDescent="0.25">
      <c r="A587" s="2" t="s">
        <v>1871</v>
      </c>
      <c r="B587" s="55" t="s">
        <v>34</v>
      </c>
      <c r="C587" s="55" t="s">
        <v>31</v>
      </c>
      <c r="D587" s="2" t="s">
        <v>106</v>
      </c>
      <c r="E587" s="2" t="s">
        <v>107</v>
      </c>
      <c r="F587" s="2" t="s">
        <v>108</v>
      </c>
      <c r="G587" s="2" t="s">
        <v>263</v>
      </c>
      <c r="H587" s="2" t="s">
        <v>155</v>
      </c>
      <c r="I587" s="2" t="s">
        <v>194</v>
      </c>
      <c r="K587" s="2" t="s">
        <v>97</v>
      </c>
      <c r="L587" s="2" t="s">
        <v>98</v>
      </c>
      <c r="M587" s="2" t="s">
        <v>99</v>
      </c>
      <c r="N587" s="2" t="s">
        <v>100</v>
      </c>
      <c r="O587" s="2" t="s">
        <v>101</v>
      </c>
      <c r="P587" s="2" t="s">
        <v>402</v>
      </c>
      <c r="Q587" s="25" t="s">
        <v>139</v>
      </c>
      <c r="R587" s="25" t="s">
        <v>74</v>
      </c>
      <c r="S587" s="47" t="s">
        <v>34</v>
      </c>
      <c r="T587" s="47" t="s">
        <v>466</v>
      </c>
      <c r="U587" s="47"/>
      <c r="V587" t="s">
        <v>1872</v>
      </c>
    </row>
    <row r="588" spans="1:22" ht="45" x14ac:dyDescent="0.25">
      <c r="A588" s="2" t="s">
        <v>1873</v>
      </c>
      <c r="B588" s="55" t="s">
        <v>31</v>
      </c>
      <c r="C588" s="55" t="s">
        <v>31</v>
      </c>
      <c r="D588" s="2" t="s">
        <v>1874</v>
      </c>
      <c r="E588" s="2" t="s">
        <v>1875</v>
      </c>
      <c r="F588" s="11"/>
      <c r="G588" s="11"/>
      <c r="I588" s="2" t="s">
        <v>123</v>
      </c>
      <c r="J588" s="2" t="s">
        <v>1876</v>
      </c>
      <c r="K588" s="2" t="s">
        <v>97</v>
      </c>
      <c r="L588" s="2" t="s">
        <v>98</v>
      </c>
      <c r="M588" s="2" t="s">
        <v>99</v>
      </c>
      <c r="N588" s="2" t="s">
        <v>100</v>
      </c>
      <c r="O588" s="2" t="s">
        <v>101</v>
      </c>
      <c r="P588" s="2" t="s">
        <v>1877</v>
      </c>
      <c r="Q588" s="25" t="s">
        <v>103</v>
      </c>
      <c r="R588" s="25" t="s">
        <v>43</v>
      </c>
      <c r="S588" s="47"/>
      <c r="T588" s="47"/>
      <c r="U588" s="47"/>
      <c r="V588" t="s">
        <v>1878</v>
      </c>
    </row>
    <row r="589" spans="1:22" ht="30" x14ac:dyDescent="0.25">
      <c r="A589" s="2" t="s">
        <v>1879</v>
      </c>
      <c r="B589" s="55" t="s">
        <v>31</v>
      </c>
      <c r="C589" s="55" t="s">
        <v>31</v>
      </c>
      <c r="D589" s="2" t="s">
        <v>32</v>
      </c>
      <c r="E589" s="2" t="s">
        <v>32</v>
      </c>
      <c r="F589" s="32" t="s">
        <v>32</v>
      </c>
      <c r="G589" s="32" t="s">
        <v>166</v>
      </c>
      <c r="H589" s="32" t="s">
        <v>167</v>
      </c>
      <c r="I589" s="32" t="s">
        <v>123</v>
      </c>
      <c r="J589" s="32" t="s">
        <v>168</v>
      </c>
      <c r="K589" s="2" t="s">
        <v>97</v>
      </c>
      <c r="L589" s="2" t="s">
        <v>98</v>
      </c>
      <c r="M589" s="2" t="s">
        <v>99</v>
      </c>
      <c r="N589" s="2" t="s">
        <v>100</v>
      </c>
      <c r="O589" s="2" t="s">
        <v>101</v>
      </c>
      <c r="P589" s="2" t="s">
        <v>169</v>
      </c>
      <c r="Q589" s="25" t="s">
        <v>103</v>
      </c>
      <c r="R589" s="25" t="s">
        <v>33</v>
      </c>
      <c r="S589" s="47"/>
      <c r="T589" s="47"/>
      <c r="U589" s="47"/>
      <c r="V589" t="s">
        <v>1880</v>
      </c>
    </row>
    <row r="590" spans="1:22" x14ac:dyDescent="0.25">
      <c r="A590" s="2" t="s">
        <v>1881</v>
      </c>
      <c r="B590" s="55" t="s">
        <v>34</v>
      </c>
      <c r="C590" s="55" t="s">
        <v>31</v>
      </c>
      <c r="D590" s="2" t="s">
        <v>106</v>
      </c>
      <c r="E590" s="2" t="s">
        <v>913</v>
      </c>
      <c r="F590" s="2" t="s">
        <v>108</v>
      </c>
      <c r="G590" s="2" t="s">
        <v>107</v>
      </c>
      <c r="H590" s="2" t="s">
        <v>122</v>
      </c>
      <c r="I590" s="2" t="s">
        <v>194</v>
      </c>
      <c r="K590" s="2" t="s">
        <v>97</v>
      </c>
      <c r="L590" s="2" t="s">
        <v>98</v>
      </c>
      <c r="M590" s="2" t="s">
        <v>99</v>
      </c>
      <c r="N590" s="2" t="s">
        <v>100</v>
      </c>
      <c r="O590" s="2" t="s">
        <v>101</v>
      </c>
      <c r="P590" s="2" t="s">
        <v>1174</v>
      </c>
      <c r="Q590" s="25" t="s">
        <v>139</v>
      </c>
      <c r="R590" s="25" t="s">
        <v>74</v>
      </c>
      <c r="S590" s="47" t="s">
        <v>34</v>
      </c>
      <c r="T590" s="47" t="s">
        <v>34</v>
      </c>
      <c r="U590" s="47"/>
      <c r="V590" t="s">
        <v>1882</v>
      </c>
    </row>
    <row r="591" spans="1:22" ht="135" x14ac:dyDescent="0.25">
      <c r="A591" s="2" t="s">
        <v>1883</v>
      </c>
      <c r="B591" s="55" t="s">
        <v>31</v>
      </c>
      <c r="C591" s="55" t="s">
        <v>31</v>
      </c>
      <c r="D591" s="2" t="s">
        <v>148</v>
      </c>
      <c r="E591" s="2" t="s">
        <v>1884</v>
      </c>
      <c r="F591" s="2" t="s">
        <v>140</v>
      </c>
      <c r="G591" s="2" t="s">
        <v>140</v>
      </c>
      <c r="H591" s="2" t="s">
        <v>140</v>
      </c>
      <c r="I591" s="2" t="s">
        <v>140</v>
      </c>
      <c r="J591" s="2" t="s">
        <v>149</v>
      </c>
      <c r="K591" s="2" t="s">
        <v>97</v>
      </c>
      <c r="L591" s="2" t="s">
        <v>98</v>
      </c>
      <c r="M591" s="2" t="s">
        <v>99</v>
      </c>
      <c r="N591" s="2" t="s">
        <v>100</v>
      </c>
      <c r="O591" s="2" t="s">
        <v>101</v>
      </c>
      <c r="P591" s="2" t="s">
        <v>1885</v>
      </c>
      <c r="Q591" s="25" t="s">
        <v>103</v>
      </c>
      <c r="R591" s="25" t="s">
        <v>58</v>
      </c>
      <c r="S591" s="47"/>
      <c r="T591" s="47"/>
      <c r="U591" s="47"/>
      <c r="V591" t="s">
        <v>1886</v>
      </c>
    </row>
    <row r="592" spans="1:22" ht="30" x14ac:dyDescent="0.25">
      <c r="A592" s="2" t="s">
        <v>1887</v>
      </c>
      <c r="B592" s="55" t="s">
        <v>31</v>
      </c>
      <c r="C592" s="55" t="s">
        <v>31</v>
      </c>
      <c r="D592" s="2" t="s">
        <v>205</v>
      </c>
      <c r="E592" s="2" t="s">
        <v>206</v>
      </c>
      <c r="H592" s="2" t="s">
        <v>122</v>
      </c>
      <c r="I592" s="2" t="s">
        <v>194</v>
      </c>
      <c r="K592" s="2" t="s">
        <v>97</v>
      </c>
      <c r="L592" s="2" t="s">
        <v>98</v>
      </c>
      <c r="M592" s="2" t="s">
        <v>99</v>
      </c>
      <c r="N592" s="2" t="s">
        <v>100</v>
      </c>
      <c r="O592" s="2" t="s">
        <v>101</v>
      </c>
      <c r="P592" s="2" t="s">
        <v>207</v>
      </c>
      <c r="Q592" s="25" t="s">
        <v>139</v>
      </c>
      <c r="R592" s="25" t="s">
        <v>57</v>
      </c>
      <c r="S592" s="47" t="s">
        <v>34</v>
      </c>
      <c r="T592" s="47" t="s">
        <v>34</v>
      </c>
      <c r="U592" s="47"/>
      <c r="V592" t="s">
        <v>1888</v>
      </c>
    </row>
    <row r="593" spans="1:22" x14ac:dyDescent="0.25">
      <c r="A593" s="27" t="s">
        <v>1889</v>
      </c>
      <c r="B593" s="56" t="s">
        <v>31</v>
      </c>
      <c r="C593" s="56" t="s">
        <v>31</v>
      </c>
      <c r="D593" s="27" t="s">
        <v>214</v>
      </c>
      <c r="E593" s="27" t="s">
        <v>215</v>
      </c>
      <c r="F593" s="27"/>
      <c r="G593" s="27"/>
      <c r="H593" s="27"/>
      <c r="I593" s="27"/>
      <c r="J593" s="27"/>
      <c r="K593" s="27" t="s">
        <v>97</v>
      </c>
      <c r="L593" s="27" t="s">
        <v>98</v>
      </c>
      <c r="M593" s="27" t="s">
        <v>99</v>
      </c>
      <c r="N593" s="27" t="s">
        <v>100</v>
      </c>
      <c r="O593" s="27" t="s">
        <v>101</v>
      </c>
      <c r="P593" s="27" t="s">
        <v>1147</v>
      </c>
      <c r="Q593" s="25" t="s">
        <v>139</v>
      </c>
      <c r="R593" s="25" t="s">
        <v>69</v>
      </c>
      <c r="S593" s="47" t="s">
        <v>34</v>
      </c>
      <c r="T593" s="47" t="s">
        <v>140</v>
      </c>
      <c r="U593" s="47"/>
      <c r="V593" t="s">
        <v>1890</v>
      </c>
    </row>
    <row r="594" spans="1:22" x14ac:dyDescent="0.25">
      <c r="A594" s="2" t="s">
        <v>1891</v>
      </c>
      <c r="B594" s="55" t="s">
        <v>34</v>
      </c>
      <c r="C594" s="55" t="s">
        <v>34</v>
      </c>
      <c r="D594" s="2" t="s">
        <v>106</v>
      </c>
      <c r="E594" s="2" t="s">
        <v>107</v>
      </c>
      <c r="F594" s="2" t="s">
        <v>108</v>
      </c>
      <c r="G594" s="2" t="s">
        <v>263</v>
      </c>
      <c r="H594" s="2" t="s">
        <v>161</v>
      </c>
      <c r="I594" s="2" t="s">
        <v>123</v>
      </c>
      <c r="K594" s="2" t="s">
        <v>97</v>
      </c>
      <c r="L594" s="2" t="s">
        <v>98</v>
      </c>
      <c r="M594" s="2" t="s">
        <v>99</v>
      </c>
      <c r="N594" s="2" t="s">
        <v>100</v>
      </c>
      <c r="O594" s="2" t="s">
        <v>101</v>
      </c>
      <c r="P594" s="2" t="s">
        <v>402</v>
      </c>
      <c r="Q594" s="25" t="s">
        <v>139</v>
      </c>
      <c r="R594" s="25" t="s">
        <v>74</v>
      </c>
      <c r="S594" s="47" t="s">
        <v>31</v>
      </c>
      <c r="T594" s="47" t="s">
        <v>31</v>
      </c>
      <c r="U594" s="47"/>
      <c r="V594" t="s">
        <v>1892</v>
      </c>
    </row>
    <row r="595" spans="1:22" x14ac:dyDescent="0.25">
      <c r="A595" s="2" t="s">
        <v>1893</v>
      </c>
      <c r="B595" s="55" t="s">
        <v>31</v>
      </c>
      <c r="C595" s="55" t="s">
        <v>31</v>
      </c>
      <c r="D595" s="2" t="s">
        <v>132</v>
      </c>
      <c r="E595" s="2" t="s">
        <v>133</v>
      </c>
      <c r="K595" s="2" t="s">
        <v>97</v>
      </c>
      <c r="L595" s="2" t="s">
        <v>98</v>
      </c>
      <c r="M595" s="2" t="s">
        <v>99</v>
      </c>
      <c r="N595" s="2" t="s">
        <v>100</v>
      </c>
      <c r="O595" s="2" t="s">
        <v>101</v>
      </c>
      <c r="P595" s="2" t="s">
        <v>305</v>
      </c>
      <c r="Q595" s="25" t="s">
        <v>139</v>
      </c>
      <c r="R595" s="25" t="s">
        <v>67</v>
      </c>
      <c r="S595" s="47" t="s">
        <v>31</v>
      </c>
      <c r="T595" s="47" t="s">
        <v>140</v>
      </c>
      <c r="U595" s="47"/>
      <c r="V595" t="s">
        <v>1894</v>
      </c>
    </row>
    <row r="596" spans="1:22" x14ac:dyDescent="0.25">
      <c r="A596" s="2" t="s">
        <v>1895</v>
      </c>
      <c r="B596" s="55" t="s">
        <v>34</v>
      </c>
      <c r="C596" s="55" t="s">
        <v>31</v>
      </c>
      <c r="D596" s="2" t="s">
        <v>106</v>
      </c>
      <c r="E596" s="2" t="s">
        <v>547</v>
      </c>
      <c r="F596" s="3" t="s">
        <v>108</v>
      </c>
      <c r="G596" s="2" t="s">
        <v>547</v>
      </c>
      <c r="H596" s="2" t="s">
        <v>426</v>
      </c>
      <c r="I596" s="2" t="s">
        <v>194</v>
      </c>
      <c r="K596" s="2" t="s">
        <v>97</v>
      </c>
      <c r="L596" s="2" t="s">
        <v>98</v>
      </c>
      <c r="M596" s="2" t="s">
        <v>99</v>
      </c>
      <c r="N596" s="2" t="s">
        <v>100</v>
      </c>
      <c r="O596" s="2" t="s">
        <v>101</v>
      </c>
      <c r="P596" s="2" t="s">
        <v>548</v>
      </c>
      <c r="Q596" s="25" t="s">
        <v>139</v>
      </c>
      <c r="R596" s="25" t="s">
        <v>74</v>
      </c>
      <c r="S596" s="47" t="s">
        <v>31</v>
      </c>
      <c r="T596" s="47" t="s">
        <v>31</v>
      </c>
      <c r="U596" s="47"/>
      <c r="V596" t="s">
        <v>1896</v>
      </c>
    </row>
    <row r="597" spans="1:22" ht="30" x14ac:dyDescent="0.25">
      <c r="A597" s="2" t="s">
        <v>10</v>
      </c>
      <c r="B597" s="55" t="s">
        <v>31</v>
      </c>
      <c r="C597" s="55" t="s">
        <v>31</v>
      </c>
      <c r="D597" s="2" t="s">
        <v>275</v>
      </c>
      <c r="E597" s="2" t="s">
        <v>190</v>
      </c>
      <c r="J597" s="2" t="s">
        <v>1897</v>
      </c>
      <c r="K597" s="2" t="s">
        <v>97</v>
      </c>
      <c r="L597" s="2" t="s">
        <v>98</v>
      </c>
      <c r="M597" s="2" t="s">
        <v>99</v>
      </c>
      <c r="N597" s="2" t="s">
        <v>100</v>
      </c>
      <c r="O597" s="2" t="s">
        <v>101</v>
      </c>
      <c r="P597" s="2" t="s">
        <v>276</v>
      </c>
      <c r="Q597" s="25" t="s">
        <v>103</v>
      </c>
      <c r="R597" s="25" t="s">
        <v>68</v>
      </c>
      <c r="S597" s="47"/>
      <c r="T597" s="47"/>
      <c r="U597" s="47"/>
      <c r="V597" t="s">
        <v>1898</v>
      </c>
    </row>
    <row r="598" spans="1:22" ht="30" x14ac:dyDescent="0.25">
      <c r="A598" s="2" t="s">
        <v>1899</v>
      </c>
      <c r="B598" s="55" t="s">
        <v>31</v>
      </c>
      <c r="C598" s="55" t="s">
        <v>31</v>
      </c>
      <c r="D598" s="2" t="s">
        <v>275</v>
      </c>
      <c r="E598" s="2" t="s">
        <v>190</v>
      </c>
      <c r="J598" s="10" t="s">
        <v>1900</v>
      </c>
      <c r="K598" s="2" t="s">
        <v>97</v>
      </c>
      <c r="L598" s="2" t="s">
        <v>98</v>
      </c>
      <c r="M598" s="2" t="s">
        <v>99</v>
      </c>
      <c r="N598" s="2" t="s">
        <v>100</v>
      </c>
      <c r="O598" s="2" t="s">
        <v>101</v>
      </c>
      <c r="P598" s="2" t="s">
        <v>276</v>
      </c>
      <c r="Q598" s="25" t="s">
        <v>103</v>
      </c>
      <c r="R598" s="25" t="s">
        <v>68</v>
      </c>
      <c r="S598" s="47"/>
      <c r="T598" s="47"/>
      <c r="U598" s="47"/>
      <c r="V598" t="s">
        <v>1901</v>
      </c>
    </row>
    <row r="599" spans="1:22" x14ac:dyDescent="0.25">
      <c r="A599" s="2" t="s">
        <v>1902</v>
      </c>
      <c r="B599" s="55" t="s">
        <v>31</v>
      </c>
      <c r="D599" s="2" t="s">
        <v>584</v>
      </c>
      <c r="E599" s="2" t="s">
        <v>617</v>
      </c>
      <c r="K599" s="2" t="s">
        <v>97</v>
      </c>
      <c r="L599" s="2" t="s">
        <v>98</v>
      </c>
      <c r="M599" s="2" t="s">
        <v>99</v>
      </c>
      <c r="N599" s="2" t="s">
        <v>100</v>
      </c>
      <c r="O599" s="2" t="s">
        <v>101</v>
      </c>
      <c r="P599" s="2" t="s">
        <v>832</v>
      </c>
      <c r="Q599" s="25" t="s">
        <v>103</v>
      </c>
      <c r="R599" s="25" t="s">
        <v>72</v>
      </c>
      <c r="S599" s="47"/>
      <c r="T599" s="47"/>
      <c r="U599" s="47"/>
      <c r="V599" t="s">
        <v>1903</v>
      </c>
    </row>
    <row r="600" spans="1:22" x14ac:dyDescent="0.25">
      <c r="A600" s="2" t="s">
        <v>1904</v>
      </c>
      <c r="B600" s="55" t="s">
        <v>31</v>
      </c>
      <c r="D600" s="2" t="s">
        <v>584</v>
      </c>
      <c r="E600" s="2" t="s">
        <v>617</v>
      </c>
      <c r="K600" s="2" t="s">
        <v>97</v>
      </c>
      <c r="L600" s="2" t="s">
        <v>98</v>
      </c>
      <c r="M600" s="2" t="s">
        <v>99</v>
      </c>
      <c r="N600" s="2" t="s">
        <v>100</v>
      </c>
      <c r="O600" s="2" t="s">
        <v>101</v>
      </c>
      <c r="P600" s="2" t="s">
        <v>832</v>
      </c>
      <c r="Q600" s="25" t="s">
        <v>103</v>
      </c>
      <c r="R600" s="25" t="s">
        <v>72</v>
      </c>
      <c r="S600" s="47"/>
      <c r="T600" s="47"/>
      <c r="U600" s="47"/>
      <c r="V600" t="s">
        <v>1905</v>
      </c>
    </row>
    <row r="601" spans="1:22" ht="30" x14ac:dyDescent="0.25">
      <c r="A601" s="2" t="s">
        <v>1906</v>
      </c>
      <c r="B601" s="55" t="s">
        <v>31</v>
      </c>
      <c r="D601" s="2" t="s">
        <v>250</v>
      </c>
      <c r="E601" s="2" t="s">
        <v>144</v>
      </c>
      <c r="K601" s="2" t="s">
        <v>97</v>
      </c>
      <c r="L601" s="2" t="s">
        <v>98</v>
      </c>
      <c r="M601" s="2" t="s">
        <v>99</v>
      </c>
      <c r="N601" s="2" t="s">
        <v>100</v>
      </c>
      <c r="O601" s="2" t="s">
        <v>101</v>
      </c>
      <c r="P601" s="2" t="s">
        <v>145</v>
      </c>
      <c r="Q601" s="25" t="s">
        <v>139</v>
      </c>
      <c r="R601" s="25" t="s">
        <v>64</v>
      </c>
      <c r="S601" s="47" t="s">
        <v>34</v>
      </c>
      <c r="T601" s="47" t="s">
        <v>34</v>
      </c>
      <c r="U601" s="47"/>
      <c r="V601" t="s">
        <v>1907</v>
      </c>
    </row>
    <row r="602" spans="1:22" x14ac:dyDescent="0.25">
      <c r="A602" s="2" t="s">
        <v>1908</v>
      </c>
      <c r="B602" s="55" t="s">
        <v>34</v>
      </c>
      <c r="C602" s="55" t="s">
        <v>34</v>
      </c>
      <c r="D602" s="2" t="s">
        <v>239</v>
      </c>
      <c r="E602" s="2" t="s">
        <v>1909</v>
      </c>
      <c r="F602" s="34" t="s">
        <v>108</v>
      </c>
      <c r="G602" s="2" t="s">
        <v>1910</v>
      </c>
      <c r="H602" s="2" t="s">
        <v>193</v>
      </c>
      <c r="I602" s="2" t="s">
        <v>123</v>
      </c>
      <c r="J602" s="2" t="s">
        <v>1911</v>
      </c>
      <c r="K602" s="2" t="s">
        <v>97</v>
      </c>
      <c r="L602" s="2" t="s">
        <v>98</v>
      </c>
      <c r="M602" s="2" t="s">
        <v>99</v>
      </c>
      <c r="N602" s="2" t="s">
        <v>100</v>
      </c>
      <c r="O602" s="2" t="s">
        <v>101</v>
      </c>
      <c r="P602" s="2" t="s">
        <v>1912</v>
      </c>
      <c r="Q602" s="25" t="s">
        <v>139</v>
      </c>
      <c r="R602" s="25" t="s">
        <v>74</v>
      </c>
      <c r="S602" s="47" t="s">
        <v>31</v>
      </c>
      <c r="T602" s="47" t="s">
        <v>31</v>
      </c>
      <c r="U602" s="47"/>
      <c r="V602" t="s">
        <v>1913</v>
      </c>
    </row>
    <row r="603" spans="1:22" ht="30" x14ac:dyDescent="0.25">
      <c r="A603" s="2" t="s">
        <v>1914</v>
      </c>
      <c r="B603" s="55" t="s">
        <v>31</v>
      </c>
      <c r="C603" s="55" t="s">
        <v>31</v>
      </c>
      <c r="D603" s="2" t="s">
        <v>275</v>
      </c>
      <c r="E603" s="2" t="s">
        <v>190</v>
      </c>
      <c r="H603" s="2" t="s">
        <v>122</v>
      </c>
      <c r="I603" s="2" t="s">
        <v>123</v>
      </c>
      <c r="K603" s="2" t="s">
        <v>97</v>
      </c>
      <c r="L603" s="2" t="s">
        <v>98</v>
      </c>
      <c r="M603" s="2" t="s">
        <v>99</v>
      </c>
      <c r="N603" s="2" t="s">
        <v>100</v>
      </c>
      <c r="O603" s="2" t="s">
        <v>101</v>
      </c>
      <c r="P603" s="2" t="s">
        <v>405</v>
      </c>
      <c r="Q603" s="25" t="s">
        <v>103</v>
      </c>
      <c r="R603" s="25" t="s">
        <v>68</v>
      </c>
      <c r="S603" s="47"/>
      <c r="T603" s="47"/>
      <c r="U603" s="47"/>
      <c r="V603" t="s">
        <v>1915</v>
      </c>
    </row>
    <row r="604" spans="1:22" ht="30" x14ac:dyDescent="0.25">
      <c r="A604" s="2" t="s">
        <v>1916</v>
      </c>
      <c r="B604" s="55" t="s">
        <v>31</v>
      </c>
      <c r="C604" s="55" t="s">
        <v>31</v>
      </c>
      <c r="D604" s="2" t="s">
        <v>275</v>
      </c>
      <c r="E604" s="2" t="s">
        <v>190</v>
      </c>
      <c r="H604" s="2" t="s">
        <v>193</v>
      </c>
      <c r="I604" s="2" t="s">
        <v>194</v>
      </c>
      <c r="K604" s="2" t="s">
        <v>97</v>
      </c>
      <c r="L604" s="2" t="s">
        <v>98</v>
      </c>
      <c r="M604" s="2" t="s">
        <v>99</v>
      </c>
      <c r="N604" s="2" t="s">
        <v>100</v>
      </c>
      <c r="O604" s="2" t="s">
        <v>101</v>
      </c>
      <c r="P604" s="2" t="s">
        <v>276</v>
      </c>
      <c r="Q604" s="25" t="s">
        <v>103</v>
      </c>
      <c r="R604" s="25" t="s">
        <v>68</v>
      </c>
      <c r="S604" s="47"/>
      <c r="T604" s="47"/>
      <c r="U604" s="47"/>
      <c r="V604" t="s">
        <v>1917</v>
      </c>
    </row>
    <row r="605" spans="1:22" ht="30" x14ac:dyDescent="0.25">
      <c r="A605" s="2" t="s">
        <v>1918</v>
      </c>
      <c r="B605" s="55" t="s">
        <v>31</v>
      </c>
      <c r="C605" s="55" t="s">
        <v>31</v>
      </c>
      <c r="D605" s="2" t="s">
        <v>106</v>
      </c>
      <c r="E605" s="2" t="s">
        <v>107</v>
      </c>
      <c r="F605" s="2" t="s">
        <v>108</v>
      </c>
      <c r="G605" s="2" t="s">
        <v>107</v>
      </c>
      <c r="K605" s="2" t="s">
        <v>97</v>
      </c>
      <c r="L605" s="2" t="s">
        <v>98</v>
      </c>
      <c r="M605" s="2" t="s">
        <v>99</v>
      </c>
      <c r="N605" s="2" t="s">
        <v>100</v>
      </c>
      <c r="O605" s="2" t="s">
        <v>101</v>
      </c>
      <c r="P605" s="2" t="s">
        <v>402</v>
      </c>
      <c r="Q605" s="25" t="s">
        <v>139</v>
      </c>
      <c r="R605" s="25" t="s">
        <v>74</v>
      </c>
      <c r="S605" s="47" t="s">
        <v>31</v>
      </c>
      <c r="T605" s="47" t="s">
        <v>31</v>
      </c>
      <c r="U605" s="47"/>
      <c r="V605" t="s">
        <v>1919</v>
      </c>
    </row>
    <row r="606" spans="1:22" x14ac:dyDescent="0.25">
      <c r="A606" s="2" t="s">
        <v>1920</v>
      </c>
      <c r="B606" s="55" t="s">
        <v>31</v>
      </c>
      <c r="D606" s="2" t="s">
        <v>143</v>
      </c>
      <c r="E606" s="2" t="s">
        <v>199</v>
      </c>
      <c r="K606" s="2" t="s">
        <v>97</v>
      </c>
      <c r="L606" s="2" t="s">
        <v>98</v>
      </c>
      <c r="M606" s="2" t="s">
        <v>99</v>
      </c>
      <c r="N606" s="2" t="s">
        <v>100</v>
      </c>
      <c r="O606" s="2" t="s">
        <v>101</v>
      </c>
      <c r="P606" s="2" t="s">
        <v>917</v>
      </c>
      <c r="Q606" s="25" t="s">
        <v>103</v>
      </c>
      <c r="R606" s="25" t="s">
        <v>70</v>
      </c>
      <c r="S606" s="47"/>
      <c r="T606" s="47"/>
      <c r="U606" s="47"/>
      <c r="V606" t="s">
        <v>1921</v>
      </c>
    </row>
    <row r="607" spans="1:22" ht="30" x14ac:dyDescent="0.25">
      <c r="A607" s="2" t="s">
        <v>1922</v>
      </c>
      <c r="B607" s="55" t="s">
        <v>31</v>
      </c>
      <c r="C607" s="55" t="s">
        <v>31</v>
      </c>
      <c r="D607" s="2" t="s">
        <v>32</v>
      </c>
      <c r="E607" s="2" t="s">
        <v>32</v>
      </c>
      <c r="F607" s="32" t="s">
        <v>32</v>
      </c>
      <c r="G607" s="32" t="s">
        <v>166</v>
      </c>
      <c r="H607" s="32" t="s">
        <v>167</v>
      </c>
      <c r="I607" s="32" t="s">
        <v>123</v>
      </c>
      <c r="J607" s="32" t="s">
        <v>168</v>
      </c>
      <c r="K607" s="2" t="s">
        <v>97</v>
      </c>
      <c r="L607" s="2" t="s">
        <v>98</v>
      </c>
      <c r="M607" s="2" t="s">
        <v>99</v>
      </c>
      <c r="N607" s="2" t="s">
        <v>100</v>
      </c>
      <c r="O607" s="2" t="s">
        <v>101</v>
      </c>
      <c r="P607" s="2" t="s">
        <v>169</v>
      </c>
      <c r="Q607" s="25" t="s">
        <v>103</v>
      </c>
      <c r="R607" s="25" t="s">
        <v>33</v>
      </c>
      <c r="S607" s="47"/>
      <c r="T607" s="47"/>
      <c r="U607" s="47"/>
      <c r="V607" t="s">
        <v>1923</v>
      </c>
    </row>
    <row r="608" spans="1:22" ht="135" x14ac:dyDescent="0.25">
      <c r="A608" s="2" t="s">
        <v>1924</v>
      </c>
      <c r="B608" s="55" t="s">
        <v>31</v>
      </c>
      <c r="C608" s="55" t="s">
        <v>31</v>
      </c>
      <c r="D608" s="2" t="s">
        <v>148</v>
      </c>
      <c r="E608" s="2" t="s">
        <v>658</v>
      </c>
      <c r="F608" s="2" t="s">
        <v>140</v>
      </c>
      <c r="G608" s="2" t="s">
        <v>140</v>
      </c>
      <c r="H608" s="2" t="s">
        <v>140</v>
      </c>
      <c r="I608" s="2" t="s">
        <v>140</v>
      </c>
      <c r="J608" s="2" t="s">
        <v>149</v>
      </c>
      <c r="K608" s="2" t="s">
        <v>97</v>
      </c>
      <c r="L608" s="2" t="s">
        <v>98</v>
      </c>
      <c r="M608" s="2" t="s">
        <v>99</v>
      </c>
      <c r="N608" s="2" t="s">
        <v>100</v>
      </c>
      <c r="O608" s="2" t="s">
        <v>101</v>
      </c>
      <c r="P608" s="2" t="s">
        <v>1925</v>
      </c>
      <c r="Q608" s="25" t="s">
        <v>103</v>
      </c>
      <c r="R608" s="25" t="s">
        <v>58</v>
      </c>
      <c r="S608" s="47"/>
      <c r="T608" s="47"/>
      <c r="U608" s="47"/>
      <c r="V608" t="s">
        <v>1926</v>
      </c>
    </row>
    <row r="609" spans="1:22" ht="30" x14ac:dyDescent="0.25">
      <c r="A609" s="2" t="s">
        <v>1927</v>
      </c>
      <c r="B609" s="55" t="s">
        <v>31</v>
      </c>
      <c r="C609" s="55" t="s">
        <v>31</v>
      </c>
      <c r="D609" s="2" t="s">
        <v>333</v>
      </c>
      <c r="E609" s="2" t="s">
        <v>334</v>
      </c>
      <c r="F609" s="2" t="s">
        <v>334</v>
      </c>
      <c r="G609" s="2" t="s">
        <v>333</v>
      </c>
      <c r="H609" s="2" t="s">
        <v>155</v>
      </c>
      <c r="I609" s="2" t="s">
        <v>194</v>
      </c>
      <c r="K609" s="2" t="s">
        <v>97</v>
      </c>
      <c r="L609" s="2" t="s">
        <v>98</v>
      </c>
      <c r="M609" s="2" t="s">
        <v>99</v>
      </c>
      <c r="N609" s="2" t="s">
        <v>100</v>
      </c>
      <c r="O609" s="2" t="s">
        <v>101</v>
      </c>
      <c r="P609" s="2" t="s">
        <v>335</v>
      </c>
      <c r="Q609" s="25" t="s">
        <v>103</v>
      </c>
      <c r="R609" s="25" t="s">
        <v>55</v>
      </c>
      <c r="S609" s="47"/>
      <c r="T609" s="47"/>
      <c r="U609" s="47"/>
      <c r="V609" t="e">
        <v>#N/A</v>
      </c>
    </row>
    <row r="610" spans="1:22" ht="30" x14ac:dyDescent="0.25">
      <c r="A610" s="2" t="s">
        <v>1928</v>
      </c>
      <c r="B610" s="55" t="s">
        <v>31</v>
      </c>
      <c r="C610" s="55" t="s">
        <v>31</v>
      </c>
      <c r="D610" s="2" t="s">
        <v>275</v>
      </c>
      <c r="E610" s="2" t="s">
        <v>190</v>
      </c>
      <c r="H610" s="2" t="s">
        <v>122</v>
      </c>
      <c r="I610" s="2" t="s">
        <v>194</v>
      </c>
      <c r="K610" s="2" t="s">
        <v>97</v>
      </c>
      <c r="L610" s="2" t="s">
        <v>98</v>
      </c>
      <c r="M610" s="2" t="s">
        <v>99</v>
      </c>
      <c r="N610" s="2" t="s">
        <v>100</v>
      </c>
      <c r="O610" s="2" t="s">
        <v>101</v>
      </c>
      <c r="P610" s="2" t="s">
        <v>276</v>
      </c>
      <c r="Q610" s="25" t="s">
        <v>103</v>
      </c>
      <c r="R610" s="25" t="s">
        <v>68</v>
      </c>
      <c r="S610" s="47"/>
      <c r="T610" s="47"/>
      <c r="U610" s="47"/>
      <c r="V610" t="s">
        <v>1929</v>
      </c>
    </row>
    <row r="611" spans="1:22" ht="30" x14ac:dyDescent="0.25">
      <c r="A611" s="2" t="s">
        <v>1930</v>
      </c>
      <c r="B611" s="55" t="s">
        <v>34</v>
      </c>
      <c r="C611" s="55" t="s">
        <v>31</v>
      </c>
      <c r="D611" s="2" t="s">
        <v>106</v>
      </c>
      <c r="E611" s="26" t="s">
        <v>1931</v>
      </c>
      <c r="F611" s="2" t="s">
        <v>108</v>
      </c>
      <c r="G611" s="2" t="s">
        <v>1931</v>
      </c>
      <c r="H611" s="2" t="s">
        <v>161</v>
      </c>
      <c r="I611" s="2" t="s">
        <v>194</v>
      </c>
      <c r="J611" s="2" t="s">
        <v>1932</v>
      </c>
      <c r="K611" s="2" t="s">
        <v>97</v>
      </c>
      <c r="L611" s="2" t="s">
        <v>98</v>
      </c>
      <c r="M611" s="2" t="s">
        <v>99</v>
      </c>
      <c r="N611" s="2" t="s">
        <v>100</v>
      </c>
      <c r="O611" s="2" t="s">
        <v>101</v>
      </c>
      <c r="P611" s="2" t="s">
        <v>1933</v>
      </c>
      <c r="Q611" s="25" t="s">
        <v>139</v>
      </c>
      <c r="R611" s="25" t="s">
        <v>74</v>
      </c>
      <c r="S611" s="47" t="s">
        <v>34</v>
      </c>
      <c r="T611" s="47" t="s">
        <v>31</v>
      </c>
      <c r="U611" s="47"/>
      <c r="V611" t="s">
        <v>1934</v>
      </c>
    </row>
    <row r="612" spans="1:22" ht="60" x14ac:dyDescent="0.25">
      <c r="A612" s="2" t="s">
        <v>1935</v>
      </c>
      <c r="B612" s="55" t="s">
        <v>31</v>
      </c>
      <c r="C612" s="55" t="s">
        <v>31</v>
      </c>
      <c r="D612" s="2" t="s">
        <v>1936</v>
      </c>
      <c r="E612" s="2" t="s">
        <v>1937</v>
      </c>
      <c r="F612" s="2" t="s">
        <v>140</v>
      </c>
      <c r="G612" s="2" t="s">
        <v>140</v>
      </c>
      <c r="H612" s="2" t="s">
        <v>140</v>
      </c>
      <c r="I612" s="2" t="s">
        <v>140</v>
      </c>
      <c r="J612" s="2" t="s">
        <v>1938</v>
      </c>
      <c r="K612" s="2" t="s">
        <v>97</v>
      </c>
      <c r="L612" s="2" t="s">
        <v>98</v>
      </c>
      <c r="M612" s="2" t="s">
        <v>99</v>
      </c>
      <c r="N612" s="2" t="s">
        <v>100</v>
      </c>
      <c r="O612" s="2" t="s">
        <v>101</v>
      </c>
      <c r="P612" s="2" t="s">
        <v>1885</v>
      </c>
      <c r="Q612" s="25" t="s">
        <v>103</v>
      </c>
      <c r="R612" s="25" t="s">
        <v>58</v>
      </c>
      <c r="S612" s="47"/>
      <c r="T612" s="47"/>
      <c r="U612" s="47"/>
      <c r="V612" t="s">
        <v>1939</v>
      </c>
    </row>
    <row r="613" spans="1:22" x14ac:dyDescent="0.25">
      <c r="A613" s="2" t="s">
        <v>1940</v>
      </c>
      <c r="B613" s="55" t="s">
        <v>34</v>
      </c>
      <c r="C613" s="55" t="s">
        <v>34</v>
      </c>
      <c r="D613" s="2" t="s">
        <v>106</v>
      </c>
      <c r="E613" s="2" t="s">
        <v>875</v>
      </c>
      <c r="F613" s="2" t="s">
        <v>108</v>
      </c>
      <c r="G613" s="2" t="s">
        <v>875</v>
      </c>
      <c r="H613" s="2" t="s">
        <v>161</v>
      </c>
      <c r="I613" s="2" t="s">
        <v>156</v>
      </c>
      <c r="K613" s="2" t="s">
        <v>97</v>
      </c>
      <c r="L613" s="2" t="s">
        <v>98</v>
      </c>
      <c r="M613" s="2" t="s">
        <v>99</v>
      </c>
      <c r="N613" s="2" t="s">
        <v>100</v>
      </c>
      <c r="O613" s="2" t="s">
        <v>101</v>
      </c>
      <c r="P613" s="2" t="s">
        <v>1941</v>
      </c>
      <c r="Q613" s="25" t="s">
        <v>103</v>
      </c>
      <c r="R613" s="25" t="s">
        <v>74</v>
      </c>
      <c r="S613" s="47"/>
      <c r="T613" s="47"/>
      <c r="U613" s="47"/>
      <c r="V613" t="s">
        <v>1942</v>
      </c>
    </row>
    <row r="614" spans="1:22" x14ac:dyDescent="0.25">
      <c r="A614" s="2" t="s">
        <v>1943</v>
      </c>
      <c r="B614" s="55" t="s">
        <v>34</v>
      </c>
      <c r="C614" s="55" t="s">
        <v>31</v>
      </c>
      <c r="D614" s="2" t="s">
        <v>106</v>
      </c>
      <c r="E614" s="2" t="s">
        <v>875</v>
      </c>
      <c r="F614" s="2" t="s">
        <v>108</v>
      </c>
      <c r="G614" s="2" t="s">
        <v>875</v>
      </c>
      <c r="H614" s="2" t="s">
        <v>161</v>
      </c>
      <c r="I614" s="2" t="s">
        <v>156</v>
      </c>
      <c r="K614" s="2" t="s">
        <v>97</v>
      </c>
      <c r="L614" s="2" t="s">
        <v>98</v>
      </c>
      <c r="M614" s="2" t="s">
        <v>99</v>
      </c>
      <c r="N614" s="2" t="s">
        <v>100</v>
      </c>
      <c r="O614" s="2" t="s">
        <v>101</v>
      </c>
      <c r="P614" s="2" t="s">
        <v>876</v>
      </c>
      <c r="Q614" s="25" t="s">
        <v>139</v>
      </c>
      <c r="R614" s="25" t="s">
        <v>74</v>
      </c>
      <c r="S614" s="47" t="s">
        <v>34</v>
      </c>
      <c r="T614" s="47" t="s">
        <v>34</v>
      </c>
      <c r="U614" s="47"/>
      <c r="V614" t="s">
        <v>1944</v>
      </c>
    </row>
    <row r="615" spans="1:22" ht="30" x14ac:dyDescent="0.25">
      <c r="A615" s="2" t="s">
        <v>1945</v>
      </c>
      <c r="B615" s="55" t="s">
        <v>31</v>
      </c>
      <c r="C615" s="55" t="s">
        <v>31</v>
      </c>
      <c r="D615" s="2" t="s">
        <v>275</v>
      </c>
      <c r="E615" s="2" t="s">
        <v>190</v>
      </c>
      <c r="H615" s="2" t="s">
        <v>193</v>
      </c>
      <c r="I615" s="2" t="s">
        <v>194</v>
      </c>
      <c r="K615" s="2" t="s">
        <v>97</v>
      </c>
      <c r="L615" s="2" t="s">
        <v>98</v>
      </c>
      <c r="M615" s="2" t="s">
        <v>99</v>
      </c>
      <c r="N615" s="2" t="s">
        <v>100</v>
      </c>
      <c r="O615" s="2" t="s">
        <v>101</v>
      </c>
      <c r="P615" s="2" t="s">
        <v>276</v>
      </c>
      <c r="Q615" s="25" t="s">
        <v>103</v>
      </c>
      <c r="R615" s="25" t="s">
        <v>68</v>
      </c>
      <c r="S615" s="47"/>
      <c r="T615" s="47"/>
      <c r="U615" s="47"/>
      <c r="V615" t="s">
        <v>1946</v>
      </c>
    </row>
    <row r="616" spans="1:22" x14ac:dyDescent="0.25">
      <c r="A616" s="2" t="s">
        <v>1947</v>
      </c>
      <c r="B616" s="55" t="s">
        <v>31</v>
      </c>
      <c r="C616" s="55" t="s">
        <v>31</v>
      </c>
      <c r="D616" s="2" t="s">
        <v>189</v>
      </c>
      <c r="E616" s="2" t="s">
        <v>190</v>
      </c>
      <c r="F616" s="2" t="s">
        <v>190</v>
      </c>
      <c r="K616" s="2" t="s">
        <v>97</v>
      </c>
      <c r="L616" s="2" t="s">
        <v>98</v>
      </c>
      <c r="M616" s="2" t="s">
        <v>99</v>
      </c>
      <c r="N616" s="2" t="s">
        <v>100</v>
      </c>
      <c r="O616" s="2" t="s">
        <v>101</v>
      </c>
      <c r="P616" s="2" t="s">
        <v>1948</v>
      </c>
      <c r="Q616" s="25" t="s">
        <v>139</v>
      </c>
      <c r="R616" s="25" t="s">
        <v>68</v>
      </c>
      <c r="S616" s="47" t="s">
        <v>31</v>
      </c>
      <c r="T616" s="47" t="s">
        <v>31</v>
      </c>
      <c r="U616" s="47"/>
      <c r="V616" t="s">
        <v>1949</v>
      </c>
    </row>
    <row r="617" spans="1:22" ht="30" x14ac:dyDescent="0.25">
      <c r="A617" s="2" t="s">
        <v>1950</v>
      </c>
      <c r="B617" s="55" t="s">
        <v>31</v>
      </c>
      <c r="C617" s="55" t="s">
        <v>31</v>
      </c>
      <c r="D617" s="2" t="s">
        <v>152</v>
      </c>
      <c r="E617" s="2" t="s">
        <v>438</v>
      </c>
      <c r="F617" s="2" t="s">
        <v>438</v>
      </c>
      <c r="G617" s="2" t="s">
        <v>140</v>
      </c>
      <c r="J617" s="2" t="s">
        <v>1951</v>
      </c>
      <c r="K617" s="2" t="s">
        <v>97</v>
      </c>
      <c r="L617" s="2" t="s">
        <v>98</v>
      </c>
      <c r="M617" s="2" t="s">
        <v>99</v>
      </c>
      <c r="N617" s="2" t="s">
        <v>100</v>
      </c>
      <c r="O617" s="2" t="s">
        <v>101</v>
      </c>
      <c r="P617" s="2" t="s">
        <v>1784</v>
      </c>
      <c r="Q617" s="25" t="s">
        <v>139</v>
      </c>
      <c r="R617" s="25" t="s">
        <v>70</v>
      </c>
      <c r="S617" s="47" t="s">
        <v>34</v>
      </c>
      <c r="T617" s="47" t="s">
        <v>34</v>
      </c>
      <c r="U617" s="47"/>
      <c r="V617" t="s">
        <v>1952</v>
      </c>
    </row>
    <row r="618" spans="1:22" ht="30" x14ac:dyDescent="0.25">
      <c r="A618" s="2" t="s">
        <v>1953</v>
      </c>
      <c r="B618" s="55" t="s">
        <v>31</v>
      </c>
      <c r="C618" s="55" t="s">
        <v>31</v>
      </c>
      <c r="D618" s="2" t="s">
        <v>95</v>
      </c>
      <c r="E618" s="2" t="s">
        <v>96</v>
      </c>
      <c r="K618" s="2" t="s">
        <v>97</v>
      </c>
      <c r="L618" s="2" t="s">
        <v>98</v>
      </c>
      <c r="M618" s="2" t="s">
        <v>99</v>
      </c>
      <c r="N618" s="2" t="s">
        <v>100</v>
      </c>
      <c r="O618" s="2" t="s">
        <v>101</v>
      </c>
      <c r="P618" s="2" t="s">
        <v>102</v>
      </c>
      <c r="Q618" s="25" t="s">
        <v>103</v>
      </c>
      <c r="R618" s="25" t="s">
        <v>51</v>
      </c>
      <c r="S618" s="47"/>
      <c r="T618" s="47"/>
      <c r="U618" s="47"/>
      <c r="V618" t="s">
        <v>1954</v>
      </c>
    </row>
    <row r="619" spans="1:22" ht="60" x14ac:dyDescent="0.25">
      <c r="A619" s="2" t="s">
        <v>1955</v>
      </c>
      <c r="B619" s="55" t="s">
        <v>31</v>
      </c>
      <c r="C619" s="55" t="s">
        <v>31</v>
      </c>
      <c r="D619" s="2" t="s">
        <v>574</v>
      </c>
      <c r="E619" s="2" t="s">
        <v>280</v>
      </c>
      <c r="F619" s="2" t="s">
        <v>280</v>
      </c>
      <c r="G619" s="2" t="s">
        <v>374</v>
      </c>
      <c r="H619" s="2" t="s">
        <v>375</v>
      </c>
      <c r="I619" s="2" t="s">
        <v>123</v>
      </c>
      <c r="K619" s="2" t="s">
        <v>97</v>
      </c>
      <c r="L619" s="2" t="s">
        <v>98</v>
      </c>
      <c r="M619" s="2" t="s">
        <v>99</v>
      </c>
      <c r="N619" s="2" t="s">
        <v>100</v>
      </c>
      <c r="O619" s="2" t="s">
        <v>101</v>
      </c>
      <c r="P619" s="2" t="s">
        <v>282</v>
      </c>
      <c r="Q619" s="25" t="s">
        <v>103</v>
      </c>
      <c r="R619" s="25" t="s">
        <v>65</v>
      </c>
      <c r="S619" s="47"/>
      <c r="T619" s="47"/>
      <c r="U619" s="47"/>
      <c r="V619" t="e">
        <v>#N/A</v>
      </c>
    </row>
    <row r="620" spans="1:22" ht="30" x14ac:dyDescent="0.25">
      <c r="A620" s="2" t="s">
        <v>1956</v>
      </c>
      <c r="B620" s="55" t="s">
        <v>31</v>
      </c>
      <c r="C620" s="55" t="s">
        <v>31</v>
      </c>
      <c r="D620" s="2" t="s">
        <v>152</v>
      </c>
      <c r="E620" s="2" t="s">
        <v>153</v>
      </c>
      <c r="F620" s="11" t="s">
        <v>153</v>
      </c>
      <c r="G620" s="11" t="s">
        <v>154</v>
      </c>
      <c r="H620" s="2" t="s">
        <v>155</v>
      </c>
      <c r="I620" s="2" t="s">
        <v>156</v>
      </c>
      <c r="K620" s="2" t="s">
        <v>97</v>
      </c>
      <c r="L620" s="2" t="s">
        <v>98</v>
      </c>
      <c r="M620" s="2" t="s">
        <v>99</v>
      </c>
      <c r="N620" s="2" t="s">
        <v>100</v>
      </c>
      <c r="O620" s="2" t="s">
        <v>101</v>
      </c>
      <c r="P620" s="2" t="s">
        <v>157</v>
      </c>
      <c r="Q620" s="25" t="s">
        <v>139</v>
      </c>
      <c r="R620" s="25" t="s">
        <v>66</v>
      </c>
      <c r="S620" s="47" t="s">
        <v>31</v>
      </c>
      <c r="T620" s="47" t="s">
        <v>140</v>
      </c>
      <c r="U620" s="47"/>
      <c r="V620" t="s">
        <v>1957</v>
      </c>
    </row>
    <row r="621" spans="1:22" x14ac:dyDescent="0.25">
      <c r="A621" s="2" t="s">
        <v>1958</v>
      </c>
      <c r="B621" s="55" t="s">
        <v>31</v>
      </c>
      <c r="C621" s="55" t="s">
        <v>31</v>
      </c>
      <c r="D621" s="2" t="s">
        <v>132</v>
      </c>
      <c r="E621" s="2" t="s">
        <v>133</v>
      </c>
      <c r="K621" s="2" t="s">
        <v>97</v>
      </c>
      <c r="L621" s="2" t="s">
        <v>98</v>
      </c>
      <c r="M621" s="2" t="s">
        <v>99</v>
      </c>
      <c r="N621" s="2" t="s">
        <v>100</v>
      </c>
      <c r="O621" s="2" t="s">
        <v>101</v>
      </c>
      <c r="P621" s="2" t="s">
        <v>1959</v>
      </c>
      <c r="Q621" s="25" t="s">
        <v>103</v>
      </c>
      <c r="R621" s="25" t="s">
        <v>67</v>
      </c>
      <c r="S621" s="47"/>
      <c r="T621" s="47"/>
      <c r="U621" s="47"/>
      <c r="V621" t="s">
        <v>1960</v>
      </c>
    </row>
    <row r="622" spans="1:22" ht="45" x14ac:dyDescent="0.25">
      <c r="A622" s="2" t="s">
        <v>1961</v>
      </c>
      <c r="B622" s="55" t="s">
        <v>31</v>
      </c>
      <c r="C622" s="55" t="s">
        <v>31</v>
      </c>
      <c r="D622" s="2" t="s">
        <v>1355</v>
      </c>
      <c r="E622" s="2" t="s">
        <v>1962</v>
      </c>
      <c r="F622" s="2" t="s">
        <v>663</v>
      </c>
      <c r="G622" s="2" t="s">
        <v>1963</v>
      </c>
      <c r="H622" s="2" t="s">
        <v>851</v>
      </c>
      <c r="I622" s="2" t="s">
        <v>194</v>
      </c>
      <c r="K622" s="2" t="s">
        <v>97</v>
      </c>
      <c r="L622" s="2" t="s">
        <v>98</v>
      </c>
      <c r="M622" s="2" t="s">
        <v>99</v>
      </c>
      <c r="N622" s="2" t="s">
        <v>100</v>
      </c>
      <c r="O622" s="2" t="s">
        <v>101</v>
      </c>
      <c r="P622" s="2" t="s">
        <v>1350</v>
      </c>
      <c r="Q622" s="25" t="s">
        <v>103</v>
      </c>
      <c r="R622" s="25" t="s">
        <v>73</v>
      </c>
      <c r="S622" s="47"/>
      <c r="T622" s="47"/>
      <c r="U622" s="47"/>
      <c r="V622" t="e">
        <v>#N/A</v>
      </c>
    </row>
    <row r="623" spans="1:22" x14ac:dyDescent="0.25">
      <c r="A623" s="2" t="s">
        <v>1964</v>
      </c>
      <c r="B623" s="55" t="s">
        <v>31</v>
      </c>
      <c r="D623" s="2" t="s">
        <v>292</v>
      </c>
      <c r="E623" s="2" t="s">
        <v>293</v>
      </c>
      <c r="K623" s="2" t="s">
        <v>97</v>
      </c>
      <c r="L623" s="2" t="s">
        <v>98</v>
      </c>
      <c r="M623" s="2" t="s">
        <v>99</v>
      </c>
      <c r="N623" s="2" t="s">
        <v>100</v>
      </c>
      <c r="O623" s="2" t="s">
        <v>101</v>
      </c>
      <c r="P623" s="2" t="s">
        <v>169</v>
      </c>
      <c r="Q623" s="25" t="s">
        <v>103</v>
      </c>
      <c r="R623" s="25" t="s">
        <v>33</v>
      </c>
      <c r="S623" s="47"/>
      <c r="T623" s="47"/>
      <c r="U623" s="47"/>
      <c r="V623" t="s">
        <v>1965</v>
      </c>
    </row>
    <row r="624" spans="1:22" ht="30" x14ac:dyDescent="0.25">
      <c r="A624" s="2" t="s">
        <v>1966</v>
      </c>
      <c r="B624" s="55" t="s">
        <v>31</v>
      </c>
      <c r="C624" s="55" t="s">
        <v>31</v>
      </c>
      <c r="D624" s="2" t="s">
        <v>1967</v>
      </c>
      <c r="E624" s="2" t="s">
        <v>190</v>
      </c>
      <c r="H624" s="2" t="s">
        <v>161</v>
      </c>
      <c r="I624" s="2" t="s">
        <v>123</v>
      </c>
      <c r="J624" s="2" t="s">
        <v>1968</v>
      </c>
      <c r="K624" s="2" t="s">
        <v>97</v>
      </c>
      <c r="L624" s="2" t="s">
        <v>98</v>
      </c>
      <c r="M624" s="2" t="s">
        <v>99</v>
      </c>
      <c r="N624" s="2" t="s">
        <v>100</v>
      </c>
      <c r="O624" s="2" t="s">
        <v>101</v>
      </c>
      <c r="P624" s="2" t="s">
        <v>1969</v>
      </c>
      <c r="Q624" s="25" t="s">
        <v>103</v>
      </c>
      <c r="R624" s="25" t="s">
        <v>68</v>
      </c>
      <c r="S624" s="47"/>
      <c r="T624" s="47"/>
      <c r="U624" s="47"/>
      <c r="V624" t="s">
        <v>1970</v>
      </c>
    </row>
    <row r="625" spans="1:22" ht="30" x14ac:dyDescent="0.25">
      <c r="A625" s="2" t="s">
        <v>1971</v>
      </c>
      <c r="B625" s="55" t="s">
        <v>34</v>
      </c>
      <c r="C625" s="55" t="s">
        <v>34</v>
      </c>
      <c r="D625" s="2" t="s">
        <v>106</v>
      </c>
      <c r="E625" s="2" t="s">
        <v>875</v>
      </c>
      <c r="F625" s="2" t="s">
        <v>108</v>
      </c>
      <c r="G625" s="2" t="s">
        <v>875</v>
      </c>
      <c r="H625" s="2" t="s">
        <v>161</v>
      </c>
      <c r="I625" s="2" t="s">
        <v>156</v>
      </c>
      <c r="J625" s="2" t="s">
        <v>1972</v>
      </c>
      <c r="K625" s="2" t="s">
        <v>97</v>
      </c>
      <c r="L625" s="2" t="s">
        <v>98</v>
      </c>
      <c r="M625" s="2" t="s">
        <v>99</v>
      </c>
      <c r="N625" s="2" t="s">
        <v>100</v>
      </c>
      <c r="O625" s="2" t="s">
        <v>101</v>
      </c>
      <c r="P625" s="2" t="s">
        <v>876</v>
      </c>
      <c r="Q625" s="25" t="s">
        <v>139</v>
      </c>
      <c r="R625" s="25" t="s">
        <v>74</v>
      </c>
      <c r="S625" s="47" t="s">
        <v>265</v>
      </c>
      <c r="T625" s="47" t="s">
        <v>466</v>
      </c>
      <c r="U625" s="47"/>
      <c r="V625" t="s">
        <v>1973</v>
      </c>
    </row>
    <row r="626" spans="1:22" ht="30" x14ac:dyDescent="0.25">
      <c r="A626" s="2" t="s">
        <v>1974</v>
      </c>
      <c r="B626" s="55" t="s">
        <v>34</v>
      </c>
      <c r="C626" s="55" t="s">
        <v>31</v>
      </c>
      <c r="D626" s="2" t="s">
        <v>106</v>
      </c>
      <c r="E626" s="45" t="s">
        <v>1931</v>
      </c>
      <c r="F626" s="2" t="s">
        <v>108</v>
      </c>
      <c r="G626" s="2" t="s">
        <v>1820</v>
      </c>
      <c r="H626" s="2" t="s">
        <v>426</v>
      </c>
      <c r="I626" s="2" t="s">
        <v>194</v>
      </c>
      <c r="J626" s="2" t="s">
        <v>1932</v>
      </c>
      <c r="K626" s="2" t="s">
        <v>97</v>
      </c>
      <c r="L626" s="2" t="s">
        <v>98</v>
      </c>
      <c r="M626" s="2" t="s">
        <v>99</v>
      </c>
      <c r="N626" s="2" t="s">
        <v>100</v>
      </c>
      <c r="O626" s="2" t="s">
        <v>101</v>
      </c>
      <c r="P626" s="2" t="s">
        <v>1933</v>
      </c>
      <c r="Q626" s="25" t="s">
        <v>139</v>
      </c>
      <c r="R626" s="25" t="s">
        <v>74</v>
      </c>
      <c r="S626" s="47" t="s">
        <v>34</v>
      </c>
      <c r="T626" s="47" t="s">
        <v>34</v>
      </c>
      <c r="U626" s="47" t="s">
        <v>385</v>
      </c>
      <c r="V626" t="s">
        <v>1975</v>
      </c>
    </row>
    <row r="627" spans="1:22" ht="30" x14ac:dyDescent="0.25">
      <c r="A627" s="2" t="s">
        <v>1976</v>
      </c>
      <c r="B627" s="55" t="s">
        <v>31</v>
      </c>
      <c r="C627" s="55" t="s">
        <v>31</v>
      </c>
      <c r="D627" s="2" t="s">
        <v>275</v>
      </c>
      <c r="E627" s="2" t="s">
        <v>190</v>
      </c>
      <c r="H627" s="2" t="s">
        <v>193</v>
      </c>
      <c r="I627" s="2" t="s">
        <v>194</v>
      </c>
      <c r="K627" s="2" t="s">
        <v>97</v>
      </c>
      <c r="L627" s="2" t="s">
        <v>98</v>
      </c>
      <c r="M627" s="2" t="s">
        <v>99</v>
      </c>
      <c r="N627" s="2" t="s">
        <v>100</v>
      </c>
      <c r="O627" s="2" t="s">
        <v>101</v>
      </c>
      <c r="P627" s="2" t="s">
        <v>276</v>
      </c>
      <c r="Q627" s="25" t="s">
        <v>103</v>
      </c>
      <c r="R627" s="25" t="s">
        <v>68</v>
      </c>
      <c r="S627" s="47"/>
      <c r="T627" s="47"/>
      <c r="U627" s="47"/>
      <c r="V627" t="s">
        <v>1977</v>
      </c>
    </row>
    <row r="628" spans="1:22" x14ac:dyDescent="0.25">
      <c r="A628" s="2" t="s">
        <v>1978</v>
      </c>
      <c r="B628" s="55" t="s">
        <v>31</v>
      </c>
      <c r="D628" s="2" t="s">
        <v>1005</v>
      </c>
      <c r="E628" s="2" t="s">
        <v>280</v>
      </c>
      <c r="J628" s="2" t="s">
        <v>281</v>
      </c>
      <c r="K628" s="2" t="s">
        <v>97</v>
      </c>
      <c r="L628" s="2" t="s">
        <v>98</v>
      </c>
      <c r="M628" s="2" t="s">
        <v>99</v>
      </c>
      <c r="N628" s="2" t="s">
        <v>100</v>
      </c>
      <c r="O628" s="2" t="s">
        <v>101</v>
      </c>
      <c r="P628" s="2" t="s">
        <v>282</v>
      </c>
      <c r="Q628" s="25" t="s">
        <v>103</v>
      </c>
      <c r="R628" s="25" t="s">
        <v>65</v>
      </c>
      <c r="S628" s="47"/>
      <c r="T628" s="47"/>
      <c r="U628" s="47"/>
      <c r="V628" t="e">
        <v>#N/A</v>
      </c>
    </row>
    <row r="629" spans="1:22" ht="60" x14ac:dyDescent="0.25">
      <c r="A629" s="2" t="s">
        <v>1979</v>
      </c>
      <c r="B629" s="55" t="s">
        <v>31</v>
      </c>
      <c r="C629" s="55" t="s">
        <v>31</v>
      </c>
      <c r="D629" s="2" t="s">
        <v>373</v>
      </c>
      <c r="E629" s="2" t="s">
        <v>280</v>
      </c>
      <c r="F629" s="2" t="s">
        <v>280</v>
      </c>
      <c r="G629" s="2" t="s">
        <v>374</v>
      </c>
      <c r="H629" s="2" t="s">
        <v>375</v>
      </c>
      <c r="I629" s="2" t="s">
        <v>194</v>
      </c>
      <c r="K629" s="2" t="s">
        <v>97</v>
      </c>
      <c r="L629" s="2" t="s">
        <v>98</v>
      </c>
      <c r="M629" s="2" t="s">
        <v>99</v>
      </c>
      <c r="N629" s="2" t="s">
        <v>100</v>
      </c>
      <c r="O629" s="2" t="s">
        <v>101</v>
      </c>
      <c r="P629" s="2" t="s">
        <v>282</v>
      </c>
      <c r="Q629" s="25" t="s">
        <v>103</v>
      </c>
      <c r="R629" s="25" t="s">
        <v>65</v>
      </c>
      <c r="S629" s="47"/>
      <c r="T629" s="47"/>
      <c r="U629" s="47"/>
      <c r="V629" t="e">
        <v>#N/A</v>
      </c>
    </row>
    <row r="630" spans="1:22" ht="30" x14ac:dyDescent="0.25">
      <c r="A630" s="2" t="s">
        <v>1980</v>
      </c>
      <c r="B630" s="55" t="s">
        <v>34</v>
      </c>
      <c r="C630" s="55" t="s">
        <v>31</v>
      </c>
      <c r="D630" s="2" t="s">
        <v>340</v>
      </c>
      <c r="E630" s="2" t="s">
        <v>341</v>
      </c>
      <c r="F630" s="2" t="s">
        <v>108</v>
      </c>
      <c r="G630" s="2" t="s">
        <v>342</v>
      </c>
      <c r="H630" s="2" t="s">
        <v>426</v>
      </c>
      <c r="I630" s="2" t="s">
        <v>156</v>
      </c>
      <c r="J630" s="2" t="s">
        <v>356</v>
      </c>
      <c r="K630" s="2" t="s">
        <v>97</v>
      </c>
      <c r="L630" s="2" t="s">
        <v>98</v>
      </c>
      <c r="M630" s="2" t="s">
        <v>99</v>
      </c>
      <c r="N630" s="2" t="s">
        <v>100</v>
      </c>
      <c r="O630" s="2" t="s">
        <v>101</v>
      </c>
      <c r="P630" s="2" t="s">
        <v>357</v>
      </c>
      <c r="Q630" s="25" t="s">
        <v>103</v>
      </c>
      <c r="R630" s="25" t="s">
        <v>74</v>
      </c>
      <c r="S630" s="47"/>
      <c r="T630" s="47"/>
      <c r="U630" s="47"/>
      <c r="V630" t="s">
        <v>1981</v>
      </c>
    </row>
    <row r="631" spans="1:22" ht="45" x14ac:dyDescent="0.25">
      <c r="A631" s="2" t="s">
        <v>1982</v>
      </c>
      <c r="B631" s="55" t="s">
        <v>31</v>
      </c>
      <c r="C631" s="55" t="s">
        <v>31</v>
      </c>
      <c r="D631" s="2" t="s">
        <v>118</v>
      </c>
      <c r="E631" s="2" t="s">
        <v>119</v>
      </c>
      <c r="F631" s="2" t="s">
        <v>120</v>
      </c>
      <c r="G631" s="2" t="s">
        <v>210</v>
      </c>
      <c r="K631" s="2" t="s">
        <v>97</v>
      </c>
      <c r="L631" s="2" t="s">
        <v>98</v>
      </c>
      <c r="M631" s="2" t="s">
        <v>99</v>
      </c>
      <c r="N631" s="2" t="s">
        <v>100</v>
      </c>
      <c r="O631" s="2" t="s">
        <v>101</v>
      </c>
      <c r="P631" s="2" t="s">
        <v>1022</v>
      </c>
      <c r="Q631" s="25" t="s">
        <v>139</v>
      </c>
      <c r="R631" s="25" t="s">
        <v>69</v>
      </c>
      <c r="S631" s="47" t="s">
        <v>34</v>
      </c>
      <c r="T631" s="47" t="s">
        <v>34</v>
      </c>
      <c r="U631" s="47"/>
      <c r="V631" t="s">
        <v>1983</v>
      </c>
    </row>
    <row r="632" spans="1:22" ht="30" x14ac:dyDescent="0.25">
      <c r="A632" s="2" t="s">
        <v>1984</v>
      </c>
      <c r="B632" s="55" t="s">
        <v>34</v>
      </c>
      <c r="C632" s="55" t="s">
        <v>31</v>
      </c>
      <c r="D632" s="2" t="s">
        <v>106</v>
      </c>
      <c r="E632" s="45" t="s">
        <v>1931</v>
      </c>
      <c r="F632" s="2" t="s">
        <v>108</v>
      </c>
      <c r="G632" s="2" t="s">
        <v>1931</v>
      </c>
      <c r="H632" s="2" t="s">
        <v>161</v>
      </c>
      <c r="I632" s="2" t="s">
        <v>194</v>
      </c>
      <c r="J632" s="2" t="s">
        <v>1932</v>
      </c>
      <c r="K632" s="2" t="s">
        <v>97</v>
      </c>
      <c r="L632" s="2" t="s">
        <v>98</v>
      </c>
      <c r="M632" s="2" t="s">
        <v>99</v>
      </c>
      <c r="N632" s="2" t="s">
        <v>100</v>
      </c>
      <c r="O632" s="2" t="s">
        <v>101</v>
      </c>
      <c r="P632" s="2" t="s">
        <v>1933</v>
      </c>
      <c r="Q632" s="25" t="s">
        <v>139</v>
      </c>
      <c r="R632" s="25" t="s">
        <v>74</v>
      </c>
      <c r="S632" s="47" t="s">
        <v>34</v>
      </c>
      <c r="T632" s="47" t="s">
        <v>34</v>
      </c>
      <c r="U632" s="47" t="s">
        <v>385</v>
      </c>
      <c r="V632" t="s">
        <v>1985</v>
      </c>
    </row>
    <row r="633" spans="1:22" x14ac:dyDescent="0.25">
      <c r="A633" s="2" t="s">
        <v>1986</v>
      </c>
      <c r="B633" s="55" t="s">
        <v>34</v>
      </c>
      <c r="C633" s="55" t="s">
        <v>31</v>
      </c>
      <c r="D633" s="2" t="s">
        <v>106</v>
      </c>
      <c r="E633" s="2" t="s">
        <v>107</v>
      </c>
      <c r="F633" s="2" t="s">
        <v>108</v>
      </c>
      <c r="G633" s="2" t="s">
        <v>263</v>
      </c>
      <c r="H633" s="2" t="s">
        <v>426</v>
      </c>
      <c r="I633" s="2" t="s">
        <v>194</v>
      </c>
      <c r="K633" s="2" t="s">
        <v>97</v>
      </c>
      <c r="L633" s="2" t="s">
        <v>98</v>
      </c>
      <c r="M633" s="2" t="s">
        <v>99</v>
      </c>
      <c r="N633" s="2" t="s">
        <v>100</v>
      </c>
      <c r="O633" s="2" t="s">
        <v>101</v>
      </c>
      <c r="P633" s="2" t="s">
        <v>402</v>
      </c>
      <c r="Q633" s="25" t="s">
        <v>103</v>
      </c>
      <c r="R633" s="25" t="s">
        <v>74</v>
      </c>
      <c r="S633" s="47"/>
      <c r="T633" s="47"/>
      <c r="U633" s="47"/>
      <c r="V633" t="s">
        <v>1987</v>
      </c>
    </row>
    <row r="634" spans="1:22" ht="105" x14ac:dyDescent="0.25">
      <c r="A634" s="2" t="s">
        <v>1988</v>
      </c>
      <c r="B634" s="55" t="s">
        <v>31</v>
      </c>
      <c r="C634" s="55" t="s">
        <v>31</v>
      </c>
      <c r="D634" s="2" t="s">
        <v>1355</v>
      </c>
      <c r="E634" s="2" t="s">
        <v>1547</v>
      </c>
      <c r="J634" s="2" t="s">
        <v>1989</v>
      </c>
      <c r="K634" s="2" t="s">
        <v>97</v>
      </c>
      <c r="L634" s="2" t="s">
        <v>98</v>
      </c>
      <c r="M634" s="2" t="s">
        <v>99</v>
      </c>
      <c r="N634" s="2" t="s">
        <v>100</v>
      </c>
      <c r="O634" s="2" t="s">
        <v>101</v>
      </c>
      <c r="P634" s="2" t="s">
        <v>1990</v>
      </c>
      <c r="Q634" s="25" t="s">
        <v>139</v>
      </c>
      <c r="R634" s="25" t="s">
        <v>73</v>
      </c>
      <c r="S634" s="47" t="s">
        <v>31</v>
      </c>
      <c r="T634" s="47" t="s">
        <v>140</v>
      </c>
      <c r="U634" s="47"/>
      <c r="V634" t="s">
        <v>1991</v>
      </c>
    </row>
    <row r="635" spans="1:22" x14ac:dyDescent="0.25">
      <c r="A635" s="2" t="s">
        <v>1992</v>
      </c>
      <c r="B635" s="55" t="s">
        <v>31</v>
      </c>
      <c r="C635" s="55" t="s">
        <v>31</v>
      </c>
      <c r="D635" s="2" t="s">
        <v>1993</v>
      </c>
      <c r="E635" s="2" t="s">
        <v>1547</v>
      </c>
      <c r="F635" s="2" t="s">
        <v>1993</v>
      </c>
      <c r="G635" s="2" t="s">
        <v>1994</v>
      </c>
      <c r="H635" s="2" t="s">
        <v>128</v>
      </c>
      <c r="I635" s="2" t="s">
        <v>156</v>
      </c>
      <c r="K635" s="2" t="s">
        <v>97</v>
      </c>
      <c r="L635" s="2" t="s">
        <v>98</v>
      </c>
      <c r="M635" s="2" t="s">
        <v>99</v>
      </c>
      <c r="N635" s="2" t="s">
        <v>100</v>
      </c>
      <c r="O635" s="2" t="s">
        <v>101</v>
      </c>
      <c r="P635" s="2" t="s">
        <v>1549</v>
      </c>
      <c r="Q635" s="25" t="s">
        <v>103</v>
      </c>
      <c r="R635" s="25" t="s">
        <v>1550</v>
      </c>
      <c r="S635" s="47"/>
      <c r="T635" s="47"/>
      <c r="U635" s="47"/>
      <c r="V635" t="s">
        <v>1995</v>
      </c>
    </row>
    <row r="636" spans="1:22" x14ac:dyDescent="0.25">
      <c r="A636" s="2" t="s">
        <v>1996</v>
      </c>
      <c r="B636" s="55" t="s">
        <v>31</v>
      </c>
      <c r="C636" s="55" t="s">
        <v>31</v>
      </c>
      <c r="D636" s="2" t="s">
        <v>1993</v>
      </c>
      <c r="E636" s="2" t="s">
        <v>1547</v>
      </c>
      <c r="F636" s="2" t="s">
        <v>1993</v>
      </c>
      <c r="G636" s="2" t="s">
        <v>1994</v>
      </c>
      <c r="H636" s="2" t="s">
        <v>193</v>
      </c>
      <c r="I636" s="2" t="s">
        <v>194</v>
      </c>
      <c r="K636" s="2" t="s">
        <v>97</v>
      </c>
      <c r="L636" s="2" t="s">
        <v>98</v>
      </c>
      <c r="M636" s="2" t="s">
        <v>99</v>
      </c>
      <c r="N636" s="2" t="s">
        <v>100</v>
      </c>
      <c r="O636" s="2" t="s">
        <v>101</v>
      </c>
      <c r="P636" s="2" t="s">
        <v>1549</v>
      </c>
      <c r="Q636" s="25" t="s">
        <v>103</v>
      </c>
      <c r="R636" s="25" t="s">
        <v>1550</v>
      </c>
      <c r="S636" s="47"/>
      <c r="T636" s="47"/>
      <c r="U636" s="47"/>
      <c r="V636" t="s">
        <v>1997</v>
      </c>
    </row>
    <row r="637" spans="1:22" ht="45" x14ac:dyDescent="0.25">
      <c r="A637" s="2" t="s">
        <v>1998</v>
      </c>
      <c r="B637" s="55" t="s">
        <v>34</v>
      </c>
      <c r="C637" s="55" t="s">
        <v>31</v>
      </c>
      <c r="D637" s="2" t="s">
        <v>1999</v>
      </c>
      <c r="E637" s="2" t="s">
        <v>1909</v>
      </c>
      <c r="F637" s="34" t="s">
        <v>108</v>
      </c>
      <c r="G637" s="34" t="s">
        <v>140</v>
      </c>
      <c r="H637" s="2" t="s">
        <v>193</v>
      </c>
      <c r="I637" s="2" t="s">
        <v>156</v>
      </c>
      <c r="J637" s="35" t="s">
        <v>2000</v>
      </c>
      <c r="K637" s="2" t="s">
        <v>97</v>
      </c>
      <c r="L637" s="2" t="s">
        <v>98</v>
      </c>
      <c r="M637" s="2" t="s">
        <v>99</v>
      </c>
      <c r="N637" s="2" t="s">
        <v>100</v>
      </c>
      <c r="O637" s="2" t="s">
        <v>101</v>
      </c>
      <c r="P637" s="2" t="s">
        <v>2001</v>
      </c>
      <c r="Q637" s="25" t="s">
        <v>139</v>
      </c>
      <c r="R637" s="25" t="s">
        <v>74</v>
      </c>
      <c r="S637" s="47" t="s">
        <v>31</v>
      </c>
      <c r="T637" s="47" t="s">
        <v>31</v>
      </c>
      <c r="U637" s="47"/>
      <c r="V637" t="s">
        <v>2002</v>
      </c>
    </row>
    <row r="638" spans="1:22" x14ac:dyDescent="0.25">
      <c r="A638" s="2" t="s">
        <v>2003</v>
      </c>
      <c r="B638" s="55" t="s">
        <v>31</v>
      </c>
      <c r="C638" s="55" t="s">
        <v>31</v>
      </c>
      <c r="D638" s="2" t="s">
        <v>1993</v>
      </c>
      <c r="E638" s="2" t="s">
        <v>1547</v>
      </c>
      <c r="F638" s="2" t="s">
        <v>1993</v>
      </c>
      <c r="G638" s="2" t="s">
        <v>1994</v>
      </c>
      <c r="H638" s="2" t="s">
        <v>193</v>
      </c>
      <c r="I638" s="2" t="s">
        <v>194</v>
      </c>
      <c r="K638" s="2" t="s">
        <v>97</v>
      </c>
      <c r="L638" s="2" t="s">
        <v>98</v>
      </c>
      <c r="M638" s="2" t="s">
        <v>99</v>
      </c>
      <c r="N638" s="2" t="s">
        <v>100</v>
      </c>
      <c r="O638" s="2" t="s">
        <v>101</v>
      </c>
      <c r="P638" s="2" t="s">
        <v>1549</v>
      </c>
      <c r="Q638" s="25" t="s">
        <v>103</v>
      </c>
      <c r="R638" s="25" t="s">
        <v>1550</v>
      </c>
      <c r="S638" s="47"/>
      <c r="T638" s="47"/>
      <c r="U638" s="47"/>
      <c r="V638" t="s">
        <v>2004</v>
      </c>
    </row>
    <row r="639" spans="1:22" x14ac:dyDescent="0.25">
      <c r="A639" s="2" t="s">
        <v>2005</v>
      </c>
      <c r="B639" s="55" t="s">
        <v>31</v>
      </c>
      <c r="C639" s="55" t="s">
        <v>31</v>
      </c>
      <c r="D639" s="2" t="s">
        <v>166</v>
      </c>
      <c r="E639" s="2" t="s">
        <v>1547</v>
      </c>
      <c r="K639" s="2" t="s">
        <v>97</v>
      </c>
      <c r="L639" s="2" t="s">
        <v>98</v>
      </c>
      <c r="M639" s="2" t="s">
        <v>99</v>
      </c>
      <c r="N639" s="2" t="s">
        <v>100</v>
      </c>
      <c r="O639" s="2" t="s">
        <v>101</v>
      </c>
      <c r="P639" s="2" t="s">
        <v>1549</v>
      </c>
      <c r="Q639" s="25" t="s">
        <v>103</v>
      </c>
      <c r="R639" s="25" t="s">
        <v>1550</v>
      </c>
      <c r="S639" s="47"/>
      <c r="T639" s="47"/>
      <c r="U639" s="47"/>
      <c r="V639" t="s">
        <v>2006</v>
      </c>
    </row>
    <row r="640" spans="1:22" x14ac:dyDescent="0.25">
      <c r="A640" s="2" t="s">
        <v>2007</v>
      </c>
      <c r="B640" s="55" t="s">
        <v>31</v>
      </c>
      <c r="C640" s="55" t="s">
        <v>31</v>
      </c>
      <c r="D640" s="2" t="s">
        <v>166</v>
      </c>
      <c r="E640" s="2" t="s">
        <v>1547</v>
      </c>
      <c r="K640" s="2" t="s">
        <v>97</v>
      </c>
      <c r="L640" s="2" t="s">
        <v>98</v>
      </c>
      <c r="M640" s="2" t="s">
        <v>99</v>
      </c>
      <c r="N640" s="2" t="s">
        <v>100</v>
      </c>
      <c r="O640" s="2" t="s">
        <v>101</v>
      </c>
      <c r="P640" s="2" t="s">
        <v>1549</v>
      </c>
      <c r="Q640" s="25" t="s">
        <v>103</v>
      </c>
      <c r="R640" s="25" t="s">
        <v>1550</v>
      </c>
      <c r="S640" s="47"/>
      <c r="T640" s="47"/>
      <c r="U640" s="47"/>
      <c r="V640" t="s">
        <v>2008</v>
      </c>
    </row>
    <row r="641" spans="1:22" x14ac:dyDescent="0.25">
      <c r="A641" s="2" t="s">
        <v>2009</v>
      </c>
      <c r="B641" s="55" t="s">
        <v>31</v>
      </c>
      <c r="C641" s="55" t="s">
        <v>31</v>
      </c>
      <c r="D641" s="2" t="s">
        <v>1993</v>
      </c>
      <c r="E641" s="2" t="s">
        <v>1547</v>
      </c>
      <c r="F641" s="2" t="s">
        <v>1993</v>
      </c>
      <c r="G641" s="2" t="s">
        <v>1994</v>
      </c>
      <c r="H641" s="2" t="s">
        <v>193</v>
      </c>
      <c r="I641" s="2" t="s">
        <v>194</v>
      </c>
      <c r="K641" s="2" t="s">
        <v>97</v>
      </c>
      <c r="L641" s="2" t="s">
        <v>98</v>
      </c>
      <c r="M641" s="2" t="s">
        <v>99</v>
      </c>
      <c r="N641" s="2" t="s">
        <v>100</v>
      </c>
      <c r="O641" s="2" t="s">
        <v>101</v>
      </c>
      <c r="P641" s="2" t="s">
        <v>1549</v>
      </c>
      <c r="Q641" s="25" t="s">
        <v>103</v>
      </c>
      <c r="R641" s="25" t="s">
        <v>1550</v>
      </c>
      <c r="S641" s="47"/>
      <c r="T641" s="47"/>
      <c r="U641" s="47"/>
      <c r="V641" t="s">
        <v>2010</v>
      </c>
    </row>
    <row r="642" spans="1:22" x14ac:dyDescent="0.25">
      <c r="A642" s="2" t="s">
        <v>2011</v>
      </c>
      <c r="B642" s="55" t="s">
        <v>34</v>
      </c>
      <c r="C642" s="55" t="s">
        <v>31</v>
      </c>
      <c r="D642" s="2" t="s">
        <v>340</v>
      </c>
      <c r="E642" s="2" t="s">
        <v>341</v>
      </c>
      <c r="F642" s="2" t="s">
        <v>108</v>
      </c>
      <c r="G642" s="2" t="s">
        <v>342</v>
      </c>
      <c r="H642" s="2" t="s">
        <v>193</v>
      </c>
      <c r="I642" s="2" t="s">
        <v>194</v>
      </c>
      <c r="K642" s="2" t="s">
        <v>97</v>
      </c>
      <c r="L642" s="2" t="s">
        <v>98</v>
      </c>
      <c r="M642" s="2" t="s">
        <v>99</v>
      </c>
      <c r="N642" s="2" t="s">
        <v>100</v>
      </c>
      <c r="O642" s="2" t="s">
        <v>101</v>
      </c>
      <c r="P642" s="2" t="s">
        <v>343</v>
      </c>
      <c r="Q642" s="25" t="s">
        <v>103</v>
      </c>
      <c r="R642" s="25" t="s">
        <v>74</v>
      </c>
      <c r="S642" s="47"/>
      <c r="T642" s="47"/>
      <c r="U642" s="47"/>
      <c r="V642" t="s">
        <v>2012</v>
      </c>
    </row>
    <row r="643" spans="1:22" x14ac:dyDescent="0.25">
      <c r="A643" s="2" t="s">
        <v>2013</v>
      </c>
      <c r="B643" s="55" t="s">
        <v>31</v>
      </c>
      <c r="C643" s="55" t="s">
        <v>31</v>
      </c>
      <c r="D643" s="2" t="s">
        <v>166</v>
      </c>
      <c r="E643" s="2" t="s">
        <v>1547</v>
      </c>
      <c r="K643" s="2" t="s">
        <v>97</v>
      </c>
      <c r="L643" s="2" t="s">
        <v>98</v>
      </c>
      <c r="M643" s="2" t="s">
        <v>99</v>
      </c>
      <c r="N643" s="2" t="s">
        <v>100</v>
      </c>
      <c r="O643" s="2" t="s">
        <v>101</v>
      </c>
      <c r="P643" s="2" t="s">
        <v>1549</v>
      </c>
      <c r="Q643" s="25" t="s">
        <v>103</v>
      </c>
      <c r="R643" s="25" t="s">
        <v>1550</v>
      </c>
      <c r="S643" s="47"/>
      <c r="T643" s="47"/>
      <c r="U643" s="47"/>
      <c r="V643" t="s">
        <v>2014</v>
      </c>
    </row>
    <row r="644" spans="1:22" x14ac:dyDescent="0.25">
      <c r="A644" s="2" t="s">
        <v>2015</v>
      </c>
      <c r="B644" s="55" t="s">
        <v>31</v>
      </c>
      <c r="C644" s="55" t="s">
        <v>31</v>
      </c>
      <c r="D644" s="2" t="s">
        <v>166</v>
      </c>
      <c r="E644" s="2" t="s">
        <v>1547</v>
      </c>
      <c r="K644" s="2" t="s">
        <v>97</v>
      </c>
      <c r="L644" s="2" t="s">
        <v>98</v>
      </c>
      <c r="M644" s="2" t="s">
        <v>99</v>
      </c>
      <c r="N644" s="2" t="s">
        <v>100</v>
      </c>
      <c r="O644" s="2" t="s">
        <v>101</v>
      </c>
      <c r="P644" s="2" t="s">
        <v>1549</v>
      </c>
      <c r="Q644" s="25" t="s">
        <v>103</v>
      </c>
      <c r="R644" s="25" t="s">
        <v>1550</v>
      </c>
      <c r="S644" s="47"/>
      <c r="T644" s="47"/>
      <c r="U644" s="47"/>
      <c r="V644" t="s">
        <v>2016</v>
      </c>
    </row>
    <row r="645" spans="1:22" x14ac:dyDescent="0.25">
      <c r="A645" s="2" t="s">
        <v>2017</v>
      </c>
      <c r="B645" s="55" t="s">
        <v>31</v>
      </c>
      <c r="C645" s="55" t="s">
        <v>31</v>
      </c>
      <c r="D645" s="2" t="s">
        <v>1993</v>
      </c>
      <c r="E645" s="2" t="s">
        <v>1547</v>
      </c>
      <c r="F645" s="2" t="s">
        <v>1993</v>
      </c>
      <c r="G645" s="2" t="s">
        <v>1994</v>
      </c>
      <c r="H645" s="2" t="s">
        <v>193</v>
      </c>
      <c r="I645" s="2" t="s">
        <v>194</v>
      </c>
      <c r="K645" s="2" t="s">
        <v>97</v>
      </c>
      <c r="L645" s="2" t="s">
        <v>98</v>
      </c>
      <c r="M645" s="2" t="s">
        <v>99</v>
      </c>
      <c r="N645" s="2" t="s">
        <v>100</v>
      </c>
      <c r="O645" s="2" t="s">
        <v>101</v>
      </c>
      <c r="P645" s="2" t="s">
        <v>1549</v>
      </c>
      <c r="Q645" s="25" t="s">
        <v>103</v>
      </c>
      <c r="R645" s="25" t="s">
        <v>1550</v>
      </c>
      <c r="S645" s="47"/>
      <c r="T645" s="47"/>
      <c r="U645" s="47"/>
      <c r="V645" t="s">
        <v>2018</v>
      </c>
    </row>
    <row r="646" spans="1:22" x14ac:dyDescent="0.25">
      <c r="A646" s="2" t="s">
        <v>2019</v>
      </c>
      <c r="B646" s="55" t="s">
        <v>31</v>
      </c>
      <c r="C646" s="55" t="s">
        <v>31</v>
      </c>
      <c r="D646" s="2" t="s">
        <v>2020</v>
      </c>
      <c r="E646" s="2" t="s">
        <v>1547</v>
      </c>
      <c r="K646" s="2" t="s">
        <v>97</v>
      </c>
      <c r="L646" s="2" t="s">
        <v>98</v>
      </c>
      <c r="M646" s="2" t="s">
        <v>99</v>
      </c>
      <c r="N646" s="2" t="s">
        <v>100</v>
      </c>
      <c r="O646" s="2" t="s">
        <v>101</v>
      </c>
      <c r="P646" s="2" t="s">
        <v>1549</v>
      </c>
      <c r="Q646" s="25" t="s">
        <v>103</v>
      </c>
      <c r="R646" s="25" t="s">
        <v>1550</v>
      </c>
      <c r="S646" s="47"/>
      <c r="T646" s="47"/>
      <c r="U646" s="47"/>
      <c r="V646" t="s">
        <v>2021</v>
      </c>
    </row>
    <row r="647" spans="1:22" x14ac:dyDescent="0.25">
      <c r="A647" s="2" t="s">
        <v>2022</v>
      </c>
      <c r="B647" s="55" t="s">
        <v>31</v>
      </c>
      <c r="C647" s="55" t="s">
        <v>31</v>
      </c>
      <c r="D647" s="2" t="s">
        <v>584</v>
      </c>
      <c r="E647" s="2" t="s">
        <v>604</v>
      </c>
      <c r="K647" s="2" t="s">
        <v>97</v>
      </c>
      <c r="L647" s="2" t="s">
        <v>98</v>
      </c>
      <c r="M647" s="2" t="s">
        <v>99</v>
      </c>
      <c r="N647" s="2" t="s">
        <v>100</v>
      </c>
      <c r="O647" s="2" t="s">
        <v>101</v>
      </c>
      <c r="P647" s="2" t="s">
        <v>2023</v>
      </c>
      <c r="Q647" s="25" t="s">
        <v>103</v>
      </c>
      <c r="R647" s="25" t="s">
        <v>72</v>
      </c>
      <c r="S647" s="47"/>
      <c r="T647" s="47"/>
      <c r="U647" s="47"/>
      <c r="V647" t="s">
        <v>2024</v>
      </c>
    </row>
    <row r="648" spans="1:22" x14ac:dyDescent="0.25">
      <c r="A648" s="2" t="s">
        <v>2025</v>
      </c>
      <c r="B648" s="55" t="s">
        <v>31</v>
      </c>
      <c r="C648" s="55" t="s">
        <v>31</v>
      </c>
      <c r="D648" s="2" t="s">
        <v>2026</v>
      </c>
      <c r="E648" s="2" t="s">
        <v>1547</v>
      </c>
      <c r="K648" s="2" t="s">
        <v>97</v>
      </c>
      <c r="L648" s="2" t="s">
        <v>98</v>
      </c>
      <c r="M648" s="2" t="s">
        <v>99</v>
      </c>
      <c r="N648" s="2" t="s">
        <v>100</v>
      </c>
      <c r="O648" s="2" t="s">
        <v>101</v>
      </c>
      <c r="P648" s="2" t="s">
        <v>1549</v>
      </c>
      <c r="Q648" s="25" t="s">
        <v>103</v>
      </c>
      <c r="R648" s="25" t="s">
        <v>1550</v>
      </c>
      <c r="S648" s="47"/>
      <c r="T648" s="47"/>
      <c r="U648" s="47"/>
      <c r="V648" t="s">
        <v>2027</v>
      </c>
    </row>
    <row r="649" spans="1:22" x14ac:dyDescent="0.25">
      <c r="A649" s="2" t="s">
        <v>2028</v>
      </c>
      <c r="B649" s="55" t="s">
        <v>31</v>
      </c>
      <c r="C649" s="55" t="s">
        <v>31</v>
      </c>
      <c r="D649" s="2" t="s">
        <v>2026</v>
      </c>
      <c r="E649" s="2" t="s">
        <v>1547</v>
      </c>
      <c r="K649" s="2" t="s">
        <v>97</v>
      </c>
      <c r="L649" s="2" t="s">
        <v>98</v>
      </c>
      <c r="M649" s="2" t="s">
        <v>99</v>
      </c>
      <c r="N649" s="2" t="s">
        <v>100</v>
      </c>
      <c r="O649" s="2" t="s">
        <v>101</v>
      </c>
      <c r="P649" s="2" t="s">
        <v>1549</v>
      </c>
      <c r="Q649" s="25" t="s">
        <v>103</v>
      </c>
      <c r="R649" s="25" t="s">
        <v>1550</v>
      </c>
      <c r="S649" s="47"/>
      <c r="T649" s="47"/>
      <c r="U649" s="47"/>
      <c r="V649" t="s">
        <v>2029</v>
      </c>
    </row>
    <row r="650" spans="1:22" x14ac:dyDescent="0.25">
      <c r="A650" s="2" t="s">
        <v>2030</v>
      </c>
      <c r="B650" s="55" t="s">
        <v>31</v>
      </c>
      <c r="C650" s="55" t="s">
        <v>31</v>
      </c>
      <c r="D650" s="2" t="s">
        <v>166</v>
      </c>
      <c r="E650" s="2" t="s">
        <v>1547</v>
      </c>
      <c r="K650" s="2" t="s">
        <v>97</v>
      </c>
      <c r="L650" s="2" t="s">
        <v>98</v>
      </c>
      <c r="M650" s="2" t="s">
        <v>99</v>
      </c>
      <c r="N650" s="2" t="s">
        <v>100</v>
      </c>
      <c r="O650" s="2" t="s">
        <v>101</v>
      </c>
      <c r="P650" s="2" t="s">
        <v>1549</v>
      </c>
      <c r="Q650" s="25" t="s">
        <v>103</v>
      </c>
      <c r="R650" s="25" t="s">
        <v>1550</v>
      </c>
      <c r="S650" s="47"/>
      <c r="T650" s="47"/>
      <c r="U650" s="47"/>
      <c r="V650" t="s">
        <v>2031</v>
      </c>
    </row>
    <row r="651" spans="1:22" x14ac:dyDescent="0.25">
      <c r="A651" s="2" t="s">
        <v>2032</v>
      </c>
      <c r="B651" s="55" t="s">
        <v>31</v>
      </c>
      <c r="C651" s="55" t="s">
        <v>31</v>
      </c>
      <c r="D651" s="2" t="s">
        <v>2026</v>
      </c>
      <c r="E651" s="2" t="s">
        <v>1547</v>
      </c>
      <c r="K651" s="2" t="s">
        <v>97</v>
      </c>
      <c r="L651" s="2" t="s">
        <v>98</v>
      </c>
      <c r="M651" s="2" t="s">
        <v>99</v>
      </c>
      <c r="N651" s="2" t="s">
        <v>100</v>
      </c>
      <c r="O651" s="2" t="s">
        <v>101</v>
      </c>
      <c r="P651" s="2" t="s">
        <v>1549</v>
      </c>
      <c r="Q651" s="25" t="s">
        <v>103</v>
      </c>
      <c r="R651" s="25" t="s">
        <v>1550</v>
      </c>
      <c r="S651" s="47"/>
      <c r="T651" s="47"/>
      <c r="U651" s="47"/>
      <c r="V651" t="s">
        <v>2033</v>
      </c>
    </row>
    <row r="652" spans="1:22" x14ac:dyDescent="0.25">
      <c r="A652" s="2" t="s">
        <v>2034</v>
      </c>
      <c r="B652" s="55" t="s">
        <v>31</v>
      </c>
      <c r="C652" s="55" t="s">
        <v>31</v>
      </c>
      <c r="D652" s="2" t="s">
        <v>2035</v>
      </c>
      <c r="E652" s="2" t="s">
        <v>1547</v>
      </c>
      <c r="K652" s="2" t="s">
        <v>97</v>
      </c>
      <c r="L652" s="2" t="s">
        <v>98</v>
      </c>
      <c r="M652" s="2" t="s">
        <v>99</v>
      </c>
      <c r="N652" s="2" t="s">
        <v>100</v>
      </c>
      <c r="O652" s="2" t="s">
        <v>101</v>
      </c>
      <c r="P652" s="2" t="s">
        <v>1549</v>
      </c>
      <c r="Q652" s="25" t="s">
        <v>103</v>
      </c>
      <c r="R652" s="25" t="s">
        <v>1550</v>
      </c>
      <c r="S652" s="47"/>
      <c r="T652" s="47"/>
      <c r="U652" s="47"/>
      <c r="V652" t="s">
        <v>2036</v>
      </c>
    </row>
    <row r="653" spans="1:22" x14ac:dyDescent="0.25">
      <c r="A653" s="2" t="s">
        <v>2037</v>
      </c>
      <c r="B653" s="55" t="s">
        <v>31</v>
      </c>
      <c r="C653" s="55" t="s">
        <v>31</v>
      </c>
      <c r="D653" s="2" t="s">
        <v>2026</v>
      </c>
      <c r="E653" s="2" t="s">
        <v>1547</v>
      </c>
      <c r="K653" s="2" t="s">
        <v>97</v>
      </c>
      <c r="L653" s="2" t="s">
        <v>98</v>
      </c>
      <c r="M653" s="2" t="s">
        <v>99</v>
      </c>
      <c r="N653" s="2" t="s">
        <v>100</v>
      </c>
      <c r="O653" s="2" t="s">
        <v>101</v>
      </c>
      <c r="P653" s="2" t="s">
        <v>1549</v>
      </c>
      <c r="Q653" s="25" t="s">
        <v>103</v>
      </c>
      <c r="R653" s="25" t="s">
        <v>1550</v>
      </c>
      <c r="S653" s="47"/>
      <c r="T653" s="47"/>
      <c r="U653" s="47"/>
      <c r="V653" t="s">
        <v>2038</v>
      </c>
    </row>
    <row r="654" spans="1:22" x14ac:dyDescent="0.25">
      <c r="A654" s="2" t="s">
        <v>2039</v>
      </c>
      <c r="B654" s="55" t="s">
        <v>31</v>
      </c>
      <c r="C654" s="55" t="s">
        <v>31</v>
      </c>
      <c r="D654" s="2" t="s">
        <v>2026</v>
      </c>
      <c r="E654" s="2" t="s">
        <v>1547</v>
      </c>
      <c r="K654" s="2" t="s">
        <v>97</v>
      </c>
      <c r="L654" s="2" t="s">
        <v>98</v>
      </c>
      <c r="M654" s="2" t="s">
        <v>99</v>
      </c>
      <c r="N654" s="2" t="s">
        <v>100</v>
      </c>
      <c r="O654" s="2" t="s">
        <v>101</v>
      </c>
      <c r="P654" s="2" t="s">
        <v>1549</v>
      </c>
      <c r="Q654" s="25" t="s">
        <v>103</v>
      </c>
      <c r="R654" s="25" t="s">
        <v>1550</v>
      </c>
      <c r="S654" s="47"/>
      <c r="T654" s="47"/>
      <c r="U654" s="47"/>
      <c r="V654" t="s">
        <v>2040</v>
      </c>
    </row>
    <row r="655" spans="1:22" x14ac:dyDescent="0.25">
      <c r="A655" s="2" t="s">
        <v>2041</v>
      </c>
      <c r="B655" s="55" t="s">
        <v>31</v>
      </c>
      <c r="C655" s="55" t="s">
        <v>31</v>
      </c>
      <c r="D655" s="2" t="s">
        <v>166</v>
      </c>
      <c r="E655" s="2" t="s">
        <v>1547</v>
      </c>
      <c r="K655" s="2" t="s">
        <v>97</v>
      </c>
      <c r="L655" s="2" t="s">
        <v>98</v>
      </c>
      <c r="M655" s="2" t="s">
        <v>99</v>
      </c>
      <c r="N655" s="2" t="s">
        <v>100</v>
      </c>
      <c r="O655" s="2" t="s">
        <v>101</v>
      </c>
      <c r="P655" s="2" t="s">
        <v>1549</v>
      </c>
      <c r="Q655" s="25" t="s">
        <v>103</v>
      </c>
      <c r="R655" s="25" t="s">
        <v>1550</v>
      </c>
      <c r="S655" s="47"/>
      <c r="T655" s="47"/>
      <c r="U655" s="47"/>
      <c r="V655" t="s">
        <v>2042</v>
      </c>
    </row>
    <row r="656" spans="1:22" x14ac:dyDescent="0.25">
      <c r="A656" s="2" t="s">
        <v>2043</v>
      </c>
      <c r="B656" s="55" t="s">
        <v>31</v>
      </c>
      <c r="C656" s="55" t="s">
        <v>31</v>
      </c>
      <c r="D656" s="2" t="s">
        <v>2026</v>
      </c>
      <c r="E656" s="2" t="s">
        <v>1547</v>
      </c>
      <c r="K656" s="2" t="s">
        <v>97</v>
      </c>
      <c r="L656" s="2" t="s">
        <v>98</v>
      </c>
      <c r="M656" s="2" t="s">
        <v>99</v>
      </c>
      <c r="N656" s="2" t="s">
        <v>100</v>
      </c>
      <c r="O656" s="2" t="s">
        <v>101</v>
      </c>
      <c r="P656" s="2" t="s">
        <v>1549</v>
      </c>
      <c r="Q656" s="25" t="s">
        <v>103</v>
      </c>
      <c r="R656" s="25" t="s">
        <v>1550</v>
      </c>
      <c r="S656" s="47"/>
      <c r="T656" s="47"/>
      <c r="U656" s="47"/>
      <c r="V656" t="s">
        <v>2044</v>
      </c>
    </row>
    <row r="657" spans="1:22" s="60" customFormat="1" x14ac:dyDescent="0.25">
      <c r="A657" s="48" t="s">
        <v>2045</v>
      </c>
      <c r="B657" s="55" t="s">
        <v>31</v>
      </c>
      <c r="C657" s="55" t="s">
        <v>31</v>
      </c>
      <c r="D657" s="48" t="s">
        <v>2046</v>
      </c>
      <c r="E657" s="48" t="s">
        <v>1547</v>
      </c>
      <c r="F657" s="48"/>
      <c r="G657" s="48"/>
      <c r="H657" s="48"/>
      <c r="I657" s="48"/>
      <c r="J657" s="48"/>
      <c r="K657" s="48" t="s">
        <v>97</v>
      </c>
      <c r="L657" s="48" t="s">
        <v>98</v>
      </c>
      <c r="M657" s="48" t="s">
        <v>99</v>
      </c>
      <c r="N657" s="48" t="s">
        <v>100</v>
      </c>
      <c r="O657" s="48" t="s">
        <v>101</v>
      </c>
      <c r="P657" s="48" t="s">
        <v>1549</v>
      </c>
      <c r="Q657" s="58" t="s">
        <v>103</v>
      </c>
      <c r="R657" s="58" t="s">
        <v>1550</v>
      </c>
      <c r="S657" s="59"/>
      <c r="T657" s="59"/>
      <c r="U657" s="59"/>
      <c r="V657" s="60" t="s">
        <v>2047</v>
      </c>
    </row>
    <row r="658" spans="1:22" x14ac:dyDescent="0.25">
      <c r="A658" s="2" t="s">
        <v>2048</v>
      </c>
      <c r="B658" s="55" t="s">
        <v>34</v>
      </c>
      <c r="C658" s="55" t="s">
        <v>31</v>
      </c>
      <c r="D658" s="2" t="s">
        <v>106</v>
      </c>
      <c r="E658" s="2" t="s">
        <v>1820</v>
      </c>
      <c r="F658" s="2" t="s">
        <v>2049</v>
      </c>
      <c r="G658" s="2" t="s">
        <v>2049</v>
      </c>
      <c r="H658" s="2" t="s">
        <v>426</v>
      </c>
      <c r="I658" s="2" t="s">
        <v>156</v>
      </c>
      <c r="J658" s="2" t="s">
        <v>2050</v>
      </c>
      <c r="K658" s="2" t="s">
        <v>97</v>
      </c>
      <c r="L658" s="2" t="s">
        <v>98</v>
      </c>
      <c r="M658" s="2" t="s">
        <v>99</v>
      </c>
      <c r="N658" s="2" t="s">
        <v>100</v>
      </c>
      <c r="O658" s="2" t="s">
        <v>101</v>
      </c>
      <c r="P658" s="2" t="s">
        <v>2051</v>
      </c>
      <c r="Q658" s="25" t="s">
        <v>103</v>
      </c>
      <c r="R658" s="25" t="s">
        <v>74</v>
      </c>
      <c r="S658" s="47"/>
      <c r="T658" s="47"/>
      <c r="U658" s="47"/>
      <c r="V658" t="s">
        <v>2052</v>
      </c>
    </row>
    <row r="659" spans="1:22" x14ac:dyDescent="0.25">
      <c r="A659" s="2" t="s">
        <v>2053</v>
      </c>
      <c r="B659" s="55" t="s">
        <v>31</v>
      </c>
      <c r="C659" s="55" t="s">
        <v>31</v>
      </c>
      <c r="D659" s="2" t="s">
        <v>2026</v>
      </c>
      <c r="E659" s="2" t="s">
        <v>1547</v>
      </c>
      <c r="K659" s="2" t="s">
        <v>97</v>
      </c>
      <c r="L659" s="2" t="s">
        <v>98</v>
      </c>
      <c r="M659" s="2" t="s">
        <v>99</v>
      </c>
      <c r="N659" s="2" t="s">
        <v>100</v>
      </c>
      <c r="O659" s="2" t="s">
        <v>101</v>
      </c>
      <c r="P659" s="2" t="s">
        <v>1549</v>
      </c>
      <c r="Q659" s="25" t="s">
        <v>103</v>
      </c>
      <c r="R659" s="25" t="s">
        <v>1550</v>
      </c>
      <c r="S659" s="47"/>
      <c r="T659" s="47"/>
      <c r="U659" s="47"/>
      <c r="V659" t="s">
        <v>2054</v>
      </c>
    </row>
    <row r="660" spans="1:22" x14ac:dyDescent="0.25">
      <c r="A660" s="2" t="s">
        <v>2055</v>
      </c>
      <c r="B660" s="55" t="s">
        <v>31</v>
      </c>
      <c r="C660" s="55" t="s">
        <v>31</v>
      </c>
      <c r="D660" s="2" t="s">
        <v>2026</v>
      </c>
      <c r="E660" s="2" t="s">
        <v>1547</v>
      </c>
      <c r="K660" s="2" t="s">
        <v>97</v>
      </c>
      <c r="L660" s="2" t="s">
        <v>98</v>
      </c>
      <c r="M660" s="2" t="s">
        <v>99</v>
      </c>
      <c r="N660" s="2" t="s">
        <v>100</v>
      </c>
      <c r="O660" s="2" t="s">
        <v>101</v>
      </c>
      <c r="P660" s="2" t="s">
        <v>1549</v>
      </c>
      <c r="Q660" s="25" t="s">
        <v>103</v>
      </c>
      <c r="R660" s="25" t="s">
        <v>1550</v>
      </c>
      <c r="S660" s="47"/>
      <c r="T660" s="47"/>
      <c r="U660" s="47"/>
      <c r="V660" t="s">
        <v>2056</v>
      </c>
    </row>
    <row r="661" spans="1:22" ht="45" x14ac:dyDescent="0.25">
      <c r="A661" s="2" t="s">
        <v>2057</v>
      </c>
      <c r="B661" s="55" t="s">
        <v>34</v>
      </c>
      <c r="C661" s="55" t="s">
        <v>31</v>
      </c>
      <c r="D661" s="2" t="s">
        <v>2058</v>
      </c>
      <c r="E661" s="2" t="s">
        <v>850</v>
      </c>
      <c r="F661" s="2" t="s">
        <v>850</v>
      </c>
      <c r="G661" s="2" t="s">
        <v>2058</v>
      </c>
      <c r="H661" s="2" t="s">
        <v>851</v>
      </c>
      <c r="I661" s="2" t="s">
        <v>123</v>
      </c>
      <c r="K661" s="2" t="s">
        <v>97</v>
      </c>
      <c r="L661" s="2" t="s">
        <v>98</v>
      </c>
      <c r="M661" s="2" t="s">
        <v>99</v>
      </c>
      <c r="N661" s="2" t="s">
        <v>100</v>
      </c>
      <c r="O661" s="2" t="s">
        <v>101</v>
      </c>
      <c r="P661" s="2" t="s">
        <v>852</v>
      </c>
      <c r="Q661" s="25" t="s">
        <v>103</v>
      </c>
      <c r="R661" s="25" t="s">
        <v>45</v>
      </c>
      <c r="S661" s="47"/>
      <c r="T661" s="47"/>
      <c r="U661" s="47"/>
      <c r="V661" t="s">
        <v>2059</v>
      </c>
    </row>
    <row r="662" spans="1:22" x14ac:dyDescent="0.25">
      <c r="A662" s="2" t="s">
        <v>2060</v>
      </c>
      <c r="B662" s="55" t="s">
        <v>34</v>
      </c>
      <c r="C662" s="55" t="s">
        <v>31</v>
      </c>
      <c r="D662" s="2" t="s">
        <v>423</v>
      </c>
      <c r="E662" s="2" t="s">
        <v>1737</v>
      </c>
      <c r="F662" s="2" t="s">
        <v>1738</v>
      </c>
      <c r="G662" s="2" t="s">
        <v>1739</v>
      </c>
      <c r="H662" s="2" t="s">
        <v>426</v>
      </c>
      <c r="I662" s="2" t="s">
        <v>194</v>
      </c>
      <c r="K662" s="2" t="s">
        <v>97</v>
      </c>
      <c r="L662" s="2" t="s">
        <v>98</v>
      </c>
      <c r="M662" s="2" t="s">
        <v>99</v>
      </c>
      <c r="N662" s="2" t="s">
        <v>100</v>
      </c>
      <c r="O662" s="2" t="s">
        <v>101</v>
      </c>
      <c r="P662" s="2" t="s">
        <v>2061</v>
      </c>
      <c r="Q662" s="25" t="s">
        <v>139</v>
      </c>
      <c r="R662" s="25" t="s">
        <v>49</v>
      </c>
      <c r="S662" s="47" t="s">
        <v>34</v>
      </c>
      <c r="T662" s="47" t="s">
        <v>34</v>
      </c>
      <c r="U662" s="47"/>
      <c r="V662" t="s">
        <v>2062</v>
      </c>
    </row>
    <row r="663" spans="1:22" ht="30" x14ac:dyDescent="0.25">
      <c r="A663" s="2" t="s">
        <v>2063</v>
      </c>
      <c r="B663" s="55" t="s">
        <v>31</v>
      </c>
      <c r="C663" s="55" t="s">
        <v>34</v>
      </c>
      <c r="D663" s="2" t="s">
        <v>584</v>
      </c>
      <c r="E663" s="2" t="s">
        <v>604</v>
      </c>
      <c r="F663" s="2" t="s">
        <v>678</v>
      </c>
      <c r="G663" s="2" t="s">
        <v>678</v>
      </c>
      <c r="H663" s="2" t="s">
        <v>678</v>
      </c>
      <c r="I663" s="2" t="s">
        <v>678</v>
      </c>
      <c r="J663" s="2" t="s">
        <v>2064</v>
      </c>
      <c r="K663" s="2" t="s">
        <v>97</v>
      </c>
      <c r="L663" s="2" t="s">
        <v>98</v>
      </c>
      <c r="M663" s="2" t="s">
        <v>99</v>
      </c>
      <c r="N663" s="2" t="s">
        <v>100</v>
      </c>
      <c r="O663" s="2" t="s">
        <v>101</v>
      </c>
      <c r="P663" s="2" t="s">
        <v>655</v>
      </c>
      <c r="Q663" s="25" t="s">
        <v>103</v>
      </c>
      <c r="R663" s="25" t="s">
        <v>72</v>
      </c>
      <c r="S663" s="47"/>
      <c r="T663" s="47"/>
      <c r="U663" s="47"/>
      <c r="V663" t="s">
        <v>2065</v>
      </c>
    </row>
    <row r="664" spans="1:22" ht="60" x14ac:dyDescent="0.25">
      <c r="A664" s="2" t="s">
        <v>2066</v>
      </c>
      <c r="B664" s="55" t="s">
        <v>31</v>
      </c>
      <c r="C664" s="55" t="s">
        <v>34</v>
      </c>
      <c r="D664" s="2" t="s">
        <v>584</v>
      </c>
      <c r="E664" s="2" t="s">
        <v>604</v>
      </c>
      <c r="F664" s="2" t="s">
        <v>678</v>
      </c>
      <c r="G664" s="2" t="s">
        <v>678</v>
      </c>
      <c r="H664" s="2" t="s">
        <v>122</v>
      </c>
      <c r="I664" s="2" t="s">
        <v>123</v>
      </c>
      <c r="J664" s="2" t="s">
        <v>2067</v>
      </c>
      <c r="K664" s="2" t="s">
        <v>97</v>
      </c>
      <c r="L664" s="2" t="s">
        <v>98</v>
      </c>
      <c r="M664" s="2" t="s">
        <v>99</v>
      </c>
      <c r="N664" s="2" t="s">
        <v>100</v>
      </c>
      <c r="O664" s="2" t="s">
        <v>101</v>
      </c>
      <c r="P664" s="2" t="s">
        <v>655</v>
      </c>
      <c r="Q664" s="25" t="s">
        <v>103</v>
      </c>
      <c r="R664" s="25" t="s">
        <v>72</v>
      </c>
      <c r="S664" s="47"/>
      <c r="T664" s="47"/>
      <c r="U664" s="47"/>
      <c r="V664" t="s">
        <v>2068</v>
      </c>
    </row>
    <row r="665" spans="1:22" x14ac:dyDescent="0.25">
      <c r="A665" s="2" t="s">
        <v>2069</v>
      </c>
      <c r="B665" s="55" t="s">
        <v>31</v>
      </c>
      <c r="C665" s="55" t="s">
        <v>31</v>
      </c>
      <c r="D665" s="2" t="s">
        <v>106</v>
      </c>
      <c r="E665" s="2" t="s">
        <v>842</v>
      </c>
      <c r="F665" s="2" t="s">
        <v>1821</v>
      </c>
      <c r="G665" s="2" t="s">
        <v>1821</v>
      </c>
      <c r="H665" s="2" t="s">
        <v>193</v>
      </c>
      <c r="J665" s="2" t="s">
        <v>2070</v>
      </c>
      <c r="K665" s="2" t="s">
        <v>97</v>
      </c>
      <c r="L665" s="2" t="s">
        <v>98</v>
      </c>
      <c r="M665" s="2" t="s">
        <v>99</v>
      </c>
      <c r="N665" s="2" t="s">
        <v>100</v>
      </c>
      <c r="O665" s="2" t="s">
        <v>101</v>
      </c>
      <c r="P665" s="2" t="s">
        <v>1823</v>
      </c>
      <c r="Q665" s="25" t="s">
        <v>139</v>
      </c>
      <c r="R665" s="25" t="s">
        <v>74</v>
      </c>
      <c r="S665" s="47" t="s">
        <v>31</v>
      </c>
      <c r="T665" s="47" t="s">
        <v>31</v>
      </c>
      <c r="U665" s="47"/>
      <c r="V665" t="s">
        <v>2071</v>
      </c>
    </row>
    <row r="666" spans="1:22" ht="30" x14ac:dyDescent="0.25">
      <c r="A666" s="2" t="s">
        <v>2072</v>
      </c>
      <c r="B666" s="55" t="s">
        <v>31</v>
      </c>
      <c r="C666" s="55" t="s">
        <v>31</v>
      </c>
      <c r="D666" s="2" t="s">
        <v>423</v>
      </c>
      <c r="E666" s="2" t="s">
        <v>424</v>
      </c>
      <c r="K666" s="2" t="s">
        <v>97</v>
      </c>
      <c r="L666" s="2" t="s">
        <v>98</v>
      </c>
      <c r="M666" s="2" t="s">
        <v>99</v>
      </c>
      <c r="N666" s="2" t="s">
        <v>100</v>
      </c>
      <c r="O666" s="2" t="s">
        <v>101</v>
      </c>
      <c r="P666" s="2" t="s">
        <v>2073</v>
      </c>
      <c r="Q666" s="25" t="s">
        <v>103</v>
      </c>
      <c r="R666" s="25" t="s">
        <v>61</v>
      </c>
      <c r="S666" s="47"/>
      <c r="T666" s="47"/>
      <c r="U666" s="47"/>
      <c r="V666" t="s">
        <v>2074</v>
      </c>
    </row>
    <row r="667" spans="1:22" x14ac:dyDescent="0.25">
      <c r="A667" s="2" t="s">
        <v>2075</v>
      </c>
      <c r="B667" s="55" t="s">
        <v>31</v>
      </c>
      <c r="C667" s="55" t="s">
        <v>31</v>
      </c>
      <c r="D667" s="2" t="s">
        <v>423</v>
      </c>
      <c r="E667" s="2" t="s">
        <v>424</v>
      </c>
      <c r="K667" s="2" t="s">
        <v>97</v>
      </c>
      <c r="L667" s="2" t="s">
        <v>98</v>
      </c>
      <c r="M667" s="2" t="s">
        <v>99</v>
      </c>
      <c r="N667" s="2" t="s">
        <v>100</v>
      </c>
      <c r="O667" s="2" t="s">
        <v>101</v>
      </c>
      <c r="P667" s="2" t="s">
        <v>2076</v>
      </c>
      <c r="Q667" s="25" t="s">
        <v>103</v>
      </c>
      <c r="R667" s="25" t="s">
        <v>61</v>
      </c>
      <c r="S667" s="47"/>
      <c r="T667" s="47"/>
      <c r="U667" s="47"/>
      <c r="V667" t="s">
        <v>2077</v>
      </c>
    </row>
    <row r="668" spans="1:22" x14ac:dyDescent="0.25">
      <c r="A668" s="2" t="s">
        <v>2078</v>
      </c>
      <c r="B668" s="55" t="s">
        <v>31</v>
      </c>
      <c r="C668" s="55" t="s">
        <v>31</v>
      </c>
      <c r="D668" s="2" t="s">
        <v>423</v>
      </c>
      <c r="E668" s="2" t="s">
        <v>424</v>
      </c>
      <c r="K668" s="2" t="s">
        <v>97</v>
      </c>
      <c r="L668" s="2" t="s">
        <v>98</v>
      </c>
      <c r="M668" s="2" t="s">
        <v>99</v>
      </c>
      <c r="N668" s="2" t="s">
        <v>100</v>
      </c>
      <c r="O668" s="2" t="s">
        <v>101</v>
      </c>
      <c r="P668" s="2" t="s">
        <v>2076</v>
      </c>
      <c r="Q668" s="25" t="s">
        <v>103</v>
      </c>
      <c r="R668" s="25" t="s">
        <v>61</v>
      </c>
      <c r="S668" s="47"/>
      <c r="T668" s="47"/>
      <c r="U668" s="47"/>
      <c r="V668" t="s">
        <v>2079</v>
      </c>
    </row>
    <row r="669" spans="1:22" ht="30" x14ac:dyDescent="0.25">
      <c r="A669" s="2" t="s">
        <v>2080</v>
      </c>
      <c r="B669" s="55" t="s">
        <v>31</v>
      </c>
      <c r="D669" s="2" t="s">
        <v>112</v>
      </c>
      <c r="E669" s="2" t="s">
        <v>113</v>
      </c>
      <c r="K669" s="2" t="s">
        <v>97</v>
      </c>
      <c r="L669" s="2" t="s">
        <v>98</v>
      </c>
      <c r="M669" s="2" t="s">
        <v>99</v>
      </c>
      <c r="N669" s="2" t="s">
        <v>100</v>
      </c>
      <c r="O669" s="2" t="s">
        <v>101</v>
      </c>
      <c r="P669" s="2" t="s">
        <v>418</v>
      </c>
      <c r="Q669" s="25" t="s">
        <v>103</v>
      </c>
      <c r="R669" s="25" t="s">
        <v>71</v>
      </c>
      <c r="S669" s="47"/>
      <c r="T669" s="47"/>
      <c r="U669" s="47"/>
      <c r="V669" t="e">
        <v>#N/A</v>
      </c>
    </row>
    <row r="670" spans="1:22" x14ac:dyDescent="0.25">
      <c r="A670" s="2" t="s">
        <v>2081</v>
      </c>
      <c r="B670" s="55" t="s">
        <v>31</v>
      </c>
      <c r="C670" s="55" t="s">
        <v>31</v>
      </c>
      <c r="D670" s="2" t="s">
        <v>106</v>
      </c>
      <c r="E670" s="2" t="s">
        <v>842</v>
      </c>
      <c r="F670" s="2" t="s">
        <v>1821</v>
      </c>
      <c r="G670" s="2" t="s">
        <v>1821</v>
      </c>
      <c r="H670" s="2" t="s">
        <v>193</v>
      </c>
      <c r="I670" s="2" t="s">
        <v>156</v>
      </c>
      <c r="J670" s="2" t="s">
        <v>1822</v>
      </c>
      <c r="K670" s="2" t="s">
        <v>97</v>
      </c>
      <c r="L670" s="2" t="s">
        <v>98</v>
      </c>
      <c r="M670" s="2" t="s">
        <v>99</v>
      </c>
      <c r="N670" s="2" t="s">
        <v>100</v>
      </c>
      <c r="O670" s="2" t="s">
        <v>101</v>
      </c>
      <c r="P670" s="2" t="s">
        <v>1823</v>
      </c>
      <c r="Q670" s="25" t="s">
        <v>139</v>
      </c>
      <c r="R670" s="25" t="s">
        <v>74</v>
      </c>
      <c r="S670" s="47" t="s">
        <v>31</v>
      </c>
      <c r="T670" s="47" t="s">
        <v>31</v>
      </c>
      <c r="U670" s="47"/>
      <c r="V670" t="s">
        <v>2082</v>
      </c>
    </row>
    <row r="671" spans="1:22" x14ac:dyDescent="0.25">
      <c r="A671" s="2" t="s">
        <v>2083</v>
      </c>
      <c r="B671" s="55" t="s">
        <v>31</v>
      </c>
      <c r="C671" s="55" t="s">
        <v>31</v>
      </c>
      <c r="D671" s="2" t="s">
        <v>106</v>
      </c>
      <c r="E671" s="2" t="s">
        <v>1820</v>
      </c>
      <c r="F671" s="2" t="s">
        <v>1821</v>
      </c>
      <c r="G671" s="2" t="s">
        <v>1821</v>
      </c>
      <c r="H671" s="2" t="s">
        <v>193</v>
      </c>
      <c r="I671" s="2" t="s">
        <v>156</v>
      </c>
      <c r="J671" s="2" t="s">
        <v>1822</v>
      </c>
      <c r="K671" s="2" t="s">
        <v>97</v>
      </c>
      <c r="L671" s="2" t="s">
        <v>98</v>
      </c>
      <c r="M671" s="2" t="s">
        <v>99</v>
      </c>
      <c r="N671" s="2" t="s">
        <v>100</v>
      </c>
      <c r="O671" s="2" t="s">
        <v>101</v>
      </c>
      <c r="P671" s="2" t="s">
        <v>1823</v>
      </c>
      <c r="Q671" s="25" t="s">
        <v>139</v>
      </c>
      <c r="R671" s="25" t="s">
        <v>74</v>
      </c>
      <c r="S671" s="47" t="s">
        <v>31</v>
      </c>
      <c r="T671" s="47" t="s">
        <v>31</v>
      </c>
      <c r="U671" s="47"/>
      <c r="V671" t="s">
        <v>2084</v>
      </c>
    </row>
  </sheetData>
  <autoFilter ref="A1:V671" xr:uid="{532CC8E7-2EDF-410F-AD08-C25BD5F9A8CA}"/>
  <conditionalFormatting sqref="A1:A671">
    <cfRule type="duplicateValues" dxfId="4" priority="9"/>
  </conditionalFormatting>
  <dataValidations count="3">
    <dataValidation type="list" allowBlank="1" showInputMessage="1" showErrorMessage="1" sqref="H235:H356 H56:H233 H1:H52 H478:H602 H473:H474 H373:H471 H634:H671 H604:H632" xr:uid="{75A966D8-1C09-4693-9BAE-C889F37D16CA}">
      <formula1>"Party data, Product data, Agreement data, Transaction data, Reference data, Pricing data, Operational System Process Organisational data, Data derived by Finance, Data derived by Risk, Data derived by HR, Data derived by other data users"</formula1>
    </dataValidation>
    <dataValidation type="list" allowBlank="1" showInputMessage="1" showErrorMessage="1" sqref="I478:I602 I473:I476 I373:I471 I1:I52 I56:I356 I634:I671 I604:I632" xr:uid="{88540B1A-F655-42F4-AE05-3671F8D2D3F7}">
      <formula1>"Transferred outside ING,Exchanged across domains,Kept in own tribe"</formula1>
    </dataValidation>
    <dataValidation type="list" allowBlank="1" showInputMessage="1" showErrorMessage="1" sqref="B278:B356 C603 C22 B668:B670 B120:B276 B665 C635:C636 C638:C641 B67:B118 C13 C659:C660 C424 C643:C657 C15:C17 B10:B63 C199:C200 C232 C254:C257 C376 C390 B373:B480 C515 C552 C557:C558 C563:C567 C589 B482:B661 C607 B672:C672" xr:uid="{2C49D493-E5B8-4A5D-8D78-CFBC9B078801}">
      <formula1>"Yes,No"</formula1>
    </dataValidation>
  </dataValidations>
  <hyperlinks>
    <hyperlink ref="J167" r:id="rId1" xr:uid="{6E1016CA-52CE-4CCE-B43E-24065EB5BA2B}"/>
    <hyperlink ref="J169" r:id="rId2" xr:uid="{D7E58D1A-8258-4381-B164-1EAA6D5443BB}"/>
    <hyperlink ref="J170" r:id="rId3" xr:uid="{87E0DAC0-02AB-46CB-A9FC-5E3A04084693}"/>
    <hyperlink ref="J180" r:id="rId4" xr:uid="{50576161-792B-410D-8692-2D684886F328}"/>
  </hyperlinks>
  <pageMargins left="0.7" right="0.7" top="0.75" bottom="0.75" header="0.3" footer="0.3"/>
  <pageSetup paperSize="9" orientation="portrait" r:id="rId5"/>
  <legacyDrawing r:id="rId6"/>
  <extLst>
    <ext xmlns:x14="http://schemas.microsoft.com/office/spreadsheetml/2009/9/main" uri="{CCE6A557-97BC-4b89-ADB6-D9C93CAAB3DF}">
      <x14:dataValidations xmlns:xm="http://schemas.microsoft.com/office/excel/2006/main" count="1">
        <x14:dataValidation type="list" allowBlank="1" showInputMessage="1" showErrorMessage="1" xr:uid="{E23514C7-8334-4324-AD87-E7DEFD9EF6FB}">
          <x14:formula1>
            <xm:f>'list values'!$A$1:$A$2</xm:f>
          </x14:formula1>
          <xm:sqref>B277 C373 B64:B66 C258:C356 B119 B671 C590:C602 B2:B9 C661:C671 C642 B662:B664 B666:B667 C658 C1:C12 C14 C18:C21 C23:C198 C201:C231 C233:C253 C377:C389 C391:C423 C425:C514 C516:C551 C553:C556 C559:C562 C568:C588 C604:C606 C608:C613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D961E-45E9-4310-8ADF-4419D821F4A9}">
  <dimension ref="A1:A13"/>
  <sheetViews>
    <sheetView topLeftCell="A7" workbookViewId="0">
      <selection activeCell="A9" sqref="A9"/>
    </sheetView>
  </sheetViews>
  <sheetFormatPr defaultColWidth="8.85546875" defaultRowHeight="15" x14ac:dyDescent="0.25"/>
  <cols>
    <col min="1" max="1" width="121.85546875" style="9" customWidth="1"/>
  </cols>
  <sheetData>
    <row r="1" spans="1:1" x14ac:dyDescent="0.25">
      <c r="A1" s="4" t="s">
        <v>2085</v>
      </c>
    </row>
    <row r="2" spans="1:1" x14ac:dyDescent="0.25">
      <c r="A2" s="4"/>
    </row>
    <row r="3" spans="1:1" ht="39" x14ac:dyDescent="0.25">
      <c r="A3" s="8" t="s">
        <v>2086</v>
      </c>
    </row>
    <row r="4" spans="1:1" x14ac:dyDescent="0.25">
      <c r="A4" s="5"/>
    </row>
    <row r="5" spans="1:1" ht="26.25" x14ac:dyDescent="0.25">
      <c r="A5" s="6" t="s">
        <v>2087</v>
      </c>
    </row>
    <row r="6" spans="1:1" x14ac:dyDescent="0.25">
      <c r="A6" s="7" t="s">
        <v>2088</v>
      </c>
    </row>
    <row r="7" spans="1:1" ht="39" x14ac:dyDescent="0.25">
      <c r="A7" s="61" t="s">
        <v>2089</v>
      </c>
    </row>
    <row r="8" spans="1:1" x14ac:dyDescent="0.25">
      <c r="A8" s="5" t="s">
        <v>2088</v>
      </c>
    </row>
    <row r="9" spans="1:1" ht="51.75" x14ac:dyDescent="0.25">
      <c r="A9" s="8" t="s">
        <v>2090</v>
      </c>
    </row>
    <row r="10" spans="1:1" x14ac:dyDescent="0.25">
      <c r="A10" s="6"/>
    </row>
    <row r="11" spans="1:1" ht="26.25" x14ac:dyDescent="0.25">
      <c r="A11" s="8" t="s">
        <v>2091</v>
      </c>
    </row>
    <row r="12" spans="1:1" x14ac:dyDescent="0.25">
      <c r="A12" s="7" t="s">
        <v>2088</v>
      </c>
    </row>
    <row r="13" spans="1:1" x14ac:dyDescent="0.25">
      <c r="A13" s="8" t="s">
        <v>2092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CBA1B-7BD5-4683-A887-2EEB21164814}">
  <dimension ref="A1:E289"/>
  <sheetViews>
    <sheetView topLeftCell="B1" workbookViewId="0">
      <selection activeCell="C8" sqref="C8"/>
    </sheetView>
  </sheetViews>
  <sheetFormatPr defaultRowHeight="15" x14ac:dyDescent="0.25"/>
  <cols>
    <col min="1" max="2" width="53.5703125" bestFit="1" customWidth="1"/>
    <col min="3" max="3" width="36.28515625" bestFit="1" customWidth="1"/>
    <col min="4" max="4" width="37.85546875" bestFit="1" customWidth="1"/>
    <col min="5" max="5" width="38.42578125" bestFit="1" customWidth="1"/>
  </cols>
  <sheetData>
    <row r="1" spans="1:5" x14ac:dyDescent="0.25">
      <c r="C1" t="s">
        <v>2093</v>
      </c>
      <c r="D1" t="s">
        <v>2094</v>
      </c>
      <c r="E1" t="s">
        <v>92</v>
      </c>
    </row>
    <row r="2" spans="1:5" x14ac:dyDescent="0.25">
      <c r="A2" t="s">
        <v>2095</v>
      </c>
      <c r="B2" t="s">
        <v>2096</v>
      </c>
      <c r="C2" t="s">
        <v>2097</v>
      </c>
      <c r="D2" t="s">
        <v>2098</v>
      </c>
    </row>
    <row r="3" spans="1:5" x14ac:dyDescent="0.25">
      <c r="A3" t="s">
        <v>923</v>
      </c>
      <c r="B3" t="s">
        <v>923</v>
      </c>
      <c r="C3" t="s">
        <v>34</v>
      </c>
      <c r="D3" t="s">
        <v>31</v>
      </c>
    </row>
    <row r="4" spans="1:5" x14ac:dyDescent="0.25">
      <c r="A4" t="s">
        <v>1593</v>
      </c>
      <c r="B4" t="s">
        <v>1593</v>
      </c>
      <c r="C4" t="s">
        <v>34</v>
      </c>
      <c r="D4" t="s">
        <v>34</v>
      </c>
    </row>
    <row r="5" spans="1:5" x14ac:dyDescent="0.25">
      <c r="A5" t="s">
        <v>142</v>
      </c>
      <c r="B5" t="s">
        <v>142</v>
      </c>
      <c r="C5" t="s">
        <v>34</v>
      </c>
      <c r="D5" t="s">
        <v>34</v>
      </c>
    </row>
    <row r="6" spans="1:5" x14ac:dyDescent="0.25">
      <c r="A6" t="s">
        <v>151</v>
      </c>
      <c r="B6" t="s">
        <v>151</v>
      </c>
      <c r="C6" t="s">
        <v>31</v>
      </c>
      <c r="D6" t="s">
        <v>140</v>
      </c>
    </row>
    <row r="7" spans="1:5" x14ac:dyDescent="0.25">
      <c r="A7" t="s">
        <v>159</v>
      </c>
      <c r="B7" t="s">
        <v>159</v>
      </c>
      <c r="C7" t="s">
        <v>31</v>
      </c>
      <c r="D7" t="s">
        <v>31</v>
      </c>
    </row>
    <row r="8" spans="1:5" x14ac:dyDescent="0.25">
      <c r="A8" t="s">
        <v>185</v>
      </c>
      <c r="B8" t="s">
        <v>185</v>
      </c>
      <c r="C8" t="s">
        <v>34</v>
      </c>
      <c r="D8" t="s">
        <v>34</v>
      </c>
    </row>
    <row r="9" spans="1:5" x14ac:dyDescent="0.25">
      <c r="A9" t="s">
        <v>198</v>
      </c>
      <c r="B9" t="s">
        <v>198</v>
      </c>
      <c r="C9" t="s">
        <v>31</v>
      </c>
      <c r="D9" t="s">
        <v>140</v>
      </c>
    </row>
    <row r="10" spans="1:5" x14ac:dyDescent="0.25">
      <c r="A10" t="s">
        <v>209</v>
      </c>
      <c r="B10" t="s">
        <v>209</v>
      </c>
      <c r="C10" t="s">
        <v>31</v>
      </c>
      <c r="D10" t="s">
        <v>140</v>
      </c>
    </row>
    <row r="11" spans="1:5" x14ac:dyDescent="0.25">
      <c r="A11" t="s">
        <v>218</v>
      </c>
      <c r="B11" t="s">
        <v>218</v>
      </c>
      <c r="C11" t="s">
        <v>31</v>
      </c>
      <c r="D11" t="s">
        <v>140</v>
      </c>
    </row>
    <row r="12" spans="1:5" x14ac:dyDescent="0.25">
      <c r="A12" t="s">
        <v>1052</v>
      </c>
      <c r="B12" t="s">
        <v>1052</v>
      </c>
      <c r="C12" t="s">
        <v>31</v>
      </c>
      <c r="D12" t="s">
        <v>140</v>
      </c>
    </row>
    <row r="13" spans="1:5" x14ac:dyDescent="0.25">
      <c r="A13" t="s">
        <v>226</v>
      </c>
      <c r="B13" t="s">
        <v>226</v>
      </c>
      <c r="C13" t="s">
        <v>31</v>
      </c>
      <c r="D13" t="s">
        <v>140</v>
      </c>
    </row>
    <row r="14" spans="1:5" x14ac:dyDescent="0.25">
      <c r="A14" t="s">
        <v>230</v>
      </c>
      <c r="B14" t="s">
        <v>230</v>
      </c>
      <c r="C14" t="s">
        <v>31</v>
      </c>
      <c r="D14" t="s">
        <v>140</v>
      </c>
    </row>
    <row r="15" spans="1:5" x14ac:dyDescent="0.25">
      <c r="A15" t="s">
        <v>233</v>
      </c>
      <c r="B15" t="s">
        <v>233</v>
      </c>
      <c r="C15" t="s">
        <v>31</v>
      </c>
      <c r="D15" t="s">
        <v>31</v>
      </c>
    </row>
    <row r="16" spans="1:5" x14ac:dyDescent="0.25">
      <c r="A16" t="s">
        <v>1669</v>
      </c>
      <c r="B16" t="s">
        <v>1669</v>
      </c>
      <c r="C16" t="s">
        <v>34</v>
      </c>
      <c r="D16" t="s">
        <v>34</v>
      </c>
    </row>
    <row r="17" spans="1:4" x14ac:dyDescent="0.25">
      <c r="A17" t="s">
        <v>244</v>
      </c>
      <c r="B17" t="s">
        <v>244</v>
      </c>
      <c r="C17" t="s">
        <v>31</v>
      </c>
      <c r="D17" t="s">
        <v>31</v>
      </c>
    </row>
    <row r="18" spans="1:4" x14ac:dyDescent="0.25">
      <c r="A18" t="s">
        <v>1063</v>
      </c>
      <c r="B18" t="s">
        <v>1063</v>
      </c>
      <c r="C18" t="s">
        <v>31</v>
      </c>
      <c r="D18" t="s">
        <v>140</v>
      </c>
    </row>
    <row r="19" spans="1:4" x14ac:dyDescent="0.25">
      <c r="A19" t="s">
        <v>249</v>
      </c>
      <c r="B19" t="s">
        <v>249</v>
      </c>
      <c r="C19" t="s">
        <v>34</v>
      </c>
      <c r="D19" t="s">
        <v>34</v>
      </c>
    </row>
    <row r="20" spans="1:4" x14ac:dyDescent="0.25">
      <c r="A20" t="s">
        <v>1676</v>
      </c>
      <c r="B20" t="s">
        <v>1676</v>
      </c>
      <c r="C20" t="s">
        <v>265</v>
      </c>
      <c r="D20" t="s">
        <v>466</v>
      </c>
    </row>
    <row r="21" spans="1:4" x14ac:dyDescent="0.25">
      <c r="A21" t="s">
        <v>973</v>
      </c>
      <c r="B21" t="s">
        <v>973</v>
      </c>
      <c r="C21" t="s">
        <v>31</v>
      </c>
      <c r="D21" t="s">
        <v>140</v>
      </c>
    </row>
    <row r="22" spans="1:4" x14ac:dyDescent="0.25">
      <c r="A22" t="s">
        <v>261</v>
      </c>
      <c r="B22" t="s">
        <v>261</v>
      </c>
      <c r="C22" t="s">
        <v>265</v>
      </c>
      <c r="D22" t="s">
        <v>265</v>
      </c>
    </row>
    <row r="23" spans="1:4" x14ac:dyDescent="0.25">
      <c r="A23" t="s">
        <v>2099</v>
      </c>
      <c r="B23" t="s">
        <v>422</v>
      </c>
      <c r="C23" t="s">
        <v>34</v>
      </c>
      <c r="D23" t="s">
        <v>34</v>
      </c>
    </row>
    <row r="24" spans="1:4" x14ac:dyDescent="0.25">
      <c r="A24" t="s">
        <v>284</v>
      </c>
      <c r="B24" t="s">
        <v>284</v>
      </c>
      <c r="C24" t="s">
        <v>31</v>
      </c>
      <c r="D24" t="s">
        <v>140</v>
      </c>
    </row>
    <row r="25" spans="1:4" x14ac:dyDescent="0.25">
      <c r="A25" t="s">
        <v>304</v>
      </c>
      <c r="B25" t="s">
        <v>304</v>
      </c>
      <c r="C25" t="s">
        <v>31</v>
      </c>
      <c r="D25" t="s">
        <v>140</v>
      </c>
    </row>
    <row r="26" spans="1:4" x14ac:dyDescent="0.25">
      <c r="A26" t="s">
        <v>307</v>
      </c>
      <c r="B26" t="s">
        <v>307</v>
      </c>
      <c r="C26" t="s">
        <v>31</v>
      </c>
      <c r="D26" t="s">
        <v>140</v>
      </c>
    </row>
    <row r="27" spans="1:4" x14ac:dyDescent="0.25">
      <c r="A27" t="s">
        <v>1067</v>
      </c>
      <c r="B27" t="s">
        <v>1067</v>
      </c>
      <c r="C27" t="s">
        <v>34</v>
      </c>
      <c r="D27" t="s">
        <v>34</v>
      </c>
    </row>
    <row r="28" spans="1:4" x14ac:dyDescent="0.25">
      <c r="A28" t="s">
        <v>1082</v>
      </c>
      <c r="B28" t="s">
        <v>1082</v>
      </c>
      <c r="C28" t="s">
        <v>31</v>
      </c>
      <c r="D28" t="s">
        <v>34</v>
      </c>
    </row>
    <row r="29" spans="1:4" x14ac:dyDescent="0.25">
      <c r="A29" t="s">
        <v>1086</v>
      </c>
      <c r="B29" t="s">
        <v>1086</v>
      </c>
      <c r="C29" t="s">
        <v>34</v>
      </c>
      <c r="D29" t="s">
        <v>34</v>
      </c>
    </row>
    <row r="30" spans="1:4" x14ac:dyDescent="0.25">
      <c r="A30" t="s">
        <v>318</v>
      </c>
      <c r="B30" t="s">
        <v>318</v>
      </c>
      <c r="C30" t="s">
        <v>34</v>
      </c>
      <c r="D30" t="s">
        <v>34</v>
      </c>
    </row>
    <row r="31" spans="1:4" x14ac:dyDescent="0.25">
      <c r="A31" t="s">
        <v>320</v>
      </c>
      <c r="B31" t="s">
        <v>320</v>
      </c>
      <c r="C31" t="s">
        <v>34</v>
      </c>
      <c r="D31" t="s">
        <v>34</v>
      </c>
    </row>
    <row r="32" spans="1:4" x14ac:dyDescent="0.25">
      <c r="A32" t="s">
        <v>322</v>
      </c>
      <c r="B32" t="s">
        <v>322</v>
      </c>
      <c r="C32" t="s">
        <v>31</v>
      </c>
      <c r="D32" t="s">
        <v>31</v>
      </c>
    </row>
    <row r="33" spans="1:4" x14ac:dyDescent="0.25">
      <c r="A33" t="s">
        <v>1088</v>
      </c>
      <c r="B33" t="s">
        <v>1088</v>
      </c>
      <c r="C33" t="s">
        <v>34</v>
      </c>
      <c r="D33" t="s">
        <v>34</v>
      </c>
    </row>
    <row r="34" spans="1:4" x14ac:dyDescent="0.25">
      <c r="A34" t="s">
        <v>326</v>
      </c>
      <c r="B34" t="s">
        <v>326</v>
      </c>
      <c r="C34" t="s">
        <v>34</v>
      </c>
      <c r="D34" t="s">
        <v>34</v>
      </c>
    </row>
    <row r="35" spans="1:4" x14ac:dyDescent="0.25">
      <c r="A35" t="s">
        <v>328</v>
      </c>
      <c r="B35" t="s">
        <v>328</v>
      </c>
      <c r="C35" t="s">
        <v>31</v>
      </c>
      <c r="D35" t="s">
        <v>140</v>
      </c>
    </row>
    <row r="36" spans="1:4" x14ac:dyDescent="0.25">
      <c r="A36" t="s">
        <v>345</v>
      </c>
      <c r="B36" t="s">
        <v>345</v>
      </c>
      <c r="C36" t="s">
        <v>34</v>
      </c>
      <c r="D36" t="s">
        <v>34</v>
      </c>
    </row>
    <row r="37" spans="1:4" x14ac:dyDescent="0.25">
      <c r="A37" t="s">
        <v>1744</v>
      </c>
      <c r="B37" t="s">
        <v>1744</v>
      </c>
      <c r="C37" t="s">
        <v>34</v>
      </c>
      <c r="D37" t="s">
        <v>34</v>
      </c>
    </row>
    <row r="38" spans="1:4" x14ac:dyDescent="0.25">
      <c r="A38" t="s">
        <v>1755</v>
      </c>
      <c r="B38" t="s">
        <v>1755</v>
      </c>
      <c r="C38" t="s">
        <v>31</v>
      </c>
      <c r="D38" t="s">
        <v>31</v>
      </c>
    </row>
    <row r="39" spans="1:4" x14ac:dyDescent="0.25">
      <c r="A39" t="s">
        <v>368</v>
      </c>
      <c r="B39" t="s">
        <v>368</v>
      </c>
      <c r="C39" t="s">
        <v>31</v>
      </c>
      <c r="D39" t="s">
        <v>31</v>
      </c>
    </row>
    <row r="40" spans="1:4" x14ac:dyDescent="0.25">
      <c r="A40" t="s">
        <v>1761</v>
      </c>
      <c r="B40" t="s">
        <v>1761</v>
      </c>
      <c r="C40" t="s">
        <v>34</v>
      </c>
      <c r="D40" t="s">
        <v>34</v>
      </c>
    </row>
    <row r="41" spans="1:4" x14ac:dyDescent="0.25">
      <c r="A41" t="s">
        <v>1780</v>
      </c>
      <c r="B41" t="s">
        <v>1780</v>
      </c>
      <c r="C41" t="s">
        <v>34</v>
      </c>
      <c r="D41" t="s">
        <v>34</v>
      </c>
    </row>
    <row r="42" spans="1:4" x14ac:dyDescent="0.25">
      <c r="A42" t="s">
        <v>845</v>
      </c>
      <c r="B42" t="s">
        <v>845</v>
      </c>
      <c r="C42" t="s">
        <v>34</v>
      </c>
      <c r="D42" t="s">
        <v>34</v>
      </c>
    </row>
    <row r="43" spans="1:4" x14ac:dyDescent="0.25">
      <c r="A43" t="s">
        <v>401</v>
      </c>
      <c r="B43" t="s">
        <v>401</v>
      </c>
      <c r="C43" t="s">
        <v>31</v>
      </c>
      <c r="D43" t="s">
        <v>31</v>
      </c>
    </row>
    <row r="44" spans="1:4" x14ac:dyDescent="0.25">
      <c r="A44" t="s">
        <v>925</v>
      </c>
      <c r="B44" t="s">
        <v>925</v>
      </c>
      <c r="C44" t="s">
        <v>34</v>
      </c>
      <c r="D44" t="s">
        <v>466</v>
      </c>
    </row>
    <row r="45" spans="1:4" x14ac:dyDescent="0.25">
      <c r="A45" t="s">
        <v>857</v>
      </c>
      <c r="B45" t="s">
        <v>857</v>
      </c>
      <c r="C45" t="s">
        <v>34</v>
      </c>
      <c r="D45" t="s">
        <v>34</v>
      </c>
    </row>
    <row r="46" spans="1:4" x14ac:dyDescent="0.25">
      <c r="A46" t="s">
        <v>968</v>
      </c>
      <c r="B46" t="s">
        <v>968</v>
      </c>
      <c r="C46" t="s">
        <v>31</v>
      </c>
      <c r="D46" t="s">
        <v>140</v>
      </c>
    </row>
    <row r="47" spans="1:4" x14ac:dyDescent="0.25">
      <c r="A47" t="s">
        <v>442</v>
      </c>
      <c r="B47" t="s">
        <v>442</v>
      </c>
      <c r="C47" t="s">
        <v>34</v>
      </c>
      <c r="D47" t="s">
        <v>265</v>
      </c>
    </row>
    <row r="48" spans="1:4" x14ac:dyDescent="0.25">
      <c r="A48" t="s">
        <v>1786</v>
      </c>
      <c r="B48" t="s">
        <v>1786</v>
      </c>
      <c r="C48" t="s">
        <v>34</v>
      </c>
      <c r="D48" t="s">
        <v>34</v>
      </c>
    </row>
    <row r="49" spans="1:5" x14ac:dyDescent="0.25">
      <c r="A49" t="s">
        <v>448</v>
      </c>
      <c r="B49" t="s">
        <v>448</v>
      </c>
      <c r="C49" t="s">
        <v>31</v>
      </c>
      <c r="D49" t="s">
        <v>31</v>
      </c>
    </row>
    <row r="50" spans="1:5" x14ac:dyDescent="0.25">
      <c r="A50" t="s">
        <v>450</v>
      </c>
      <c r="B50" t="s">
        <v>450</v>
      </c>
      <c r="C50" t="s">
        <v>31</v>
      </c>
      <c r="D50" t="s">
        <v>140</v>
      </c>
    </row>
    <row r="51" spans="1:5" x14ac:dyDescent="0.25">
      <c r="A51" t="s">
        <v>136</v>
      </c>
      <c r="B51" t="s">
        <v>136</v>
      </c>
      <c r="C51" t="s">
        <v>34</v>
      </c>
      <c r="D51" t="s">
        <v>140</v>
      </c>
    </row>
    <row r="52" spans="1:5" x14ac:dyDescent="0.25">
      <c r="A52" t="s">
        <v>468</v>
      </c>
      <c r="B52" t="s">
        <v>468</v>
      </c>
      <c r="C52" t="s">
        <v>34</v>
      </c>
      <c r="D52" t="s">
        <v>31</v>
      </c>
    </row>
    <row r="53" spans="1:5" x14ac:dyDescent="0.25">
      <c r="A53" t="s">
        <v>171</v>
      </c>
      <c r="B53" t="s">
        <v>171</v>
      </c>
      <c r="C53" t="s">
        <v>34</v>
      </c>
      <c r="D53" t="s">
        <v>34</v>
      </c>
    </row>
    <row r="54" spans="1:5" x14ac:dyDescent="0.25">
      <c r="A54" t="s">
        <v>182</v>
      </c>
      <c r="B54" t="s">
        <v>182</v>
      </c>
      <c r="C54" t="s">
        <v>34</v>
      </c>
      <c r="D54" t="s">
        <v>34</v>
      </c>
    </row>
    <row r="55" spans="1:5" x14ac:dyDescent="0.25">
      <c r="A55" t="s">
        <v>222</v>
      </c>
      <c r="B55" t="s">
        <v>222</v>
      </c>
      <c r="C55" t="s">
        <v>34</v>
      </c>
      <c r="D55" t="s">
        <v>140</v>
      </c>
    </row>
    <row r="56" spans="1:5" x14ac:dyDescent="0.25">
      <c r="A56" t="s">
        <v>446</v>
      </c>
      <c r="B56" t="s">
        <v>446</v>
      </c>
      <c r="C56" t="s">
        <v>34</v>
      </c>
      <c r="D56" t="s">
        <v>31</v>
      </c>
    </row>
    <row r="57" spans="1:5" x14ac:dyDescent="0.25">
      <c r="A57" t="s">
        <v>1845</v>
      </c>
      <c r="B57" t="s">
        <v>1845</v>
      </c>
      <c r="C57" t="s">
        <v>34</v>
      </c>
      <c r="D57" t="s">
        <v>34</v>
      </c>
    </row>
    <row r="58" spans="1:5" x14ac:dyDescent="0.25">
      <c r="A58" t="s">
        <v>507</v>
      </c>
      <c r="B58" t="s">
        <v>507</v>
      </c>
      <c r="C58" t="s">
        <v>34</v>
      </c>
      <c r="D58" t="s">
        <v>466</v>
      </c>
    </row>
    <row r="59" spans="1:5" x14ac:dyDescent="0.25">
      <c r="A59" t="s">
        <v>509</v>
      </c>
      <c r="B59" t="s">
        <v>509</v>
      </c>
      <c r="C59" t="s">
        <v>31</v>
      </c>
      <c r="D59" t="s">
        <v>31</v>
      </c>
    </row>
    <row r="60" spans="1:5" x14ac:dyDescent="0.25">
      <c r="A60" t="s">
        <v>511</v>
      </c>
      <c r="B60" t="s">
        <v>511</v>
      </c>
      <c r="C60" t="s">
        <v>34</v>
      </c>
      <c r="D60" t="s">
        <v>34</v>
      </c>
    </row>
    <row r="61" spans="1:5" x14ac:dyDescent="0.25">
      <c r="A61" t="s">
        <v>1090</v>
      </c>
      <c r="B61" t="s">
        <v>1090</v>
      </c>
      <c r="C61" t="s">
        <v>31</v>
      </c>
      <c r="D61" t="s">
        <v>34</v>
      </c>
    </row>
    <row r="62" spans="1:5" x14ac:dyDescent="0.25">
      <c r="A62" t="s">
        <v>533</v>
      </c>
      <c r="B62" t="s">
        <v>533</v>
      </c>
      <c r="C62" t="s">
        <v>31</v>
      </c>
      <c r="D62" t="s">
        <v>31</v>
      </c>
      <c r="E62" t="s">
        <v>539</v>
      </c>
    </row>
    <row r="63" spans="1:5" x14ac:dyDescent="0.25">
      <c r="A63" t="s">
        <v>541</v>
      </c>
      <c r="B63" t="s">
        <v>541</v>
      </c>
      <c r="C63" t="s">
        <v>31</v>
      </c>
      <c r="D63" t="s">
        <v>140</v>
      </c>
    </row>
    <row r="64" spans="1:5" x14ac:dyDescent="0.25">
      <c r="A64" t="s">
        <v>546</v>
      </c>
      <c r="B64" t="s">
        <v>546</v>
      </c>
      <c r="C64" t="s">
        <v>34</v>
      </c>
      <c r="D64" t="s">
        <v>34</v>
      </c>
    </row>
    <row r="65" spans="1:5" x14ac:dyDescent="0.25">
      <c r="A65" t="s">
        <v>550</v>
      </c>
      <c r="B65" t="s">
        <v>550</v>
      </c>
      <c r="C65" t="s">
        <v>31</v>
      </c>
      <c r="D65" t="s">
        <v>140</v>
      </c>
    </row>
    <row r="66" spans="1:5" x14ac:dyDescent="0.25">
      <c r="A66" t="s">
        <v>255</v>
      </c>
      <c r="B66" t="s">
        <v>255</v>
      </c>
      <c r="C66" t="s">
        <v>31</v>
      </c>
      <c r="D66" t="s">
        <v>34</v>
      </c>
    </row>
    <row r="67" spans="1:5" x14ac:dyDescent="0.25">
      <c r="A67" t="s">
        <v>589</v>
      </c>
      <c r="B67" t="s">
        <v>589</v>
      </c>
      <c r="C67" t="s">
        <v>31</v>
      </c>
      <c r="D67" t="s">
        <v>31</v>
      </c>
    </row>
    <row r="68" spans="1:5" x14ac:dyDescent="0.25">
      <c r="A68" t="s">
        <v>654</v>
      </c>
      <c r="B68" t="s">
        <v>654</v>
      </c>
      <c r="C68" t="s">
        <v>31</v>
      </c>
      <c r="D68" t="s">
        <v>31</v>
      </c>
    </row>
    <row r="69" spans="1:5" x14ac:dyDescent="0.25">
      <c r="A69" t="s">
        <v>667</v>
      </c>
      <c r="B69" t="s">
        <v>667</v>
      </c>
      <c r="C69" t="s">
        <v>31</v>
      </c>
      <c r="D69" t="s">
        <v>31</v>
      </c>
    </row>
    <row r="70" spans="1:5" x14ac:dyDescent="0.25">
      <c r="A70" t="s">
        <v>669</v>
      </c>
      <c r="B70" t="s">
        <v>669</v>
      </c>
      <c r="C70" t="s">
        <v>31</v>
      </c>
      <c r="D70" t="s">
        <v>31</v>
      </c>
    </row>
    <row r="71" spans="1:5" x14ac:dyDescent="0.25">
      <c r="A71" t="s">
        <v>690</v>
      </c>
      <c r="B71" t="s">
        <v>690</v>
      </c>
      <c r="C71" t="s">
        <v>34</v>
      </c>
      <c r="D71" t="s">
        <v>31</v>
      </c>
    </row>
    <row r="72" spans="1:5" x14ac:dyDescent="0.25">
      <c r="A72" t="s">
        <v>695</v>
      </c>
      <c r="B72" t="s">
        <v>695</v>
      </c>
      <c r="C72" t="s">
        <v>34</v>
      </c>
      <c r="D72" t="s">
        <v>34</v>
      </c>
    </row>
    <row r="73" spans="1:5" x14ac:dyDescent="0.25">
      <c r="A73" t="s">
        <v>701</v>
      </c>
      <c r="B73" t="s">
        <v>701</v>
      </c>
      <c r="C73" t="s">
        <v>31</v>
      </c>
      <c r="D73" t="s">
        <v>31</v>
      </c>
    </row>
    <row r="74" spans="1:5" x14ac:dyDescent="0.25">
      <c r="A74" t="s">
        <v>791</v>
      </c>
      <c r="B74" t="s">
        <v>791</v>
      </c>
      <c r="C74" t="s">
        <v>31</v>
      </c>
      <c r="D74" t="s">
        <v>140</v>
      </c>
    </row>
    <row r="75" spans="1:5" x14ac:dyDescent="0.25">
      <c r="A75" t="s">
        <v>560</v>
      </c>
      <c r="B75" t="s">
        <v>560</v>
      </c>
      <c r="C75" t="s">
        <v>34</v>
      </c>
      <c r="D75" t="s">
        <v>265</v>
      </c>
    </row>
    <row r="76" spans="1:5" x14ac:dyDescent="0.25">
      <c r="A76" t="s">
        <v>803</v>
      </c>
      <c r="B76" t="s">
        <v>803</v>
      </c>
      <c r="C76" t="s">
        <v>34</v>
      </c>
      <c r="D76" t="s">
        <v>34</v>
      </c>
    </row>
    <row r="77" spans="1:5" x14ac:dyDescent="0.25">
      <c r="A77" t="s">
        <v>820</v>
      </c>
      <c r="B77" t="s">
        <v>820</v>
      </c>
      <c r="C77" t="s">
        <v>31</v>
      </c>
      <c r="D77" t="s">
        <v>822</v>
      </c>
    </row>
    <row r="78" spans="1:5" x14ac:dyDescent="0.25">
      <c r="A78" t="s">
        <v>563</v>
      </c>
      <c r="B78" t="s">
        <v>563</v>
      </c>
      <c r="C78" t="s">
        <v>34</v>
      </c>
      <c r="D78" t="s">
        <v>140</v>
      </c>
      <c r="E78" t="s">
        <v>385</v>
      </c>
    </row>
    <row r="79" spans="1:5" x14ac:dyDescent="0.25">
      <c r="A79" t="s">
        <v>881</v>
      </c>
      <c r="B79" t="s">
        <v>881</v>
      </c>
      <c r="C79" t="s">
        <v>34</v>
      </c>
      <c r="D79" t="s">
        <v>34</v>
      </c>
    </row>
    <row r="80" spans="1:5" x14ac:dyDescent="0.25">
      <c r="A80" t="s">
        <v>878</v>
      </c>
      <c r="B80" t="s">
        <v>878</v>
      </c>
      <c r="C80" t="s">
        <v>31</v>
      </c>
      <c r="D80" t="s">
        <v>140</v>
      </c>
    </row>
    <row r="81" spans="1:4" x14ac:dyDescent="0.25">
      <c r="A81" t="s">
        <v>880</v>
      </c>
      <c r="B81" t="s">
        <v>880</v>
      </c>
      <c r="C81" t="s">
        <v>31</v>
      </c>
      <c r="D81" t="s">
        <v>140</v>
      </c>
    </row>
    <row r="82" spans="1:4" x14ac:dyDescent="0.25">
      <c r="A82" t="s">
        <v>1007</v>
      </c>
      <c r="B82" t="s">
        <v>1007</v>
      </c>
      <c r="C82" t="s">
        <v>31</v>
      </c>
      <c r="D82" t="s">
        <v>140</v>
      </c>
    </row>
    <row r="83" spans="1:4" x14ac:dyDescent="0.25">
      <c r="A83" t="s">
        <v>886</v>
      </c>
      <c r="B83" t="s">
        <v>886</v>
      </c>
      <c r="C83" t="s">
        <v>34</v>
      </c>
      <c r="D83" t="s">
        <v>34</v>
      </c>
    </row>
    <row r="84" spans="1:4" x14ac:dyDescent="0.25">
      <c r="A84" t="s">
        <v>461</v>
      </c>
      <c r="B84" t="s">
        <v>461</v>
      </c>
      <c r="C84" t="s">
        <v>34</v>
      </c>
      <c r="D84" t="s">
        <v>466</v>
      </c>
    </row>
    <row r="85" spans="1:4" x14ac:dyDescent="0.25">
      <c r="A85" t="s">
        <v>891</v>
      </c>
      <c r="B85" t="s">
        <v>891</v>
      </c>
      <c r="C85" t="s">
        <v>31</v>
      </c>
      <c r="D85" t="s">
        <v>31</v>
      </c>
    </row>
    <row r="86" spans="1:4" x14ac:dyDescent="0.25">
      <c r="A86" t="s">
        <v>1359</v>
      </c>
      <c r="B86" t="s">
        <v>1359</v>
      </c>
      <c r="C86" t="s">
        <v>31</v>
      </c>
      <c r="D86" t="s">
        <v>140</v>
      </c>
    </row>
    <row r="87" spans="1:4" x14ac:dyDescent="0.25">
      <c r="A87" t="s">
        <v>908</v>
      </c>
      <c r="B87" t="s">
        <v>908</v>
      </c>
      <c r="C87" t="s">
        <v>34</v>
      </c>
      <c r="D87" t="s">
        <v>34</v>
      </c>
    </row>
    <row r="88" spans="1:4" x14ac:dyDescent="0.25">
      <c r="A88" t="s">
        <v>1867</v>
      </c>
      <c r="B88" t="s">
        <v>1867</v>
      </c>
      <c r="C88" t="s">
        <v>34</v>
      </c>
      <c r="D88" t="s">
        <v>31</v>
      </c>
    </row>
    <row r="89" spans="1:4" x14ac:dyDescent="0.25">
      <c r="A89" t="s">
        <v>1094</v>
      </c>
      <c r="B89" t="s">
        <v>1094</v>
      </c>
      <c r="C89" t="s">
        <v>34</v>
      </c>
      <c r="D89" t="s">
        <v>34</v>
      </c>
    </row>
    <row r="90" spans="1:4" x14ac:dyDescent="0.25">
      <c r="A90" t="s">
        <v>888</v>
      </c>
      <c r="B90" t="s">
        <v>888</v>
      </c>
      <c r="C90" t="s">
        <v>34</v>
      </c>
      <c r="D90" t="s">
        <v>34</v>
      </c>
    </row>
    <row r="91" spans="1:4" x14ac:dyDescent="0.25">
      <c r="A91" t="s">
        <v>490</v>
      </c>
      <c r="B91" t="s">
        <v>490</v>
      </c>
      <c r="C91" t="s">
        <v>34</v>
      </c>
      <c r="D91" t="s">
        <v>34</v>
      </c>
    </row>
    <row r="92" spans="1:4" x14ac:dyDescent="0.25">
      <c r="A92" t="s">
        <v>978</v>
      </c>
      <c r="B92" t="s">
        <v>978</v>
      </c>
      <c r="C92" t="s">
        <v>34</v>
      </c>
      <c r="D92" t="s">
        <v>34</v>
      </c>
    </row>
    <row r="93" spans="1:4" x14ac:dyDescent="0.25">
      <c r="A93" t="s">
        <v>1002</v>
      </c>
      <c r="B93" t="s">
        <v>1002</v>
      </c>
      <c r="C93" t="s">
        <v>34</v>
      </c>
      <c r="D93" t="s">
        <v>34</v>
      </c>
    </row>
    <row r="94" spans="1:4" x14ac:dyDescent="0.25">
      <c r="A94" t="s">
        <v>1366</v>
      </c>
      <c r="B94" t="s">
        <v>1366</v>
      </c>
      <c r="C94" t="s">
        <v>34</v>
      </c>
      <c r="D94" t="s">
        <v>34</v>
      </c>
    </row>
    <row r="95" spans="1:4" x14ac:dyDescent="0.25">
      <c r="A95" t="s">
        <v>1100</v>
      </c>
      <c r="B95" t="s">
        <v>1100</v>
      </c>
      <c r="C95" t="s">
        <v>34</v>
      </c>
      <c r="D95" t="s">
        <v>34</v>
      </c>
    </row>
    <row r="96" spans="1:4" x14ac:dyDescent="0.25">
      <c r="A96" t="s">
        <v>1015</v>
      </c>
      <c r="B96" t="s">
        <v>1015</v>
      </c>
      <c r="C96" t="s">
        <v>31</v>
      </c>
      <c r="D96" t="s">
        <v>140</v>
      </c>
    </row>
    <row r="97" spans="1:5" x14ac:dyDescent="0.25">
      <c r="A97" t="s">
        <v>1017</v>
      </c>
      <c r="B97" t="s">
        <v>1017</v>
      </c>
      <c r="C97" t="s">
        <v>34</v>
      </c>
      <c r="D97" t="s">
        <v>34</v>
      </c>
      <c r="E97" t="s">
        <v>1019</v>
      </c>
    </row>
    <row r="98" spans="1:5" x14ac:dyDescent="0.25">
      <c r="A98" t="s">
        <v>1021</v>
      </c>
      <c r="B98" t="s">
        <v>1021</v>
      </c>
      <c r="C98" t="s">
        <v>31</v>
      </c>
      <c r="D98" t="s">
        <v>31</v>
      </c>
    </row>
    <row r="99" spans="1:5" x14ac:dyDescent="0.25">
      <c r="A99" t="s">
        <v>614</v>
      </c>
      <c r="B99" t="s">
        <v>614</v>
      </c>
      <c r="C99" t="s">
        <v>34</v>
      </c>
      <c r="D99" t="s">
        <v>34</v>
      </c>
    </row>
    <row r="100" spans="1:5" x14ac:dyDescent="0.25">
      <c r="A100" t="s">
        <v>1033</v>
      </c>
      <c r="B100" t="s">
        <v>1033</v>
      </c>
      <c r="C100" t="s">
        <v>31</v>
      </c>
      <c r="D100" t="s">
        <v>31</v>
      </c>
    </row>
    <row r="101" spans="1:5" x14ac:dyDescent="0.25">
      <c r="A101" t="s">
        <v>1035</v>
      </c>
      <c r="B101" t="s">
        <v>1035</v>
      </c>
      <c r="C101" t="s">
        <v>31</v>
      </c>
      <c r="D101" t="s">
        <v>31</v>
      </c>
    </row>
    <row r="102" spans="1:5" x14ac:dyDescent="0.25">
      <c r="A102" t="s">
        <v>1871</v>
      </c>
      <c r="B102" t="s">
        <v>1871</v>
      </c>
      <c r="C102" t="s">
        <v>34</v>
      </c>
      <c r="D102" t="s">
        <v>466</v>
      </c>
    </row>
    <row r="103" spans="1:5" x14ac:dyDescent="0.25">
      <c r="A103" t="s">
        <v>1881</v>
      </c>
      <c r="B103" t="s">
        <v>1881</v>
      </c>
      <c r="C103" t="s">
        <v>34</v>
      </c>
      <c r="D103" t="s">
        <v>34</v>
      </c>
    </row>
    <row r="104" spans="1:5" x14ac:dyDescent="0.25">
      <c r="A104" t="s">
        <v>1042</v>
      </c>
      <c r="B104" t="s">
        <v>1042</v>
      </c>
      <c r="C104" t="s">
        <v>31</v>
      </c>
      <c r="D104" t="s">
        <v>31</v>
      </c>
    </row>
    <row r="105" spans="1:5" x14ac:dyDescent="0.25">
      <c r="A105" t="s">
        <v>267</v>
      </c>
      <c r="B105" t="s">
        <v>267</v>
      </c>
      <c r="C105" t="s">
        <v>34</v>
      </c>
      <c r="D105" t="s">
        <v>34</v>
      </c>
    </row>
    <row r="106" spans="1:5" x14ac:dyDescent="0.25">
      <c r="A106" t="s">
        <v>1048</v>
      </c>
      <c r="B106" t="s">
        <v>1048</v>
      </c>
      <c r="C106" t="s">
        <v>31</v>
      </c>
      <c r="D106" t="s">
        <v>31</v>
      </c>
    </row>
    <row r="107" spans="1:5" x14ac:dyDescent="0.25">
      <c r="A107" t="s">
        <v>1144</v>
      </c>
      <c r="B107" t="s">
        <v>1144</v>
      </c>
      <c r="C107" t="s">
        <v>34</v>
      </c>
      <c r="D107" t="s">
        <v>34</v>
      </c>
    </row>
    <row r="108" spans="1:5" x14ac:dyDescent="0.25">
      <c r="A108" t="s">
        <v>1158</v>
      </c>
      <c r="B108" t="s">
        <v>1158</v>
      </c>
      <c r="C108" t="s">
        <v>34</v>
      </c>
      <c r="D108" t="s">
        <v>34</v>
      </c>
    </row>
    <row r="109" spans="1:5" x14ac:dyDescent="0.25">
      <c r="A109" t="s">
        <v>2100</v>
      </c>
      <c r="B109" t="s">
        <v>1056</v>
      </c>
      <c r="C109" t="s">
        <v>265</v>
      </c>
      <c r="D109" t="s">
        <v>265</v>
      </c>
    </row>
    <row r="110" spans="1:5" x14ac:dyDescent="0.25">
      <c r="A110" t="s">
        <v>270</v>
      </c>
      <c r="B110" t="s">
        <v>270</v>
      </c>
      <c r="C110" t="s">
        <v>31</v>
      </c>
      <c r="D110" t="s">
        <v>31</v>
      </c>
    </row>
    <row r="111" spans="1:5" x14ac:dyDescent="0.25">
      <c r="A111" t="s">
        <v>309</v>
      </c>
      <c r="B111" t="s">
        <v>309</v>
      </c>
      <c r="C111" t="s">
        <v>34</v>
      </c>
      <c r="D111" t="s">
        <v>34</v>
      </c>
    </row>
    <row r="112" spans="1:5" x14ac:dyDescent="0.25">
      <c r="A112" t="s">
        <v>1069</v>
      </c>
      <c r="B112" t="s">
        <v>1069</v>
      </c>
      <c r="C112" t="s">
        <v>31</v>
      </c>
      <c r="D112" t="s">
        <v>140</v>
      </c>
    </row>
    <row r="113" spans="1:5" x14ac:dyDescent="0.25">
      <c r="A113" t="s">
        <v>1071</v>
      </c>
      <c r="B113" t="s">
        <v>1071</v>
      </c>
      <c r="C113" t="s">
        <v>31</v>
      </c>
      <c r="D113" t="s">
        <v>140</v>
      </c>
    </row>
    <row r="114" spans="1:5" x14ac:dyDescent="0.25">
      <c r="A114" t="s">
        <v>1073</v>
      </c>
      <c r="B114" t="s">
        <v>1073</v>
      </c>
      <c r="C114" t="s">
        <v>31</v>
      </c>
      <c r="D114" t="s">
        <v>140</v>
      </c>
    </row>
    <row r="115" spans="1:5" x14ac:dyDescent="0.25">
      <c r="A115" t="s">
        <v>1075</v>
      </c>
      <c r="B115" t="s">
        <v>1075</v>
      </c>
      <c r="C115" t="s">
        <v>34</v>
      </c>
      <c r="D115" t="s">
        <v>34</v>
      </c>
    </row>
    <row r="116" spans="1:5" x14ac:dyDescent="0.25">
      <c r="A116" t="s">
        <v>1077</v>
      </c>
      <c r="B116" t="s">
        <v>1077</v>
      </c>
      <c r="C116" t="s">
        <v>31</v>
      </c>
      <c r="D116" t="s">
        <v>140</v>
      </c>
    </row>
    <row r="117" spans="1:5" x14ac:dyDescent="0.25">
      <c r="A117" t="s">
        <v>1079</v>
      </c>
      <c r="B117" t="s">
        <v>1079</v>
      </c>
      <c r="C117" t="s">
        <v>31</v>
      </c>
      <c r="D117" t="s">
        <v>140</v>
      </c>
      <c r="E117" t="s">
        <v>1080</v>
      </c>
    </row>
    <row r="118" spans="1:5" x14ac:dyDescent="0.25">
      <c r="A118" t="s">
        <v>313</v>
      </c>
      <c r="B118" t="s">
        <v>313</v>
      </c>
      <c r="C118" t="s">
        <v>34</v>
      </c>
      <c r="D118" t="s">
        <v>34</v>
      </c>
    </row>
    <row r="119" spans="1:5" x14ac:dyDescent="0.25">
      <c r="A119" t="s">
        <v>1084</v>
      </c>
      <c r="B119" t="s">
        <v>1084</v>
      </c>
      <c r="C119" t="s">
        <v>31</v>
      </c>
      <c r="D119" t="s">
        <v>31</v>
      </c>
    </row>
    <row r="120" spans="1:5" x14ac:dyDescent="0.25">
      <c r="A120" t="s">
        <v>316</v>
      </c>
      <c r="B120" t="s">
        <v>316</v>
      </c>
      <c r="C120" t="s">
        <v>31</v>
      </c>
      <c r="D120" t="s">
        <v>140</v>
      </c>
    </row>
    <row r="121" spans="1:5" x14ac:dyDescent="0.25">
      <c r="A121" t="s">
        <v>324</v>
      </c>
      <c r="B121" t="s">
        <v>324</v>
      </c>
      <c r="C121" t="s">
        <v>31</v>
      </c>
      <c r="D121" t="s">
        <v>140</v>
      </c>
    </row>
    <row r="122" spans="1:5" x14ac:dyDescent="0.25">
      <c r="A122" t="s">
        <v>347</v>
      </c>
      <c r="B122" t="s">
        <v>347</v>
      </c>
      <c r="C122" t="s">
        <v>31</v>
      </c>
      <c r="D122" t="s">
        <v>31</v>
      </c>
    </row>
    <row r="123" spans="1:5" x14ac:dyDescent="0.25">
      <c r="A123" t="s">
        <v>349</v>
      </c>
      <c r="B123" t="s">
        <v>349</v>
      </c>
      <c r="C123" t="s">
        <v>31</v>
      </c>
      <c r="D123" t="s">
        <v>140</v>
      </c>
    </row>
    <row r="124" spans="1:5" x14ac:dyDescent="0.25">
      <c r="A124" t="s">
        <v>1098</v>
      </c>
      <c r="B124" t="s">
        <v>1098</v>
      </c>
      <c r="C124" t="s">
        <v>31</v>
      </c>
      <c r="D124" t="s">
        <v>140</v>
      </c>
    </row>
    <row r="125" spans="1:5" x14ac:dyDescent="0.25">
      <c r="A125" t="s">
        <v>359</v>
      </c>
      <c r="B125" t="s">
        <v>359</v>
      </c>
      <c r="C125" t="s">
        <v>34</v>
      </c>
      <c r="D125" t="s">
        <v>140</v>
      </c>
    </row>
    <row r="126" spans="1:5" x14ac:dyDescent="0.25">
      <c r="A126" t="s">
        <v>1104</v>
      </c>
      <c r="B126" t="s">
        <v>1104</v>
      </c>
      <c r="C126" t="s">
        <v>31</v>
      </c>
      <c r="D126" t="s">
        <v>31</v>
      </c>
    </row>
    <row r="127" spans="1:5" x14ac:dyDescent="0.25">
      <c r="A127" t="s">
        <v>1106</v>
      </c>
      <c r="B127" t="s">
        <v>1106</v>
      </c>
      <c r="C127" t="s">
        <v>31</v>
      </c>
      <c r="D127" t="s">
        <v>140</v>
      </c>
    </row>
    <row r="128" spans="1:5" x14ac:dyDescent="0.25">
      <c r="A128" t="s">
        <v>1112</v>
      </c>
      <c r="B128" t="s">
        <v>1112</v>
      </c>
      <c r="C128" t="s">
        <v>31</v>
      </c>
      <c r="D128" t="s">
        <v>31</v>
      </c>
      <c r="E128" t="s">
        <v>1116</v>
      </c>
    </row>
    <row r="129" spans="1:5" x14ac:dyDescent="0.25">
      <c r="A129" t="s">
        <v>1122</v>
      </c>
      <c r="B129" t="s">
        <v>1122</v>
      </c>
      <c r="C129" t="s">
        <v>31</v>
      </c>
      <c r="D129" t="s">
        <v>31</v>
      </c>
    </row>
    <row r="130" spans="1:5" x14ac:dyDescent="0.25">
      <c r="A130" t="s">
        <v>1125</v>
      </c>
      <c r="B130" t="s">
        <v>1125</v>
      </c>
      <c r="C130" t="s">
        <v>31</v>
      </c>
      <c r="D130" t="s">
        <v>31</v>
      </c>
    </row>
    <row r="131" spans="1:5" x14ac:dyDescent="0.25">
      <c r="A131" t="s">
        <v>1012</v>
      </c>
      <c r="B131" t="s">
        <v>1012</v>
      </c>
      <c r="C131" t="s">
        <v>31</v>
      </c>
      <c r="D131" t="s">
        <v>140</v>
      </c>
    </row>
    <row r="132" spans="1:5" x14ac:dyDescent="0.25">
      <c r="A132" t="s">
        <v>1131</v>
      </c>
      <c r="B132" t="s">
        <v>1131</v>
      </c>
      <c r="C132" t="s">
        <v>31</v>
      </c>
      <c r="D132" t="s">
        <v>31</v>
      </c>
    </row>
    <row r="133" spans="1:5" x14ac:dyDescent="0.25">
      <c r="A133" t="s">
        <v>1133</v>
      </c>
      <c r="B133" t="s">
        <v>1133</v>
      </c>
      <c r="C133" t="s">
        <v>31</v>
      </c>
      <c r="D133" t="s">
        <v>140</v>
      </c>
    </row>
    <row r="134" spans="1:5" x14ac:dyDescent="0.25">
      <c r="A134" t="s">
        <v>1136</v>
      </c>
      <c r="B134" t="s">
        <v>1136</v>
      </c>
      <c r="C134" t="s">
        <v>31</v>
      </c>
      <c r="D134" t="s">
        <v>140</v>
      </c>
    </row>
    <row r="135" spans="1:5" x14ac:dyDescent="0.25">
      <c r="A135" t="s">
        <v>1138</v>
      </c>
      <c r="B135" t="s">
        <v>1138</v>
      </c>
      <c r="C135" t="s">
        <v>1140</v>
      </c>
      <c r="D135" t="s">
        <v>1140</v>
      </c>
    </row>
    <row r="136" spans="1:5" x14ac:dyDescent="0.25">
      <c r="A136" t="s">
        <v>1142</v>
      </c>
      <c r="B136" t="s">
        <v>1142</v>
      </c>
      <c r="C136" t="s">
        <v>31</v>
      </c>
      <c r="D136" t="s">
        <v>822</v>
      </c>
    </row>
    <row r="137" spans="1:5" x14ac:dyDescent="0.25">
      <c r="A137" t="s">
        <v>1891</v>
      </c>
      <c r="B137" t="s">
        <v>1891</v>
      </c>
      <c r="C137" t="s">
        <v>31</v>
      </c>
      <c r="D137" t="s">
        <v>31</v>
      </c>
    </row>
    <row r="138" spans="1:5" x14ac:dyDescent="0.25">
      <c r="A138" t="s">
        <v>2101</v>
      </c>
      <c r="B138" t="s">
        <v>1146</v>
      </c>
      <c r="C138" t="s">
        <v>34</v>
      </c>
      <c r="D138" t="s">
        <v>140</v>
      </c>
    </row>
    <row r="139" spans="1:5" x14ac:dyDescent="0.25">
      <c r="A139" t="s">
        <v>1151</v>
      </c>
      <c r="B139" t="s">
        <v>1151</v>
      </c>
      <c r="C139" t="s">
        <v>31</v>
      </c>
      <c r="D139" t="s">
        <v>31</v>
      </c>
    </row>
    <row r="140" spans="1:5" x14ac:dyDescent="0.25">
      <c r="A140" t="s">
        <v>1153</v>
      </c>
      <c r="B140" t="s">
        <v>1153</v>
      </c>
      <c r="C140" t="s">
        <v>31</v>
      </c>
      <c r="D140" t="s">
        <v>34</v>
      </c>
    </row>
    <row r="141" spans="1:5" x14ac:dyDescent="0.25">
      <c r="A141" t="s">
        <v>1160</v>
      </c>
      <c r="B141" t="s">
        <v>1160</v>
      </c>
      <c r="C141" t="s">
        <v>31</v>
      </c>
      <c r="D141" t="s">
        <v>34</v>
      </c>
    </row>
    <row r="142" spans="1:5" x14ac:dyDescent="0.25">
      <c r="A142" t="s">
        <v>1162</v>
      </c>
      <c r="B142" t="s">
        <v>1162</v>
      </c>
      <c r="C142" t="s">
        <v>34</v>
      </c>
      <c r="D142" t="s">
        <v>34</v>
      </c>
    </row>
    <row r="143" spans="1:5" x14ac:dyDescent="0.25">
      <c r="A143" t="s">
        <v>1182</v>
      </c>
      <c r="B143" t="s">
        <v>1182</v>
      </c>
      <c r="C143" t="s">
        <v>34</v>
      </c>
      <c r="D143" t="s">
        <v>34</v>
      </c>
    </row>
    <row r="144" spans="1:5" x14ac:dyDescent="0.25">
      <c r="A144" t="s">
        <v>1164</v>
      </c>
      <c r="B144" t="s">
        <v>1164</v>
      </c>
      <c r="C144" t="s">
        <v>31</v>
      </c>
      <c r="D144" t="s">
        <v>140</v>
      </c>
      <c r="E144" t="s">
        <v>1080</v>
      </c>
    </row>
    <row r="145" spans="1:5" x14ac:dyDescent="0.25">
      <c r="A145" t="s">
        <v>1170</v>
      </c>
      <c r="B145" t="s">
        <v>1170</v>
      </c>
      <c r="C145" t="s">
        <v>31</v>
      </c>
      <c r="D145" t="s">
        <v>31</v>
      </c>
    </row>
    <row r="146" spans="1:5" x14ac:dyDescent="0.25">
      <c r="A146" t="s">
        <v>1173</v>
      </c>
      <c r="B146" t="s">
        <v>1173</v>
      </c>
      <c r="C146" t="s">
        <v>31</v>
      </c>
      <c r="D146" t="s">
        <v>31</v>
      </c>
    </row>
    <row r="147" spans="1:5" x14ac:dyDescent="0.25">
      <c r="A147" t="s">
        <v>1176</v>
      </c>
      <c r="B147" t="s">
        <v>1176</v>
      </c>
      <c r="C147" t="s">
        <v>31</v>
      </c>
      <c r="D147" t="s">
        <v>822</v>
      </c>
    </row>
    <row r="148" spans="1:5" x14ac:dyDescent="0.25">
      <c r="A148" t="s">
        <v>1194</v>
      </c>
      <c r="B148" t="s">
        <v>1194</v>
      </c>
      <c r="C148" t="s">
        <v>34</v>
      </c>
      <c r="D148" t="s">
        <v>34</v>
      </c>
    </row>
    <row r="149" spans="1:5" x14ac:dyDescent="0.25">
      <c r="A149" t="s">
        <v>1189</v>
      </c>
      <c r="B149" t="s">
        <v>1189</v>
      </c>
      <c r="C149" t="s">
        <v>31</v>
      </c>
      <c r="D149" t="s">
        <v>140</v>
      </c>
      <c r="E149" t="s">
        <v>1080</v>
      </c>
    </row>
    <row r="150" spans="1:5" x14ac:dyDescent="0.25">
      <c r="A150" t="s">
        <v>1895</v>
      </c>
      <c r="B150" t="s">
        <v>1895</v>
      </c>
      <c r="C150" t="s">
        <v>31</v>
      </c>
      <c r="D150" t="s">
        <v>31</v>
      </c>
    </row>
    <row r="151" spans="1:5" x14ac:dyDescent="0.25">
      <c r="A151" t="s">
        <v>1196</v>
      </c>
      <c r="B151" t="s">
        <v>1196</v>
      </c>
      <c r="C151" t="s">
        <v>31</v>
      </c>
      <c r="D151" t="s">
        <v>140</v>
      </c>
    </row>
    <row r="152" spans="1:5" x14ac:dyDescent="0.25">
      <c r="A152" t="s">
        <v>1198</v>
      </c>
      <c r="B152" t="s">
        <v>1198</v>
      </c>
      <c r="C152" t="s">
        <v>31</v>
      </c>
      <c r="D152" t="s">
        <v>140</v>
      </c>
    </row>
    <row r="153" spans="1:5" x14ac:dyDescent="0.25">
      <c r="A153" t="s">
        <v>1200</v>
      </c>
      <c r="B153" t="s">
        <v>1200</v>
      </c>
      <c r="C153" t="s">
        <v>31</v>
      </c>
      <c r="D153" t="s">
        <v>140</v>
      </c>
    </row>
    <row r="154" spans="1:5" x14ac:dyDescent="0.25">
      <c r="A154" t="s">
        <v>1202</v>
      </c>
      <c r="B154" t="s">
        <v>1202</v>
      </c>
      <c r="C154" t="s">
        <v>31</v>
      </c>
      <c r="D154" t="s">
        <v>31</v>
      </c>
    </row>
    <row r="155" spans="1:5" x14ac:dyDescent="0.25">
      <c r="A155" t="s">
        <v>1204</v>
      </c>
      <c r="B155" t="s">
        <v>1204</v>
      </c>
      <c r="C155" t="s">
        <v>31</v>
      </c>
      <c r="D155" t="s">
        <v>31</v>
      </c>
      <c r="E155" t="s">
        <v>385</v>
      </c>
    </row>
    <row r="156" spans="1:5" x14ac:dyDescent="0.25">
      <c r="A156" t="s">
        <v>1213</v>
      </c>
      <c r="B156" t="s">
        <v>1213</v>
      </c>
      <c r="C156" t="s">
        <v>31</v>
      </c>
      <c r="D156" t="s">
        <v>31</v>
      </c>
    </row>
    <row r="157" spans="1:5" x14ac:dyDescent="0.25">
      <c r="A157" t="s">
        <v>894</v>
      </c>
      <c r="B157" t="s">
        <v>894</v>
      </c>
      <c r="C157" t="s">
        <v>34</v>
      </c>
      <c r="D157" t="s">
        <v>34</v>
      </c>
    </row>
    <row r="158" spans="1:5" x14ac:dyDescent="0.25">
      <c r="A158" t="s">
        <v>2102</v>
      </c>
      <c r="B158" t="s">
        <v>1217</v>
      </c>
      <c r="C158" t="s">
        <v>31</v>
      </c>
      <c r="D158" t="s">
        <v>140</v>
      </c>
    </row>
    <row r="159" spans="1:5" x14ac:dyDescent="0.25">
      <c r="A159" t="s">
        <v>1908</v>
      </c>
      <c r="B159" t="s">
        <v>1908</v>
      </c>
      <c r="C159" t="s">
        <v>31</v>
      </c>
      <c r="D159" t="s">
        <v>31</v>
      </c>
    </row>
    <row r="160" spans="1:5" x14ac:dyDescent="0.25">
      <c r="A160" t="s">
        <v>1222</v>
      </c>
      <c r="B160" t="s">
        <v>1222</v>
      </c>
      <c r="C160" t="s">
        <v>31</v>
      </c>
      <c r="D160" t="s">
        <v>34</v>
      </c>
    </row>
    <row r="161" spans="1:5" x14ac:dyDescent="0.25">
      <c r="A161" t="s">
        <v>457</v>
      </c>
      <c r="B161" t="s">
        <v>457</v>
      </c>
      <c r="C161" t="s">
        <v>34</v>
      </c>
      <c r="D161" t="s">
        <v>34</v>
      </c>
    </row>
    <row r="162" spans="1:5" x14ac:dyDescent="0.25">
      <c r="A162" t="s">
        <v>2103</v>
      </c>
      <c r="B162" t="s">
        <v>1379</v>
      </c>
      <c r="C162" t="s">
        <v>34</v>
      </c>
      <c r="D162" t="s">
        <v>34</v>
      </c>
    </row>
    <row r="163" spans="1:5" x14ac:dyDescent="0.25">
      <c r="A163" t="s">
        <v>1930</v>
      </c>
      <c r="B163" t="s">
        <v>1930</v>
      </c>
      <c r="C163" t="s">
        <v>34</v>
      </c>
      <c r="D163" t="s">
        <v>31</v>
      </c>
    </row>
    <row r="164" spans="1:5" x14ac:dyDescent="0.25">
      <c r="A164" t="s">
        <v>1242</v>
      </c>
      <c r="B164" t="s">
        <v>1242</v>
      </c>
      <c r="C164" t="s">
        <v>31</v>
      </c>
      <c r="D164" t="s">
        <v>140</v>
      </c>
    </row>
    <row r="165" spans="1:5" x14ac:dyDescent="0.25">
      <c r="A165" t="s">
        <v>2104</v>
      </c>
      <c r="B165" t="s">
        <v>1245</v>
      </c>
      <c r="C165" t="s">
        <v>31</v>
      </c>
      <c r="D165" t="s">
        <v>140</v>
      </c>
    </row>
    <row r="166" spans="1:5" x14ac:dyDescent="0.25">
      <c r="A166" t="s">
        <v>1403</v>
      </c>
      <c r="B166" t="s">
        <v>1403</v>
      </c>
      <c r="C166" t="s">
        <v>34</v>
      </c>
      <c r="D166" t="s">
        <v>34</v>
      </c>
    </row>
    <row r="167" spans="1:5" x14ac:dyDescent="0.25">
      <c r="A167" t="s">
        <v>364</v>
      </c>
      <c r="B167" t="s">
        <v>364</v>
      </c>
      <c r="C167" t="s">
        <v>34</v>
      </c>
      <c r="D167" t="s">
        <v>140</v>
      </c>
    </row>
    <row r="168" spans="1:5" x14ac:dyDescent="0.25">
      <c r="A168" t="s">
        <v>1215</v>
      </c>
      <c r="B168" t="s">
        <v>1215</v>
      </c>
      <c r="C168" t="s">
        <v>34</v>
      </c>
      <c r="D168" t="s">
        <v>34</v>
      </c>
    </row>
    <row r="169" spans="1:5" x14ac:dyDescent="0.25">
      <c r="A169" t="s">
        <v>1943</v>
      </c>
      <c r="B169" t="s">
        <v>1943</v>
      </c>
      <c r="C169" t="s">
        <v>34</v>
      </c>
      <c r="D169" t="s">
        <v>34</v>
      </c>
    </row>
    <row r="170" spans="1:5" x14ac:dyDescent="0.25">
      <c r="A170" t="s">
        <v>1971</v>
      </c>
      <c r="B170" t="s">
        <v>1971</v>
      </c>
      <c r="C170" t="s">
        <v>265</v>
      </c>
      <c r="D170" t="s">
        <v>466</v>
      </c>
    </row>
    <row r="171" spans="1:5" x14ac:dyDescent="0.25">
      <c r="A171" t="s">
        <v>1031</v>
      </c>
      <c r="B171" t="s">
        <v>1031</v>
      </c>
      <c r="C171" t="s">
        <v>31</v>
      </c>
      <c r="D171" t="s">
        <v>140</v>
      </c>
    </row>
    <row r="172" spans="1:5" x14ac:dyDescent="0.25">
      <c r="A172" t="s">
        <v>1298</v>
      </c>
      <c r="B172" t="s">
        <v>1298</v>
      </c>
      <c r="C172" t="s">
        <v>31</v>
      </c>
      <c r="D172" t="s">
        <v>140</v>
      </c>
    </row>
    <row r="173" spans="1:5" x14ac:dyDescent="0.25">
      <c r="A173" t="s">
        <v>1315</v>
      </c>
      <c r="B173" t="s">
        <v>1315</v>
      </c>
      <c r="C173" t="s">
        <v>34</v>
      </c>
      <c r="D173" t="s">
        <v>34</v>
      </c>
    </row>
    <row r="174" spans="1:5" x14ac:dyDescent="0.25">
      <c r="A174" t="s">
        <v>1220</v>
      </c>
      <c r="B174" t="s">
        <v>1220</v>
      </c>
      <c r="C174" t="s">
        <v>31</v>
      </c>
      <c r="D174" t="s">
        <v>140</v>
      </c>
    </row>
    <row r="175" spans="1:5" x14ac:dyDescent="0.25">
      <c r="A175" t="s">
        <v>1974</v>
      </c>
      <c r="B175" t="s">
        <v>1974</v>
      </c>
      <c r="C175" t="s">
        <v>34</v>
      </c>
      <c r="D175" t="s">
        <v>34</v>
      </c>
      <c r="E175" t="s">
        <v>385</v>
      </c>
    </row>
    <row r="176" spans="1:5" x14ac:dyDescent="0.25">
      <c r="A176" t="s">
        <v>379</v>
      </c>
      <c r="B176" t="s">
        <v>379</v>
      </c>
      <c r="C176" t="s">
        <v>34</v>
      </c>
      <c r="D176" t="s">
        <v>140</v>
      </c>
    </row>
    <row r="177" spans="1:5" x14ac:dyDescent="0.25">
      <c r="A177" t="s">
        <v>1287</v>
      </c>
      <c r="B177" t="s">
        <v>1287</v>
      </c>
      <c r="C177" t="s">
        <v>34</v>
      </c>
      <c r="D177" t="s">
        <v>34</v>
      </c>
    </row>
    <row r="178" spans="1:5" x14ac:dyDescent="0.25">
      <c r="A178" t="s">
        <v>1351</v>
      </c>
      <c r="B178" t="s">
        <v>1351</v>
      </c>
      <c r="C178" t="s">
        <v>31</v>
      </c>
      <c r="D178" t="s">
        <v>1352</v>
      </c>
    </row>
    <row r="179" spans="1:5" x14ac:dyDescent="0.25">
      <c r="A179" t="s">
        <v>1440</v>
      </c>
      <c r="B179" t="s">
        <v>1440</v>
      </c>
      <c r="C179" t="s">
        <v>31</v>
      </c>
      <c r="D179" t="s">
        <v>31</v>
      </c>
    </row>
    <row r="180" spans="1:5" x14ac:dyDescent="0.25">
      <c r="A180" t="s">
        <v>1377</v>
      </c>
      <c r="B180" t="s">
        <v>1377</v>
      </c>
      <c r="C180" t="s">
        <v>31</v>
      </c>
      <c r="D180" t="s">
        <v>31</v>
      </c>
    </row>
    <row r="181" spans="1:5" x14ac:dyDescent="0.25">
      <c r="A181" t="s">
        <v>1231</v>
      </c>
      <c r="B181" t="s">
        <v>1231</v>
      </c>
      <c r="C181" t="s">
        <v>34</v>
      </c>
      <c r="D181" t="s">
        <v>34</v>
      </c>
    </row>
    <row r="182" spans="1:5" x14ac:dyDescent="0.25">
      <c r="A182" t="s">
        <v>1408</v>
      </c>
      <c r="B182" t="s">
        <v>1408</v>
      </c>
      <c r="C182" t="s">
        <v>31</v>
      </c>
      <c r="D182" t="s">
        <v>34</v>
      </c>
    </row>
    <row r="183" spans="1:5" x14ac:dyDescent="0.25">
      <c r="A183" t="s">
        <v>1233</v>
      </c>
      <c r="B183" t="s">
        <v>1233</v>
      </c>
      <c r="C183" t="s">
        <v>466</v>
      </c>
      <c r="D183" t="s">
        <v>466</v>
      </c>
    </row>
    <row r="184" spans="1:5" x14ac:dyDescent="0.25">
      <c r="A184" t="s">
        <v>1422</v>
      </c>
      <c r="B184" t="s">
        <v>1422</v>
      </c>
      <c r="C184" t="s">
        <v>31</v>
      </c>
      <c r="D184" t="s">
        <v>31</v>
      </c>
    </row>
    <row r="185" spans="1:5" x14ac:dyDescent="0.25">
      <c r="A185" t="s">
        <v>1424</v>
      </c>
      <c r="B185" t="s">
        <v>1424</v>
      </c>
      <c r="C185" t="s">
        <v>31</v>
      </c>
      <c r="D185" t="s">
        <v>31</v>
      </c>
    </row>
    <row r="186" spans="1:5" x14ac:dyDescent="0.25">
      <c r="A186" t="s">
        <v>1434</v>
      </c>
      <c r="B186" t="s">
        <v>1434</v>
      </c>
      <c r="C186" t="s">
        <v>31</v>
      </c>
      <c r="D186" t="s">
        <v>140</v>
      </c>
    </row>
    <row r="187" spans="1:5" x14ac:dyDescent="0.25">
      <c r="A187" t="s">
        <v>1438</v>
      </c>
      <c r="B187" t="s">
        <v>1438</v>
      </c>
      <c r="C187" t="s">
        <v>31</v>
      </c>
      <c r="D187" t="s">
        <v>140</v>
      </c>
    </row>
    <row r="188" spans="1:5" x14ac:dyDescent="0.25">
      <c r="A188" t="s">
        <v>1037</v>
      </c>
      <c r="B188" t="s">
        <v>1037</v>
      </c>
      <c r="C188" t="s">
        <v>31</v>
      </c>
      <c r="D188" t="s">
        <v>140</v>
      </c>
    </row>
    <row r="189" spans="1:5" x14ac:dyDescent="0.25">
      <c r="A189" t="s">
        <v>1984</v>
      </c>
      <c r="B189" t="s">
        <v>1984</v>
      </c>
      <c r="C189" t="s">
        <v>34</v>
      </c>
      <c r="D189" t="s">
        <v>34</v>
      </c>
      <c r="E189" t="s">
        <v>385</v>
      </c>
    </row>
    <row r="190" spans="1:5" x14ac:dyDescent="0.25">
      <c r="A190" t="s">
        <v>1240</v>
      </c>
      <c r="B190" t="s">
        <v>1240</v>
      </c>
      <c r="C190" t="s">
        <v>34</v>
      </c>
      <c r="D190" t="s">
        <v>34</v>
      </c>
    </row>
    <row r="191" spans="1:5" x14ac:dyDescent="0.25">
      <c r="A191" t="s">
        <v>1485</v>
      </c>
      <c r="B191" t="s">
        <v>1485</v>
      </c>
      <c r="C191" t="s">
        <v>34</v>
      </c>
      <c r="D191" t="s">
        <v>34</v>
      </c>
    </row>
    <row r="192" spans="1:5" x14ac:dyDescent="0.25">
      <c r="A192" t="s">
        <v>1487</v>
      </c>
      <c r="B192" t="s">
        <v>1487</v>
      </c>
      <c r="C192" t="s">
        <v>34</v>
      </c>
      <c r="D192" t="s">
        <v>34</v>
      </c>
    </row>
    <row r="193" spans="1:4" x14ac:dyDescent="0.25">
      <c r="A193" t="s">
        <v>1489</v>
      </c>
      <c r="B193" t="s">
        <v>1489</v>
      </c>
      <c r="C193" t="s">
        <v>34</v>
      </c>
      <c r="D193" t="s">
        <v>34</v>
      </c>
    </row>
    <row r="194" spans="1:4" x14ac:dyDescent="0.25">
      <c r="A194" t="s">
        <v>1490</v>
      </c>
      <c r="B194" t="s">
        <v>1490</v>
      </c>
      <c r="C194" t="s">
        <v>34</v>
      </c>
      <c r="D194" t="s">
        <v>34</v>
      </c>
    </row>
    <row r="195" spans="1:4" x14ac:dyDescent="0.25">
      <c r="A195" t="s">
        <v>1492</v>
      </c>
      <c r="B195" t="s">
        <v>1492</v>
      </c>
      <c r="C195" t="s">
        <v>34</v>
      </c>
      <c r="D195" t="s">
        <v>34</v>
      </c>
    </row>
    <row r="196" spans="1:4" x14ac:dyDescent="0.25">
      <c r="A196" t="s">
        <v>1494</v>
      </c>
      <c r="B196" t="s">
        <v>1494</v>
      </c>
      <c r="C196" t="s">
        <v>34</v>
      </c>
      <c r="D196" t="s">
        <v>34</v>
      </c>
    </row>
    <row r="197" spans="1:4" x14ac:dyDescent="0.25">
      <c r="A197" t="s">
        <v>1496</v>
      </c>
      <c r="B197" t="s">
        <v>1496</v>
      </c>
      <c r="C197" t="s">
        <v>34</v>
      </c>
      <c r="D197" t="s">
        <v>34</v>
      </c>
    </row>
    <row r="198" spans="1:4" x14ac:dyDescent="0.25">
      <c r="A198" t="s">
        <v>1497</v>
      </c>
      <c r="B198" t="s">
        <v>1497</v>
      </c>
      <c r="C198" t="s">
        <v>34</v>
      </c>
      <c r="D198" t="s">
        <v>34</v>
      </c>
    </row>
    <row r="199" spans="1:4" x14ac:dyDescent="0.25">
      <c r="A199" t="s">
        <v>1499</v>
      </c>
      <c r="B199" t="s">
        <v>1499</v>
      </c>
      <c r="C199" t="s">
        <v>34</v>
      </c>
      <c r="D199" t="s">
        <v>34</v>
      </c>
    </row>
    <row r="200" spans="1:4" x14ac:dyDescent="0.25">
      <c r="A200" t="s">
        <v>1501</v>
      </c>
      <c r="B200" t="s">
        <v>1501</v>
      </c>
      <c r="C200" t="s">
        <v>34</v>
      </c>
      <c r="D200" t="s">
        <v>34</v>
      </c>
    </row>
    <row r="201" spans="1:4" x14ac:dyDescent="0.25">
      <c r="A201" t="s">
        <v>1502</v>
      </c>
      <c r="B201" t="s">
        <v>1502</v>
      </c>
      <c r="C201" t="s">
        <v>34</v>
      </c>
      <c r="D201" t="s">
        <v>34</v>
      </c>
    </row>
    <row r="202" spans="1:4" x14ac:dyDescent="0.25">
      <c r="A202" t="s">
        <v>1444</v>
      </c>
      <c r="B202" t="s">
        <v>1444</v>
      </c>
      <c r="C202" t="s">
        <v>34</v>
      </c>
      <c r="D202" t="s">
        <v>34</v>
      </c>
    </row>
    <row r="203" spans="1:4" x14ac:dyDescent="0.25">
      <c r="A203" t="s">
        <v>1456</v>
      </c>
      <c r="B203" t="s">
        <v>1456</v>
      </c>
      <c r="C203" t="s">
        <v>34</v>
      </c>
      <c r="D203" t="s">
        <v>34</v>
      </c>
    </row>
    <row r="204" spans="1:4" x14ac:dyDescent="0.25">
      <c r="A204" t="s">
        <v>1517</v>
      </c>
      <c r="B204" t="s">
        <v>1517</v>
      </c>
      <c r="C204" t="s">
        <v>31</v>
      </c>
      <c r="D204" t="s">
        <v>140</v>
      </c>
    </row>
    <row r="205" spans="1:4" x14ac:dyDescent="0.25">
      <c r="A205" t="s">
        <v>1521</v>
      </c>
      <c r="B205" t="s">
        <v>1521</v>
      </c>
      <c r="C205" t="s">
        <v>31</v>
      </c>
      <c r="D205" t="s">
        <v>140</v>
      </c>
    </row>
    <row r="206" spans="1:4" x14ac:dyDescent="0.25">
      <c r="A206" t="s">
        <v>1525</v>
      </c>
      <c r="B206" t="s">
        <v>1525</v>
      </c>
      <c r="C206" t="s">
        <v>31</v>
      </c>
      <c r="D206" t="s">
        <v>140</v>
      </c>
    </row>
    <row r="207" spans="1:4" x14ac:dyDescent="0.25">
      <c r="A207" t="s">
        <v>1530</v>
      </c>
      <c r="B207" t="s">
        <v>1530</v>
      </c>
      <c r="C207" t="s">
        <v>31</v>
      </c>
      <c r="D207" t="s">
        <v>140</v>
      </c>
    </row>
    <row r="208" spans="1:4" x14ac:dyDescent="0.25">
      <c r="A208" t="s">
        <v>1533</v>
      </c>
      <c r="B208" t="s">
        <v>1533</v>
      </c>
      <c r="C208" t="s">
        <v>31</v>
      </c>
      <c r="D208" t="s">
        <v>140</v>
      </c>
    </row>
    <row r="209" spans="1:4" x14ac:dyDescent="0.25">
      <c r="A209" t="s">
        <v>1538</v>
      </c>
      <c r="B209" t="s">
        <v>1538</v>
      </c>
      <c r="C209" t="s">
        <v>31</v>
      </c>
      <c r="D209" t="s">
        <v>140</v>
      </c>
    </row>
    <row r="210" spans="1:4" x14ac:dyDescent="0.25">
      <c r="A210" t="s">
        <v>1541</v>
      </c>
      <c r="B210" t="s">
        <v>1541</v>
      </c>
      <c r="C210" t="s">
        <v>31</v>
      </c>
      <c r="D210" t="s">
        <v>140</v>
      </c>
    </row>
    <row r="211" spans="1:4" x14ac:dyDescent="0.25">
      <c r="A211" t="s">
        <v>1477</v>
      </c>
      <c r="B211" t="s">
        <v>1477</v>
      </c>
      <c r="C211" t="s">
        <v>34</v>
      </c>
      <c r="D211" t="s">
        <v>34</v>
      </c>
    </row>
    <row r="212" spans="1:4" x14ac:dyDescent="0.25">
      <c r="A212" t="s">
        <v>1552</v>
      </c>
      <c r="B212" t="s">
        <v>1552</v>
      </c>
      <c r="C212" t="s">
        <v>31</v>
      </c>
      <c r="D212" t="s">
        <v>140</v>
      </c>
    </row>
    <row r="213" spans="1:4" x14ac:dyDescent="0.25">
      <c r="A213" t="s">
        <v>1554</v>
      </c>
      <c r="B213" t="s">
        <v>1554</v>
      </c>
      <c r="C213" t="s">
        <v>31</v>
      </c>
      <c r="D213" t="s">
        <v>140</v>
      </c>
    </row>
    <row r="214" spans="1:4" x14ac:dyDescent="0.25">
      <c r="A214" t="s">
        <v>1556</v>
      </c>
      <c r="B214" t="s">
        <v>1556</v>
      </c>
      <c r="C214" t="s">
        <v>31</v>
      </c>
      <c r="D214" t="s">
        <v>140</v>
      </c>
    </row>
    <row r="215" spans="1:4" x14ac:dyDescent="0.25">
      <c r="A215" t="s">
        <v>1558</v>
      </c>
      <c r="B215" t="s">
        <v>1558</v>
      </c>
      <c r="C215" t="s">
        <v>31</v>
      </c>
      <c r="D215" t="s">
        <v>140</v>
      </c>
    </row>
    <row r="216" spans="1:4" x14ac:dyDescent="0.25">
      <c r="A216" t="s">
        <v>1560</v>
      </c>
      <c r="B216" t="s">
        <v>1560</v>
      </c>
      <c r="C216" t="s">
        <v>34</v>
      </c>
      <c r="D216" t="s">
        <v>34</v>
      </c>
    </row>
    <row r="217" spans="1:4" x14ac:dyDescent="0.25">
      <c r="A217" t="s">
        <v>1562</v>
      </c>
      <c r="B217" t="s">
        <v>1562</v>
      </c>
      <c r="C217" t="s">
        <v>34</v>
      </c>
      <c r="D217" t="s">
        <v>31</v>
      </c>
    </row>
    <row r="218" spans="1:4" x14ac:dyDescent="0.25">
      <c r="A218" t="s">
        <v>1482</v>
      </c>
      <c r="B218" t="s">
        <v>1482</v>
      </c>
      <c r="C218" t="s">
        <v>34</v>
      </c>
      <c r="D218" t="s">
        <v>34</v>
      </c>
    </row>
    <row r="219" spans="1:4" x14ac:dyDescent="0.25">
      <c r="A219" t="s">
        <v>1568</v>
      </c>
      <c r="B219" t="s">
        <v>1568</v>
      </c>
      <c r="C219" t="s">
        <v>31</v>
      </c>
      <c r="D219" t="s">
        <v>31</v>
      </c>
    </row>
    <row r="220" spans="1:4" x14ac:dyDescent="0.25">
      <c r="A220" t="s">
        <v>1508</v>
      </c>
      <c r="B220" t="s">
        <v>1508</v>
      </c>
      <c r="C220" t="s">
        <v>34</v>
      </c>
      <c r="D220" t="s">
        <v>34</v>
      </c>
    </row>
    <row r="221" spans="1:4" x14ac:dyDescent="0.25">
      <c r="A221" t="s">
        <v>1293</v>
      </c>
      <c r="B221" t="s">
        <v>1293</v>
      </c>
      <c r="C221" t="s">
        <v>34</v>
      </c>
      <c r="D221" t="s">
        <v>34</v>
      </c>
    </row>
    <row r="222" spans="1:4" x14ac:dyDescent="0.25">
      <c r="A222" t="s">
        <v>1604</v>
      </c>
      <c r="B222" t="s">
        <v>1604</v>
      </c>
      <c r="C222" t="s">
        <v>34</v>
      </c>
      <c r="D222" t="s">
        <v>34</v>
      </c>
    </row>
    <row r="223" spans="1:4" x14ac:dyDescent="0.25">
      <c r="A223" t="s">
        <v>1608</v>
      </c>
      <c r="B223" t="s">
        <v>1608</v>
      </c>
      <c r="C223" t="s">
        <v>31</v>
      </c>
      <c r="D223" t="s">
        <v>140</v>
      </c>
    </row>
    <row r="224" spans="1:4" x14ac:dyDescent="0.25">
      <c r="A224" t="s">
        <v>1612</v>
      </c>
      <c r="B224" t="s">
        <v>1612</v>
      </c>
      <c r="C224" t="s">
        <v>31</v>
      </c>
      <c r="D224" t="s">
        <v>140</v>
      </c>
    </row>
    <row r="225" spans="1:4" x14ac:dyDescent="0.25">
      <c r="A225" t="s">
        <v>1618</v>
      </c>
      <c r="B225" t="s">
        <v>1618</v>
      </c>
      <c r="C225" t="s">
        <v>34</v>
      </c>
      <c r="D225" t="s">
        <v>34</v>
      </c>
    </row>
    <row r="226" spans="1:4" x14ac:dyDescent="0.25">
      <c r="A226" t="s">
        <v>1628</v>
      </c>
      <c r="B226" t="s">
        <v>1628</v>
      </c>
      <c r="C226" t="s">
        <v>31</v>
      </c>
      <c r="D226" t="s">
        <v>140</v>
      </c>
    </row>
    <row r="227" spans="1:4" x14ac:dyDescent="0.25">
      <c r="A227" t="s">
        <v>2105</v>
      </c>
      <c r="B227" t="s">
        <v>1630</v>
      </c>
      <c r="C227" t="s">
        <v>34</v>
      </c>
      <c r="D227" t="s">
        <v>34</v>
      </c>
    </row>
    <row r="228" spans="1:4" x14ac:dyDescent="0.25">
      <c r="A228" t="s">
        <v>1249</v>
      </c>
      <c r="B228" t="s">
        <v>1249</v>
      </c>
      <c r="C228" t="s">
        <v>31</v>
      </c>
      <c r="D228" t="s">
        <v>34</v>
      </c>
    </row>
    <row r="229" spans="1:4" x14ac:dyDescent="0.25">
      <c r="A229" t="s">
        <v>1641</v>
      </c>
      <c r="B229" t="s">
        <v>1641</v>
      </c>
      <c r="C229" t="s">
        <v>31</v>
      </c>
      <c r="D229" t="s">
        <v>140</v>
      </c>
    </row>
    <row r="230" spans="1:4" x14ac:dyDescent="0.25">
      <c r="A230" t="s">
        <v>1644</v>
      </c>
      <c r="B230" t="s">
        <v>1644</v>
      </c>
      <c r="C230" t="s">
        <v>31</v>
      </c>
      <c r="D230" t="s">
        <v>140</v>
      </c>
    </row>
    <row r="231" spans="1:4" x14ac:dyDescent="0.25">
      <c r="A231" t="s">
        <v>1646</v>
      </c>
      <c r="B231" t="s">
        <v>1646</v>
      </c>
      <c r="C231" t="s">
        <v>31</v>
      </c>
      <c r="D231" t="s">
        <v>140</v>
      </c>
    </row>
    <row r="232" spans="1:4" x14ac:dyDescent="0.25">
      <c r="A232" t="s">
        <v>1650</v>
      </c>
      <c r="B232" t="s">
        <v>1650</v>
      </c>
      <c r="C232" t="s">
        <v>31</v>
      </c>
      <c r="D232" t="s">
        <v>140</v>
      </c>
    </row>
    <row r="233" spans="1:4" x14ac:dyDescent="0.25">
      <c r="A233" t="s">
        <v>1653</v>
      </c>
      <c r="B233" t="s">
        <v>1653</v>
      </c>
      <c r="C233" t="s">
        <v>31</v>
      </c>
      <c r="D233" t="s">
        <v>31</v>
      </c>
    </row>
    <row r="234" spans="1:4" x14ac:dyDescent="0.25">
      <c r="A234" t="s">
        <v>1655</v>
      </c>
      <c r="B234" t="s">
        <v>1655</v>
      </c>
      <c r="C234" t="s">
        <v>31</v>
      </c>
      <c r="D234" t="s">
        <v>140</v>
      </c>
    </row>
    <row r="235" spans="1:4" x14ac:dyDescent="0.25">
      <c r="A235" t="s">
        <v>1657</v>
      </c>
      <c r="B235" t="s">
        <v>1657</v>
      </c>
      <c r="C235" t="s">
        <v>34</v>
      </c>
      <c r="D235" t="s">
        <v>34</v>
      </c>
    </row>
    <row r="236" spans="1:4" x14ac:dyDescent="0.25">
      <c r="A236" t="s">
        <v>1660</v>
      </c>
      <c r="B236" t="s">
        <v>1660</v>
      </c>
      <c r="C236" t="s">
        <v>31</v>
      </c>
      <c r="D236" t="s">
        <v>31</v>
      </c>
    </row>
    <row r="237" spans="1:4" x14ac:dyDescent="0.25">
      <c r="A237" t="s">
        <v>1667</v>
      </c>
      <c r="B237" t="s">
        <v>1667</v>
      </c>
      <c r="C237" t="s">
        <v>34</v>
      </c>
      <c r="D237" t="s">
        <v>34</v>
      </c>
    </row>
    <row r="238" spans="1:4" x14ac:dyDescent="0.25">
      <c r="A238" t="s">
        <v>499</v>
      </c>
      <c r="B238" t="s">
        <v>499</v>
      </c>
      <c r="C238" t="s">
        <v>34</v>
      </c>
      <c r="D238" t="s">
        <v>34</v>
      </c>
    </row>
    <row r="239" spans="1:4" x14ac:dyDescent="0.25">
      <c r="A239" t="s">
        <v>1671</v>
      </c>
      <c r="B239" t="s">
        <v>1671</v>
      </c>
      <c r="C239" t="s">
        <v>34</v>
      </c>
      <c r="D239" t="s">
        <v>34</v>
      </c>
    </row>
    <row r="240" spans="1:4" x14ac:dyDescent="0.25">
      <c r="A240" t="s">
        <v>1674</v>
      </c>
      <c r="B240" t="s">
        <v>1674</v>
      </c>
      <c r="C240" t="s">
        <v>34</v>
      </c>
      <c r="D240" t="s">
        <v>34</v>
      </c>
    </row>
    <row r="241" spans="1:4" x14ac:dyDescent="0.25">
      <c r="A241" t="s">
        <v>1259</v>
      </c>
      <c r="B241" t="s">
        <v>1259</v>
      </c>
      <c r="C241" t="s">
        <v>34</v>
      </c>
      <c r="D241" t="s">
        <v>34</v>
      </c>
    </row>
    <row r="242" spans="1:4" x14ac:dyDescent="0.25">
      <c r="A242" t="s">
        <v>2106</v>
      </c>
      <c r="B242" t="s">
        <v>1998</v>
      </c>
      <c r="C242" t="s">
        <v>31</v>
      </c>
      <c r="D242" t="s">
        <v>31</v>
      </c>
    </row>
    <row r="243" spans="1:4" x14ac:dyDescent="0.25">
      <c r="A243" t="s">
        <v>1684</v>
      </c>
      <c r="B243" t="s">
        <v>1684</v>
      </c>
      <c r="C243" t="s">
        <v>34</v>
      </c>
      <c r="D243" t="s">
        <v>31</v>
      </c>
    </row>
    <row r="244" spans="1:4" x14ac:dyDescent="0.25">
      <c r="A244" t="s">
        <v>1688</v>
      </c>
      <c r="B244" t="s">
        <v>1688</v>
      </c>
      <c r="C244" t="s">
        <v>31</v>
      </c>
      <c r="D244" t="s">
        <v>140</v>
      </c>
    </row>
    <row r="245" spans="1:4" x14ac:dyDescent="0.25">
      <c r="A245" t="s">
        <v>1693</v>
      </c>
      <c r="B245" t="s">
        <v>1693</v>
      </c>
      <c r="C245" t="s">
        <v>31</v>
      </c>
      <c r="D245" t="s">
        <v>140</v>
      </c>
    </row>
    <row r="246" spans="1:4" x14ac:dyDescent="0.25">
      <c r="A246" t="s">
        <v>1695</v>
      </c>
      <c r="B246" t="s">
        <v>1695</v>
      </c>
      <c r="C246" t="s">
        <v>34</v>
      </c>
      <c r="D246" t="s">
        <v>34</v>
      </c>
    </row>
    <row r="247" spans="1:4" x14ac:dyDescent="0.25">
      <c r="A247" t="s">
        <v>1697</v>
      </c>
      <c r="B247" t="s">
        <v>1697</v>
      </c>
      <c r="C247" t="s">
        <v>31</v>
      </c>
      <c r="D247" t="s">
        <v>31</v>
      </c>
    </row>
    <row r="248" spans="1:4" x14ac:dyDescent="0.25">
      <c r="A248" t="s">
        <v>2107</v>
      </c>
      <c r="B248" t="s">
        <v>1706</v>
      </c>
      <c r="C248" t="s">
        <v>31</v>
      </c>
      <c r="D248" t="s">
        <v>140</v>
      </c>
    </row>
    <row r="249" spans="1:4" x14ac:dyDescent="0.25">
      <c r="A249" t="s">
        <v>1707</v>
      </c>
      <c r="B249" t="s">
        <v>1707</v>
      </c>
      <c r="C249" t="s">
        <v>31</v>
      </c>
      <c r="D249" t="s">
        <v>140</v>
      </c>
    </row>
    <row r="250" spans="1:4" x14ac:dyDescent="0.25">
      <c r="A250" t="s">
        <v>1708</v>
      </c>
      <c r="B250" t="s">
        <v>1708</v>
      </c>
      <c r="C250" t="s">
        <v>34</v>
      </c>
      <c r="D250" t="s">
        <v>34</v>
      </c>
    </row>
    <row r="251" spans="1:4" x14ac:dyDescent="0.25">
      <c r="A251" t="s">
        <v>1709</v>
      </c>
      <c r="B251" t="s">
        <v>1709</v>
      </c>
      <c r="C251" t="s">
        <v>31</v>
      </c>
      <c r="D251" t="s">
        <v>140</v>
      </c>
    </row>
    <row r="252" spans="1:4" x14ac:dyDescent="0.25">
      <c r="A252" t="s">
        <v>1717</v>
      </c>
      <c r="B252" t="s">
        <v>1717</v>
      </c>
      <c r="C252" t="s">
        <v>31</v>
      </c>
      <c r="D252" t="s">
        <v>140</v>
      </c>
    </row>
    <row r="253" spans="1:4" x14ac:dyDescent="0.25">
      <c r="A253" t="s">
        <v>2108</v>
      </c>
      <c r="B253" t="s">
        <v>1726</v>
      </c>
      <c r="C253" t="s">
        <v>34</v>
      </c>
      <c r="D253" t="s">
        <v>31</v>
      </c>
    </row>
    <row r="254" spans="1:4" x14ac:dyDescent="0.25">
      <c r="A254" t="s">
        <v>1736</v>
      </c>
      <c r="B254" t="s">
        <v>1736</v>
      </c>
      <c r="C254" t="s">
        <v>34</v>
      </c>
      <c r="D254" t="s">
        <v>34</v>
      </c>
    </row>
    <row r="255" spans="1:4" x14ac:dyDescent="0.25">
      <c r="A255" t="s">
        <v>1511</v>
      </c>
      <c r="B255" t="s">
        <v>1511</v>
      </c>
      <c r="C255" t="s">
        <v>31</v>
      </c>
      <c r="D255" t="s">
        <v>31</v>
      </c>
    </row>
    <row r="256" spans="1:4" x14ac:dyDescent="0.25">
      <c r="A256" t="s">
        <v>1751</v>
      </c>
      <c r="B256" t="s">
        <v>1751</v>
      </c>
      <c r="C256" t="s">
        <v>31</v>
      </c>
      <c r="D256" t="s">
        <v>140</v>
      </c>
    </row>
    <row r="257" spans="1:5" x14ac:dyDescent="0.25">
      <c r="A257" t="s">
        <v>1759</v>
      </c>
      <c r="B257" t="s">
        <v>1759</v>
      </c>
      <c r="C257" t="s">
        <v>31</v>
      </c>
      <c r="D257" t="s">
        <v>31</v>
      </c>
    </row>
    <row r="258" spans="1:5" x14ac:dyDescent="0.25">
      <c r="A258" t="s">
        <v>1261</v>
      </c>
      <c r="B258" t="s">
        <v>1261</v>
      </c>
      <c r="C258" t="s">
        <v>34</v>
      </c>
      <c r="D258" t="s">
        <v>34</v>
      </c>
    </row>
    <row r="259" spans="1:5" x14ac:dyDescent="0.25">
      <c r="A259" t="s">
        <v>504</v>
      </c>
      <c r="B259" t="s">
        <v>504</v>
      </c>
      <c r="C259" t="s">
        <v>31</v>
      </c>
      <c r="D259" t="s">
        <v>31</v>
      </c>
    </row>
    <row r="260" spans="1:5" x14ac:dyDescent="0.25">
      <c r="A260" t="s">
        <v>2109</v>
      </c>
      <c r="B260" t="s">
        <v>1799</v>
      </c>
      <c r="C260" t="s">
        <v>34</v>
      </c>
      <c r="D260" t="s">
        <v>34</v>
      </c>
    </row>
    <row r="261" spans="1:5" x14ac:dyDescent="0.25">
      <c r="A261" t="s">
        <v>1827</v>
      </c>
      <c r="B261" t="s">
        <v>1827</v>
      </c>
      <c r="C261" t="s">
        <v>34</v>
      </c>
      <c r="D261" t="s">
        <v>34</v>
      </c>
    </row>
    <row r="262" spans="1:5" x14ac:dyDescent="0.25">
      <c r="A262" t="s">
        <v>1834</v>
      </c>
      <c r="B262" t="s">
        <v>1834</v>
      </c>
      <c r="C262" t="s">
        <v>31</v>
      </c>
      <c r="D262" t="s">
        <v>34</v>
      </c>
    </row>
    <row r="263" spans="1:5" x14ac:dyDescent="0.25">
      <c r="A263" t="s">
        <v>1840</v>
      </c>
      <c r="B263" t="s">
        <v>1840</v>
      </c>
      <c r="C263" t="s">
        <v>31</v>
      </c>
      <c r="D263" t="s">
        <v>34</v>
      </c>
    </row>
    <row r="264" spans="1:5" x14ac:dyDescent="0.25">
      <c r="A264" t="s">
        <v>2060</v>
      </c>
      <c r="B264" t="s">
        <v>2060</v>
      </c>
      <c r="C264" t="s">
        <v>34</v>
      </c>
      <c r="D264" t="s">
        <v>34</v>
      </c>
    </row>
    <row r="265" spans="1:5" x14ac:dyDescent="0.25">
      <c r="A265" t="s">
        <v>1850</v>
      </c>
      <c r="B265" t="s">
        <v>1850</v>
      </c>
      <c r="C265" t="s">
        <v>31</v>
      </c>
      <c r="D265" t="s">
        <v>140</v>
      </c>
    </row>
    <row r="266" spans="1:5" x14ac:dyDescent="0.25">
      <c r="A266" t="s">
        <v>1853</v>
      </c>
      <c r="B266" t="s">
        <v>1853</v>
      </c>
      <c r="C266" t="s">
        <v>31</v>
      </c>
      <c r="D266" t="s">
        <v>34</v>
      </c>
      <c r="E266" t="s">
        <v>539</v>
      </c>
    </row>
    <row r="267" spans="1:5" x14ac:dyDescent="0.25">
      <c r="A267" t="s">
        <v>1263</v>
      </c>
      <c r="B267" t="s">
        <v>1263</v>
      </c>
      <c r="C267" t="s">
        <v>34</v>
      </c>
      <c r="D267" t="s">
        <v>34</v>
      </c>
    </row>
    <row r="268" spans="1:5" x14ac:dyDescent="0.25">
      <c r="A268" t="s">
        <v>1265</v>
      </c>
      <c r="B268" t="s">
        <v>1265</v>
      </c>
      <c r="C268" t="s">
        <v>34</v>
      </c>
      <c r="D268" t="s">
        <v>34</v>
      </c>
    </row>
    <row r="269" spans="1:5" x14ac:dyDescent="0.25">
      <c r="A269" t="s">
        <v>2110</v>
      </c>
      <c r="B269" t="s">
        <v>1887</v>
      </c>
      <c r="C269" t="s">
        <v>34</v>
      </c>
      <c r="D269" t="s">
        <v>34</v>
      </c>
    </row>
    <row r="270" spans="1:5" x14ac:dyDescent="0.25">
      <c r="A270" t="s">
        <v>1889</v>
      </c>
      <c r="B270" t="s">
        <v>1889</v>
      </c>
      <c r="C270" t="s">
        <v>34</v>
      </c>
      <c r="D270" t="s">
        <v>140</v>
      </c>
    </row>
    <row r="271" spans="1:5" x14ac:dyDescent="0.25">
      <c r="A271" t="s">
        <v>1267</v>
      </c>
      <c r="B271" t="s">
        <v>1267</v>
      </c>
      <c r="C271" t="s">
        <v>31</v>
      </c>
      <c r="D271" t="s">
        <v>140</v>
      </c>
    </row>
    <row r="272" spans="1:5" x14ac:dyDescent="0.25">
      <c r="A272" t="s">
        <v>1893</v>
      </c>
      <c r="B272" t="s">
        <v>1893</v>
      </c>
      <c r="C272" t="s">
        <v>31</v>
      </c>
      <c r="D272" t="s">
        <v>140</v>
      </c>
    </row>
    <row r="273" spans="1:5" x14ac:dyDescent="0.25">
      <c r="A273" t="s">
        <v>788</v>
      </c>
      <c r="B273" t="s">
        <v>788</v>
      </c>
      <c r="C273" t="s">
        <v>31</v>
      </c>
      <c r="D273" t="s">
        <v>31</v>
      </c>
    </row>
    <row r="274" spans="1:5" x14ac:dyDescent="0.25">
      <c r="A274" t="s">
        <v>1906</v>
      </c>
      <c r="B274" t="s">
        <v>1906</v>
      </c>
      <c r="C274" t="s">
        <v>34</v>
      </c>
      <c r="D274" t="s">
        <v>34</v>
      </c>
    </row>
    <row r="275" spans="1:5" x14ac:dyDescent="0.25">
      <c r="A275" t="s">
        <v>382</v>
      </c>
      <c r="B275" t="s">
        <v>382</v>
      </c>
      <c r="C275" t="s">
        <v>34</v>
      </c>
      <c r="D275" t="s">
        <v>140</v>
      </c>
      <c r="E275" t="s">
        <v>385</v>
      </c>
    </row>
    <row r="276" spans="1:5" x14ac:dyDescent="0.25">
      <c r="A276" t="s">
        <v>1918</v>
      </c>
      <c r="B276" t="s">
        <v>1918</v>
      </c>
      <c r="C276" t="s">
        <v>31</v>
      </c>
      <c r="D276" t="s">
        <v>31</v>
      </c>
    </row>
    <row r="277" spans="1:5" x14ac:dyDescent="0.25">
      <c r="A277" t="s">
        <v>387</v>
      </c>
      <c r="B277" t="s">
        <v>387</v>
      </c>
      <c r="C277" t="s">
        <v>34</v>
      </c>
      <c r="D277" t="s">
        <v>31</v>
      </c>
    </row>
    <row r="278" spans="1:5" x14ac:dyDescent="0.25">
      <c r="A278" t="s">
        <v>1269</v>
      </c>
      <c r="B278" t="s">
        <v>1269</v>
      </c>
      <c r="C278" t="s">
        <v>31</v>
      </c>
      <c r="D278" t="s">
        <v>140</v>
      </c>
    </row>
    <row r="279" spans="1:5" x14ac:dyDescent="0.25">
      <c r="A279" t="s">
        <v>1947</v>
      </c>
      <c r="B279" t="s">
        <v>1947</v>
      </c>
      <c r="C279" t="s">
        <v>31</v>
      </c>
      <c r="D279" t="s">
        <v>31</v>
      </c>
    </row>
    <row r="280" spans="1:5" x14ac:dyDescent="0.25">
      <c r="A280" t="s">
        <v>1950</v>
      </c>
      <c r="B280" t="s">
        <v>1950</v>
      </c>
      <c r="C280" t="s">
        <v>34</v>
      </c>
      <c r="D280" t="s">
        <v>34</v>
      </c>
    </row>
    <row r="281" spans="1:5" x14ac:dyDescent="0.25">
      <c r="A281" t="s">
        <v>1956</v>
      </c>
      <c r="B281" t="s">
        <v>1956</v>
      </c>
      <c r="C281" t="s">
        <v>31</v>
      </c>
      <c r="D281" t="s">
        <v>140</v>
      </c>
    </row>
    <row r="282" spans="1:5" x14ac:dyDescent="0.25">
      <c r="A282" t="s">
        <v>394</v>
      </c>
      <c r="B282" t="s">
        <v>394</v>
      </c>
      <c r="C282" t="s">
        <v>34</v>
      </c>
      <c r="D282" t="s">
        <v>34</v>
      </c>
    </row>
    <row r="283" spans="1:5" x14ac:dyDescent="0.25">
      <c r="A283" t="s">
        <v>398</v>
      </c>
      <c r="B283" t="s">
        <v>398</v>
      </c>
      <c r="C283" t="s">
        <v>31</v>
      </c>
      <c r="D283" t="s">
        <v>34</v>
      </c>
    </row>
    <row r="284" spans="1:5" x14ac:dyDescent="0.25">
      <c r="A284" t="s">
        <v>1982</v>
      </c>
      <c r="B284" t="s">
        <v>1982</v>
      </c>
      <c r="C284" t="s">
        <v>34</v>
      </c>
      <c r="D284" t="s">
        <v>34</v>
      </c>
    </row>
    <row r="285" spans="1:5" x14ac:dyDescent="0.25">
      <c r="A285" t="s">
        <v>1564</v>
      </c>
      <c r="B285" t="s">
        <v>1564</v>
      </c>
      <c r="C285" t="s">
        <v>34</v>
      </c>
      <c r="D285" t="s">
        <v>34</v>
      </c>
    </row>
    <row r="286" spans="1:5" x14ac:dyDescent="0.25">
      <c r="A286" t="s">
        <v>1988</v>
      </c>
      <c r="B286" t="s">
        <v>1988</v>
      </c>
      <c r="C286" t="s">
        <v>31</v>
      </c>
      <c r="D286" t="s">
        <v>140</v>
      </c>
    </row>
    <row r="287" spans="1:5" x14ac:dyDescent="0.25">
      <c r="A287" t="s">
        <v>2069</v>
      </c>
      <c r="B287" t="s">
        <v>2069</v>
      </c>
      <c r="C287" t="s">
        <v>31</v>
      </c>
      <c r="D287" t="s">
        <v>31</v>
      </c>
    </row>
    <row r="288" spans="1:5" x14ac:dyDescent="0.25">
      <c r="A288" t="s">
        <v>2081</v>
      </c>
      <c r="B288" t="s">
        <v>2081</v>
      </c>
      <c r="C288" t="s">
        <v>31</v>
      </c>
      <c r="D288" t="s">
        <v>31</v>
      </c>
    </row>
    <row r="289" spans="1:4" x14ac:dyDescent="0.25">
      <c r="A289" t="s">
        <v>2083</v>
      </c>
      <c r="B289" t="s">
        <v>2083</v>
      </c>
      <c r="C289" t="s">
        <v>31</v>
      </c>
      <c r="D289" t="s">
        <v>31</v>
      </c>
    </row>
  </sheetData>
  <autoFilter ref="A1:E289" xr:uid="{AA5CBA1B-7BD5-4683-A887-2EEB21164814}"/>
  <conditionalFormatting sqref="A3:A289">
    <cfRule type="duplicateValues" dxfId="3" priority="2"/>
  </conditionalFormatting>
  <conditionalFormatting sqref="B3:B182 B184:B289">
    <cfRule type="duplicateValues" dxfId="2" priority="3"/>
    <cfRule type="duplicateValues" dxfId="1" priority="4"/>
  </conditionalFormatting>
  <conditionalFormatting sqref="B183">
    <cfRule type="duplicateValues" dxfId="0"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7D0C8-27F5-42CA-ABAF-80CA7CF18480}">
  <dimension ref="A1:A23"/>
  <sheetViews>
    <sheetView workbookViewId="0">
      <selection activeCell="A13" sqref="A13"/>
    </sheetView>
  </sheetViews>
  <sheetFormatPr defaultColWidth="8.85546875" defaultRowHeight="15" x14ac:dyDescent="0.25"/>
  <sheetData>
    <row r="1" spans="1:1" x14ac:dyDescent="0.25">
      <c r="A1" s="3" t="s">
        <v>2111</v>
      </c>
    </row>
    <row r="13" spans="1:1" x14ac:dyDescent="0.25">
      <c r="A13" t="s">
        <v>122</v>
      </c>
    </row>
    <row r="14" spans="1:1" x14ac:dyDescent="0.25">
      <c r="A14" t="s">
        <v>193</v>
      </c>
    </row>
    <row r="15" spans="1:1" x14ac:dyDescent="0.25">
      <c r="A15" t="s">
        <v>426</v>
      </c>
    </row>
    <row r="16" spans="1:1" x14ac:dyDescent="0.25">
      <c r="A16" t="s">
        <v>161</v>
      </c>
    </row>
    <row r="17" spans="1:1" x14ac:dyDescent="0.25">
      <c r="A17" t="s">
        <v>128</v>
      </c>
    </row>
    <row r="18" spans="1:1" x14ac:dyDescent="0.25">
      <c r="A18" t="s">
        <v>514</v>
      </c>
    </row>
    <row r="19" spans="1:1" x14ac:dyDescent="0.25">
      <c r="A19" t="s">
        <v>851</v>
      </c>
    </row>
    <row r="20" spans="1:1" x14ac:dyDescent="0.25">
      <c r="A20" t="s">
        <v>167</v>
      </c>
    </row>
    <row r="21" spans="1:1" x14ac:dyDescent="0.25">
      <c r="A21" t="s">
        <v>375</v>
      </c>
    </row>
    <row r="22" spans="1:1" x14ac:dyDescent="0.25">
      <c r="A22" t="s">
        <v>2112</v>
      </c>
    </row>
    <row r="23" spans="1:1" x14ac:dyDescent="0.25">
      <c r="A23" t="s">
        <v>155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ECE01-C300-454D-ADF3-150E2F52FEED}">
  <dimension ref="A1:A2"/>
  <sheetViews>
    <sheetView workbookViewId="0">
      <selection activeCell="A3" sqref="A3"/>
    </sheetView>
  </sheetViews>
  <sheetFormatPr defaultColWidth="8.85546875" defaultRowHeight="15" x14ac:dyDescent="0.25"/>
  <sheetData>
    <row r="1" spans="1:1" x14ac:dyDescent="0.25">
      <c r="A1" t="s">
        <v>34</v>
      </c>
    </row>
    <row r="2" spans="1:1" x14ac:dyDescent="0.25">
      <c r="A2" t="s">
        <v>31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E8016AF10E044D9F4C7313AE896784" ma:contentTypeVersion="5" ma:contentTypeDescription="Een nieuw document maken." ma:contentTypeScope="" ma:versionID="3fd2425824f4dcb26a34bca4ece7a602">
  <xsd:schema xmlns:xsd="http://www.w3.org/2001/XMLSchema" xmlns:xs="http://www.w3.org/2001/XMLSchema" xmlns:p="http://schemas.microsoft.com/office/2006/metadata/properties" xmlns:ns2="810385ac-d96e-49b8-b885-cb20c46a6535" xmlns:ns3="37d85fe0-6ebf-4c98-89c9-4e58de4c1563" targetNamespace="http://schemas.microsoft.com/office/2006/metadata/properties" ma:root="true" ma:fieldsID="c852c17b39bdc10674f629fe3e1e8b67" ns2:_="" ns3:_="">
    <xsd:import namespace="810385ac-d96e-49b8-b885-cb20c46a6535"/>
    <xsd:import namespace="37d85fe0-6ebf-4c98-89c9-4e58de4c156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0385ac-d96e-49b8-b885-cb20c46a65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d85fe0-6ebf-4c98-89c9-4e58de4c1563"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37d85fe0-6ebf-4c98-89c9-4e58de4c1563">
      <UserInfo>
        <DisplayName>Leltz, A. (Alwin)</DisplayName>
        <AccountId>71</AccountId>
        <AccountType/>
      </UserInfo>
      <UserInfo>
        <DisplayName>Torremans, R.A.M. (Rob)</DisplayName>
        <AccountId>227</AccountId>
        <AccountType/>
      </UserInfo>
      <UserInfo>
        <DisplayName>Ringelenstein, R. van (René)</DisplayName>
        <AccountId>218</AccountId>
        <AccountType/>
      </UserInfo>
      <UserInfo>
        <DisplayName>Schmidt, M.C.M. (Martijn)</DisplayName>
        <AccountId>247</AccountId>
        <AccountType/>
      </UserInfo>
      <UserInfo>
        <DisplayName>Domingo, Brent Russell</DisplayName>
        <AccountId>252</AccountId>
        <AccountType/>
      </UserInfo>
    </SharedWithUsers>
  </documentManagement>
</p:properties>
</file>

<file path=customXml/itemProps1.xml><?xml version="1.0" encoding="utf-8"?>
<ds:datastoreItem xmlns:ds="http://schemas.openxmlformats.org/officeDocument/2006/customXml" ds:itemID="{274B4FBB-587A-42F3-AEF5-C973A46A66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0385ac-d96e-49b8-b885-cb20c46a6535"/>
    <ds:schemaRef ds:uri="37d85fe0-6ebf-4c98-89c9-4e58de4c15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A739C5-1673-42B3-8ECD-D946F9DAE902}">
  <ds:schemaRefs>
    <ds:schemaRef ds:uri="http://schemas.microsoft.com/sharepoint/v3/contenttype/forms"/>
  </ds:schemaRefs>
</ds:datastoreItem>
</file>

<file path=customXml/itemProps3.xml><?xml version="1.0" encoding="utf-8"?>
<ds:datastoreItem xmlns:ds="http://schemas.openxmlformats.org/officeDocument/2006/customXml" ds:itemID="{140B5275-0F97-4E4E-B709-8C954A87F7F5}">
  <ds:schemaRefs>
    <ds:schemaRef ds:uri="http://www.w3.org/XML/1998/namespace"/>
    <ds:schemaRef ds:uri="http://purl.org/dc/dcmitype/"/>
    <ds:schemaRef ds:uri="http://schemas.microsoft.com/office/2006/metadata/properties"/>
    <ds:schemaRef ds:uri="37d85fe0-6ebf-4c98-89c9-4e58de4c1563"/>
    <ds:schemaRef ds:uri="http://schemas.microsoft.com/office/2006/documentManagement/types"/>
    <ds:schemaRef ds:uri="http://purl.org/dc/elements/1.1/"/>
    <ds:schemaRef ds:uri="http://purl.org/dc/terms/"/>
    <ds:schemaRef ds:uri="http://schemas.microsoft.com/office/infopath/2007/PartnerControls"/>
    <ds:schemaRef ds:uri="http://schemas.openxmlformats.org/package/2006/metadata/core-properties"/>
    <ds:schemaRef ds:uri="810385ac-d96e-49b8-b885-cb20c46a65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7</vt:i4>
      </vt:variant>
    </vt:vector>
  </HeadingPairs>
  <TitlesOfParts>
    <vt:vector size="7" baseType="lpstr">
      <vt:lpstr>SUMMARY</vt:lpstr>
      <vt:lpstr>PIVOT</vt:lpstr>
      <vt:lpstr>SNOW CMDB DBNL</vt:lpstr>
      <vt:lpstr>Used terms</vt:lpstr>
      <vt:lpstr>CDMO vs CMDB</vt:lpstr>
      <vt:lpstr>list data types</vt:lpstr>
      <vt:lpstr>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Vloten, M. van (Manon)</dc:creator>
  <cp:keywords/>
  <dc:description/>
  <cp:lastModifiedBy>Rellora, Jeramie Janine</cp:lastModifiedBy>
  <cp:revision/>
  <dcterms:created xsi:type="dcterms:W3CDTF">2022-09-06T11:21:39Z</dcterms:created>
  <dcterms:modified xsi:type="dcterms:W3CDTF">2023-08-15T13:48:52Z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0x0101007EE8016AF10E044D9F4C7313AE896784</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