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njamin.dimattia/Desktop/Personal/PriceSplit/"/>
    </mc:Choice>
  </mc:AlternateContent>
  <xr:revisionPtr revIDLastSave="0" documentId="13_ncr:1_{54AC03A9-42B7-2C4E-B27D-44F239CFE1B3}" xr6:coauthVersionLast="43" xr6:coauthVersionMax="43" xr10:uidLastSave="{00000000-0000-0000-0000-000000000000}"/>
  <bookViews>
    <workbookView xWindow="38980" yWindow="-6840" windowWidth="33580" windowHeight="21140" xr2:uid="{AFAC03F2-B432-43F8-8006-86080F5B3D3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2" i="1" l="1"/>
  <c r="M2" i="1"/>
  <c r="L2" i="1"/>
  <c r="N7" i="1"/>
  <c r="N8" i="1" s="1"/>
  <c r="O6" i="1" s="1"/>
  <c r="M7" i="1"/>
  <c r="L7" i="1"/>
  <c r="K7" i="1"/>
  <c r="K8" i="1" s="1"/>
  <c r="I2" i="1"/>
  <c r="D2" i="1"/>
  <c r="C2" i="1"/>
  <c r="M8" i="1" l="1"/>
  <c r="O2" i="1"/>
  <c r="O4" i="1"/>
  <c r="L8" i="1"/>
  <c r="O5" i="1"/>
  <c r="O3" i="1"/>
  <c r="C7" i="1"/>
  <c r="D7" i="1"/>
  <c r="E7" i="1"/>
  <c r="E8" i="1" s="1"/>
  <c r="F7" i="1"/>
  <c r="F8" i="1" s="1"/>
  <c r="G7" i="1"/>
  <c r="G8" i="1" s="1"/>
  <c r="H7" i="1"/>
  <c r="H8" i="1" s="1"/>
  <c r="I7" i="1"/>
  <c r="I8" i="1" s="1"/>
  <c r="J7" i="1"/>
  <c r="J8" i="1" s="1"/>
  <c r="B7" i="1"/>
  <c r="B8" i="1" s="1"/>
  <c r="O8" i="1" l="1"/>
  <c r="C8" i="1"/>
  <c r="D8" i="1"/>
</calcChain>
</file>

<file path=xl/sharedStrings.xml><?xml version="1.0" encoding="utf-8"?>
<sst xmlns="http://schemas.openxmlformats.org/spreadsheetml/2006/main" count="54" uniqueCount="23">
  <si>
    <t>Ben</t>
  </si>
  <si>
    <t>Abby</t>
  </si>
  <si>
    <t>Triscuit</t>
  </si>
  <si>
    <t>x</t>
  </si>
  <si>
    <t>Sharers</t>
  </si>
  <si>
    <t>Item</t>
  </si>
  <si>
    <t>Price</t>
  </si>
  <si>
    <t>Split Price</t>
  </si>
  <si>
    <t>Totals</t>
  </si>
  <si>
    <t>Nikki</t>
  </si>
  <si>
    <t>TP</t>
  </si>
  <si>
    <t>PT</t>
  </si>
  <si>
    <t>Trash Bags</t>
  </si>
  <si>
    <t>Ramen</t>
  </si>
  <si>
    <t>Almonds</t>
  </si>
  <si>
    <t>Shorts</t>
  </si>
  <si>
    <t>Bathing Suit</t>
  </si>
  <si>
    <t>Rice</t>
  </si>
  <si>
    <t>Salad</t>
  </si>
  <si>
    <t>Swiffer Pads</t>
  </si>
  <si>
    <t>Salmon</t>
  </si>
  <si>
    <t>Pork Chops</t>
  </si>
  <si>
    <t>Tax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</si>
</sst>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4" xfId="0" applyBorder="1"/>
    <xf numFmtId="0" fontId="0" fillId="0" borderId="6" xfId="0" applyBorder="1"/>
    <xf numFmtId="0" fontId="0" fillId="0" borderId="8" xfId="0" applyBorder="1"/>
    <xf numFmtId="0" fontId="0" fillId="0" borderId="6" xfId="0" applyFill="1" applyBorder="1"/>
    <xf numFmtId="0" fontId="1" fillId="0" borderId="10" xfId="0" applyFont="1" applyFill="1" applyBorder="1"/>
    <xf numFmtId="0" fontId="0" fillId="0" borderId="12" xfId="0" applyBorder="1"/>
    <xf numFmtId="164" fontId="0" fillId="0" borderId="9" xfId="0" applyNumberFormat="1" applyBorder="1"/>
    <xf numFmtId="164" fontId="0" fillId="0" borderId="7" xfId="0" applyNumberFormat="1" applyBorder="1"/>
    <xf numFmtId="164" fontId="0" fillId="0" borderId="8" xfId="0" applyNumberFormat="1" applyBorder="1"/>
    <xf numFmtId="164" fontId="0" fillId="0" borderId="11" xfId="0" applyNumberFormat="1" applyBorder="1"/>
    <xf numFmtId="164" fontId="0" fillId="0" borderId="10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77919-FD76-41A6-9225-A6C29211FA3C}">
  <dimension ref="A1:V15"/>
  <sheetViews>
    <sheetView tabSelected="1" zoomScaleNormal="100" workbookViewId="0">
      <selection activeCell="P29" sqref="P29"/>
    </sheetView>
  </sheetViews>
  <sheetFormatPr baseColWidth="10" defaultColWidth="8.83203125" defaultRowHeight="15" x14ac:dyDescent="0.2"/>
  <cols>
    <col min="5" max="5" width="14.5" customWidth="1"/>
    <col min="6" max="6" width="15.5" customWidth="1"/>
    <col min="7" max="7" width="16.5" customWidth="1"/>
    <col min="8" max="8" width="19.83203125" customWidth="1"/>
    <col min="9" max="9" width="16.1640625" customWidth="1"/>
  </cols>
  <sheetData>
    <row r="1" spans="1:22" x14ac:dyDescent="0.2">
      <c r="A1" s="4" t="s">
        <v>5</v>
      </c>
      <c r="B1" s="5" t="s">
        <v>10</v>
      </c>
      <c r="C1" s="5" t="s">
        <v>11</v>
      </c>
      <c r="D1" s="5" t="s">
        <v>12</v>
      </c>
      <c r="E1" s="5" t="s">
        <v>13</v>
      </c>
      <c r="F1" s="5" t="s">
        <v>14</v>
      </c>
      <c r="G1" s="5" t="s">
        <v>15</v>
      </c>
      <c r="H1" s="5" t="s">
        <v>16</v>
      </c>
      <c r="I1" s="5" t="s">
        <v>17</v>
      </c>
      <c r="J1" s="5" t="s">
        <v>18</v>
      </c>
      <c r="K1" s="5" t="s">
        <v>19</v>
      </c>
      <c r="L1" s="5" t="s">
        <v>20</v>
      </c>
      <c r="M1" s="5" t="s">
        <v>21</v>
      </c>
      <c r="N1" s="5" t="s">
        <v>22</v>
      </c>
      <c r="O1" s="9" t="s">
        <v>8</v>
      </c>
    </row>
    <row r="2" spans="1:22" x14ac:dyDescent="0.2">
      <c r="A2" s="6" t="s">
        <v>6</v>
      </c>
      <c r="B2" s="12">
        <v>16.989999999999998</v>
      </c>
      <c r="C2" s="13">
        <f>20.99</f>
        <v>20.99</v>
      </c>
      <c r="D2" s="13">
        <f>14.99</f>
        <v>14.99</v>
      </c>
      <c r="E2" s="13">
        <v>8.99</v>
      </c>
      <c r="F2" s="13">
        <v>12.99</v>
      </c>
      <c r="G2" s="13">
        <v>15.99</v>
      </c>
      <c r="H2" s="13">
        <v>13.99</v>
      </c>
      <c r="I2" s="13">
        <f>6.49/2</f>
        <v>3.2450000000000001</v>
      </c>
      <c r="J2" s="13">
        <v>8.7100000000000009</v>
      </c>
      <c r="K2" s="13">
        <v>15.79</v>
      </c>
      <c r="L2" s="13">
        <f>33.35/2</f>
        <v>16.675000000000001</v>
      </c>
      <c r="M2" s="13">
        <f>10.89/2</f>
        <v>5.4450000000000003</v>
      </c>
      <c r="N2" s="13">
        <f>7.41/2</f>
        <v>3.7050000000000001</v>
      </c>
      <c r="O2" s="14">
        <f>SUM(B2:N2)</f>
        <v>158.5</v>
      </c>
    </row>
    <row r="3" spans="1:22" x14ac:dyDescent="0.2">
      <c r="A3" s="2" t="s">
        <v>0</v>
      </c>
      <c r="B3" t="s">
        <v>3</v>
      </c>
      <c r="C3" t="s">
        <v>3</v>
      </c>
      <c r="D3" t="s">
        <v>3</v>
      </c>
      <c r="E3" t="s">
        <v>3</v>
      </c>
      <c r="F3" t="s">
        <v>3</v>
      </c>
      <c r="G3" t="s">
        <v>3</v>
      </c>
      <c r="H3" t="s">
        <v>3</v>
      </c>
      <c r="I3" t="s">
        <v>3</v>
      </c>
      <c r="K3" t="s">
        <v>3</v>
      </c>
      <c r="L3" t="s">
        <v>3</v>
      </c>
      <c r="M3" t="s">
        <v>3</v>
      </c>
      <c r="N3" t="s">
        <v>3</v>
      </c>
      <c r="O3" s="15">
        <f>SUMIF(B3:N3, "x", B$8:N$8)</f>
        <v>78.263750000000002</v>
      </c>
    </row>
    <row r="4" spans="1:22" x14ac:dyDescent="0.2">
      <c r="A4" s="2" t="s">
        <v>1</v>
      </c>
      <c r="B4" t="s">
        <v>3</v>
      </c>
      <c r="C4" t="s">
        <v>3</v>
      </c>
      <c r="D4" t="s">
        <v>3</v>
      </c>
      <c r="E4" t="s">
        <v>3</v>
      </c>
      <c r="I4" t="s">
        <v>3</v>
      </c>
      <c r="J4" t="s">
        <v>3</v>
      </c>
      <c r="K4" t="s">
        <v>3</v>
      </c>
      <c r="L4" t="s">
        <v>3</v>
      </c>
      <c r="M4" t="s">
        <v>3</v>
      </c>
      <c r="N4" t="s">
        <v>3</v>
      </c>
      <c r="O4" s="15">
        <f t="shared" ref="O4:O6" si="0">SUMIF(B4:N4, "x", B$8:N$8)</f>
        <v>44.003750000000004</v>
      </c>
    </row>
    <row r="5" spans="1:22" x14ac:dyDescent="0.2">
      <c r="A5" s="2" t="s">
        <v>9</v>
      </c>
      <c r="B5" t="s">
        <v>3</v>
      </c>
      <c r="C5" t="s">
        <v>3</v>
      </c>
      <c r="D5" t="s">
        <v>3</v>
      </c>
      <c r="K5" t="s">
        <v>3</v>
      </c>
      <c r="N5" t="s">
        <v>3</v>
      </c>
      <c r="O5" s="15">
        <f t="shared" si="0"/>
        <v>18.116249999999997</v>
      </c>
    </row>
    <row r="6" spans="1:22" x14ac:dyDescent="0.2">
      <c r="A6" s="2" t="s">
        <v>2</v>
      </c>
      <c r="B6" t="s">
        <v>3</v>
      </c>
      <c r="C6" t="s">
        <v>3</v>
      </c>
      <c r="D6" t="s">
        <v>3</v>
      </c>
      <c r="K6" t="s">
        <v>3</v>
      </c>
      <c r="N6" t="s">
        <v>3</v>
      </c>
      <c r="O6" s="15">
        <f t="shared" si="0"/>
        <v>18.116249999999997</v>
      </c>
    </row>
    <row r="7" spans="1:22" x14ac:dyDescent="0.2">
      <c r="A7" s="3" t="s">
        <v>4</v>
      </c>
      <c r="B7" s="1">
        <f>COUNTA(B3:B6)</f>
        <v>4</v>
      </c>
      <c r="C7" s="1">
        <f>COUNTA(C3:C6)</f>
        <v>4</v>
      </c>
      <c r="D7" s="1">
        <f>COUNTA(D3:D6)</f>
        <v>4</v>
      </c>
      <c r="E7" s="1">
        <f>COUNTA(E3:E6)</f>
        <v>2</v>
      </c>
      <c r="F7" s="1">
        <f>COUNTA(F3:F6)</f>
        <v>1</v>
      </c>
      <c r="G7" s="1">
        <f>COUNTA(G3:G6)</f>
        <v>1</v>
      </c>
      <c r="H7" s="1">
        <f>COUNTA(H3:H6)</f>
        <v>1</v>
      </c>
      <c r="I7" s="1">
        <f>COUNTA(I3:I6)</f>
        <v>2</v>
      </c>
      <c r="J7" s="1">
        <f>COUNTA(J3:J6)</f>
        <v>1</v>
      </c>
      <c r="K7" s="1">
        <f>COUNTA(K3:K6)</f>
        <v>4</v>
      </c>
      <c r="L7" s="1">
        <f>COUNTA(L3:L6)</f>
        <v>2</v>
      </c>
      <c r="M7" s="1">
        <f>COUNTA(M3:M6)</f>
        <v>2</v>
      </c>
      <c r="N7" s="1">
        <f>COUNTA(N3:N6)</f>
        <v>4</v>
      </c>
      <c r="O7" s="10"/>
    </row>
    <row r="8" spans="1:22" x14ac:dyDescent="0.2">
      <c r="A8" s="8" t="s">
        <v>7</v>
      </c>
      <c r="B8" s="7">
        <f>B2/B7</f>
        <v>4.2474999999999996</v>
      </c>
      <c r="C8" s="7">
        <f>C2/C7</f>
        <v>5.2474999999999996</v>
      </c>
      <c r="D8" s="7">
        <f>D2/D7</f>
        <v>3.7475000000000001</v>
      </c>
      <c r="E8" s="7">
        <f>E2/E7</f>
        <v>4.4950000000000001</v>
      </c>
      <c r="F8" s="7">
        <f>F2/F7</f>
        <v>12.99</v>
      </c>
      <c r="G8" s="7">
        <f>G2/G7</f>
        <v>15.99</v>
      </c>
      <c r="H8" s="7">
        <f>H2/H7</f>
        <v>13.99</v>
      </c>
      <c r="I8" s="7">
        <f>I2/I7</f>
        <v>1.6225000000000001</v>
      </c>
      <c r="J8" s="7">
        <f>J2/J7</f>
        <v>8.7100000000000009</v>
      </c>
      <c r="K8" s="7">
        <f>K2/K7</f>
        <v>3.9474999999999998</v>
      </c>
      <c r="L8" s="7">
        <f>L2/L7</f>
        <v>8.3375000000000004</v>
      </c>
      <c r="M8" s="7">
        <f>M2/M7</f>
        <v>2.7225000000000001</v>
      </c>
      <c r="N8" s="7">
        <f>N2/N7</f>
        <v>0.92625000000000002</v>
      </c>
      <c r="O8" s="11">
        <f>SUM(O3:O6)</f>
        <v>158.50000000000003</v>
      </c>
    </row>
    <row r="15" spans="1:22" x14ac:dyDescent="0.2">
      <c r="V15">
        <v>175.67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DiMattia</dc:creator>
  <cp:lastModifiedBy>Microsoft Office User</cp:lastModifiedBy>
  <dcterms:created xsi:type="dcterms:W3CDTF">2018-09-18T15:28:39Z</dcterms:created>
  <dcterms:modified xsi:type="dcterms:W3CDTF">2019-04-30T15:00:01Z</dcterms:modified>
</cp:coreProperties>
</file>