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eminsavas/Desktop/"/>
    </mc:Choice>
  </mc:AlternateContent>
  <xr:revisionPtr revIDLastSave="0" documentId="13_ncr:1_{9F4ACBF7-E5D6-1448-ACF0-23ED1357F3A1}" xr6:coauthVersionLast="47" xr6:coauthVersionMax="47" xr10:uidLastSave="{00000000-0000-0000-0000-000000000000}"/>
  <bookViews>
    <workbookView xWindow="3140" yWindow="1900" windowWidth="29520" windowHeight="16860" xr2:uid="{B1348437-0A73-3644-8600-0E53CADA68D0}"/>
  </bookViews>
  <sheets>
    <sheet name="Objective 3" sheetId="1" r:id="rId1"/>
    <sheet name="Objective 3 - Detailed" sheetId="5" r:id="rId2"/>
    <sheet name="Objective 2" sheetId="2" r:id="rId3"/>
    <sheet name="Objective 2 - Detail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C18" i="6"/>
  <c r="D18" i="6" s="1"/>
  <c r="D17" i="6"/>
  <c r="D13" i="6"/>
  <c r="D12" i="6"/>
  <c r="F12" i="6"/>
  <c r="F13" i="6"/>
  <c r="F17" i="6"/>
  <c r="F9" i="5"/>
  <c r="F18" i="5"/>
  <c r="F17" i="5"/>
  <c r="F13" i="5"/>
  <c r="F12" i="5"/>
  <c r="F8" i="5"/>
  <c r="F18" i="6" l="1"/>
</calcChain>
</file>

<file path=xl/sharedStrings.xml><?xml version="1.0" encoding="utf-8"?>
<sst xmlns="http://schemas.openxmlformats.org/spreadsheetml/2006/main" count="89" uniqueCount="49">
  <si>
    <t>Supply Nodes: 1 - 2</t>
  </si>
  <si>
    <t>Transshipment Nodes: 5 - 6</t>
  </si>
  <si>
    <t>Objective 3: Maximize min time-discounted satisfied demand over demand nodes</t>
  </si>
  <si>
    <t>All supply sources are sent</t>
  </si>
  <si>
    <t>Time Period 1</t>
  </si>
  <si>
    <t>Time Period 2</t>
  </si>
  <si>
    <t>Time Period 3</t>
  </si>
  <si>
    <t>Supply Nodes</t>
  </si>
  <si>
    <t>Demand Nodes</t>
  </si>
  <si>
    <t>All demand is satisfied</t>
  </si>
  <si>
    <r>
      <t xml:space="preserve">arc </t>
    </r>
    <r>
      <rPr>
        <b/>
        <sz val="12"/>
        <color theme="1"/>
        <rFont val="Calibri"/>
        <family val="2"/>
        <scheme val="minor"/>
      </rPr>
      <t xml:space="preserve">not </t>
    </r>
    <r>
      <rPr>
        <sz val="12"/>
        <color theme="1"/>
        <rFont val="Calibri"/>
        <family val="2"/>
        <scheme val="minor"/>
      </rPr>
      <t>full capacity</t>
    </r>
  </si>
  <si>
    <r>
      <t xml:space="preserve">arc </t>
    </r>
    <r>
      <rPr>
        <sz val="12"/>
        <color theme="1"/>
        <rFont val="Calibri"/>
        <family val="2"/>
        <scheme val="minor"/>
      </rPr>
      <t>full capacity</t>
    </r>
  </si>
  <si>
    <t>All demand / source not satisfied</t>
  </si>
  <si>
    <t xml:space="preserve">Demand Nodes: 3 - 4 </t>
  </si>
  <si>
    <t>Objective 3: Maximize total time-discounted satisfied demand over demand nodes</t>
  </si>
  <si>
    <t>djkt(C1T1)</t>
  </si>
  <si>
    <t>Djkt(C1T1)</t>
  </si>
  <si>
    <t>Hjkt(C1T1)</t>
  </si>
  <si>
    <t>Net satisfied demand for (C1T1)</t>
  </si>
  <si>
    <t>Percentage Satisfied for (C1T1)</t>
  </si>
  <si>
    <t>djkt(C1T2)</t>
  </si>
  <si>
    <t>Djkt(C1T2)</t>
  </si>
  <si>
    <t>Hjkt(C1T2)</t>
  </si>
  <si>
    <t>Net satisfied demand for (C1T2)</t>
  </si>
  <si>
    <t>Percentage Satisfied for (C1T2)</t>
  </si>
  <si>
    <t>djkt(C1T3)</t>
  </si>
  <si>
    <t>Djkt(C1T3)</t>
  </si>
  <si>
    <t>Hjkt(C1T3)</t>
  </si>
  <si>
    <t>Net satisfied demand for (C1T3)</t>
  </si>
  <si>
    <t>Percentage Satisfied for (C1T3)</t>
  </si>
  <si>
    <t>Cumulative Calculation</t>
  </si>
  <si>
    <t>djkt: Newly coming demand</t>
  </si>
  <si>
    <t>Djkt: Demand in time period t</t>
  </si>
  <si>
    <t>Hjkt: Unsatisfied demand in time period t</t>
  </si>
  <si>
    <t>Demand node</t>
  </si>
  <si>
    <t>10.0%</t>
  </si>
  <si>
    <t>100.0%</t>
  </si>
  <si>
    <t>Total 7 units of demand exist. 0 units satisfied, and 7 units of demand left in this time period</t>
  </si>
  <si>
    <t>Total 30 units of demand exist. 10 units satisfied, and 20 units of demand left in this time period</t>
  </si>
  <si>
    <t>30 new demand units came. Now the total demand is 50. 11 of it satisfied, 39 units of demand left in this time period.</t>
  </si>
  <si>
    <t>20 new demand units came. Now the total demand is 27. 0 of it satisfied, 27 units of demand left in this time period.</t>
  </si>
  <si>
    <t>30 new demand units came. Now the total demand is 69.  0 of it satisfied, 69 units of demand left in this time period.</t>
  </si>
  <si>
    <t>12 new demand units came. Now the total demand is 39. 18 of it satisfied, 21 units of demand left in this time period.</t>
  </si>
  <si>
    <t>Total 30 units of demand exist. 3 units satisfied, and 27 units of demand left in this time period</t>
  </si>
  <si>
    <t>Total 7 units of demand exist. 7 units satisfied, and 0 units of demand left in this time period</t>
  </si>
  <si>
    <t>New 30 units of demand came. Total of 57 units of demand exist. 9 units satisfied, and 48 units of demand left in this time period</t>
  </si>
  <si>
    <t>New 20 units of demand came. Total of 20 units of demand exist. 2 units satisfied, and 18 units of demand left in this time period</t>
  </si>
  <si>
    <t>New 30 units of demand came. Total of 78 units of demand exist. 3 units satisfied, and 75 units of demand left in this time period</t>
  </si>
  <si>
    <t>New 12 units of demand came. Total of 30 units of demand exist. 15 units satisfied, and 15 units of demand left in this 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</si>
</sst>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1"/>
      <name val="Calibri (Gövde)"/>
      <charset val="16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6" fillId="0" borderId="0" xfId="0" applyFont="1"/>
    <xf numFmtId="0" fontId="6" fillId="5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9" fillId="0" borderId="0" xfId="0" applyFont="1"/>
    <xf numFmtId="0" fontId="7" fillId="7" borderId="0" xfId="0" applyFont="1" applyFill="1" applyAlignment="1">
      <alignment horizontal="center"/>
    </xf>
    <xf numFmtId="0" fontId="12" fillId="0" borderId="0" xfId="0" applyFont="1"/>
    <xf numFmtId="0" fontId="0" fillId="0" borderId="0" xfId="0" applyFill="1"/>
    <xf numFmtId="0" fontId="0" fillId="0" borderId="0" xfId="0" applyBorder="1"/>
    <xf numFmtId="0" fontId="11" fillId="0" borderId="0" xfId="0" applyFont="1" applyBorder="1" applyAlignment="1">
      <alignment horizontal="center" vertical="top"/>
    </xf>
    <xf numFmtId="0" fontId="12" fillId="0" borderId="0" xfId="0" applyFont="1" applyBorder="1"/>
    <xf numFmtId="0" fontId="12" fillId="0" borderId="0" xfId="0" applyNumberFormat="1" applyFont="1" applyBorder="1"/>
    <xf numFmtId="0" fontId="1" fillId="0" borderId="0" xfId="0" applyFont="1" applyFill="1" applyBorder="1" applyAlignment="1"/>
    <xf numFmtId="0" fontId="13" fillId="0" borderId="0" xfId="0" applyFont="1" applyBorder="1" applyAlignment="1">
      <alignment horizontal="center" vertical="top"/>
    </xf>
    <xf numFmtId="0" fontId="14" fillId="0" borderId="0" xfId="0" applyFont="1" applyBorder="1"/>
    <xf numFmtId="0" fontId="0" fillId="0" borderId="0" xfId="0" applyFill="1" applyBorder="1"/>
    <xf numFmtId="0" fontId="14" fillId="0" borderId="0" xfId="0" applyNumberFormat="1" applyFont="1" applyBorder="1"/>
    <xf numFmtId="0" fontId="6" fillId="0" borderId="0" xfId="0" applyFont="1" applyFill="1"/>
    <xf numFmtId="0" fontId="0" fillId="0" borderId="0" xfId="0" applyFill="1" applyAlignment="1">
      <alignment vertical="center"/>
    </xf>
    <xf numFmtId="0" fontId="3" fillId="9" borderId="0" xfId="0" applyFont="1" applyFill="1" applyAlignment="1"/>
    <xf numFmtId="0" fontId="1" fillId="9" borderId="0" xfId="0" applyFont="1" applyFill="1" applyAlignment="1"/>
    <xf numFmtId="0" fontId="13" fillId="10" borderId="0" xfId="0" applyFont="1" applyFill="1" applyBorder="1" applyAlignment="1">
      <alignment horizontal="left" vertical="top"/>
    </xf>
    <xf numFmtId="0" fontId="13" fillId="10" borderId="0" xfId="0" applyFont="1" applyFill="1" applyBorder="1" applyAlignment="1">
      <alignment horizontal="center" vertical="top"/>
    </xf>
    <xf numFmtId="0" fontId="13" fillId="10" borderId="0" xfId="0" applyFont="1" applyFill="1" applyBorder="1" applyAlignment="1">
      <alignment horizontal="left"/>
    </xf>
    <xf numFmtId="0" fontId="14" fillId="10" borderId="0" xfId="0" applyFont="1" applyFill="1" applyBorder="1"/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5" fillId="0" borderId="0" xfId="0" applyFont="1"/>
    <xf numFmtId="0" fontId="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9" fontId="0" fillId="0" borderId="0" xfId="1" applyFont="1"/>
    <xf numFmtId="9" fontId="1" fillId="9" borderId="0" xfId="1" applyFont="1" applyFill="1" applyAlignment="1"/>
    <xf numFmtId="9" fontId="15" fillId="0" borderId="0" xfId="1" applyFont="1" applyFill="1" applyAlignment="1">
      <alignment horizontal="center" vertical="center"/>
    </xf>
    <xf numFmtId="9" fontId="0" fillId="0" borderId="0" xfId="1" applyFont="1" applyFill="1"/>
    <xf numFmtId="0" fontId="6" fillId="0" borderId="0" xfId="0" applyFont="1" applyFill="1" applyAlignment="1">
      <alignment wrapText="1"/>
    </xf>
    <xf numFmtId="0" fontId="13" fillId="9" borderId="4" xfId="0" applyFont="1" applyFill="1" applyBorder="1" applyAlignment="1">
      <alignment vertical="center"/>
    </xf>
    <xf numFmtId="0" fontId="13" fillId="9" borderId="5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9" fontId="14" fillId="8" borderId="1" xfId="1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9" fontId="15" fillId="8" borderId="1" xfId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3" fillId="11" borderId="0" xfId="0" applyFont="1" applyFill="1"/>
    <xf numFmtId="0" fontId="8" fillId="11" borderId="0" xfId="0" applyFont="1" applyFill="1"/>
    <xf numFmtId="0" fontId="13" fillId="11" borderId="0" xfId="0" applyFont="1" applyFill="1" applyAlignment="1">
      <alignment horizontal="center"/>
    </xf>
    <xf numFmtId="0" fontId="13" fillId="11" borderId="4" xfId="0" applyFont="1" applyFill="1" applyBorder="1" applyAlignment="1">
      <alignment vertical="center"/>
    </xf>
    <xf numFmtId="0" fontId="13" fillId="11" borderId="5" xfId="0" applyFont="1" applyFill="1" applyBorder="1" applyAlignment="1">
      <alignment vertical="center"/>
    </xf>
    <xf numFmtId="0" fontId="13" fillId="12" borderId="1" xfId="0" applyFont="1" applyFill="1" applyBorder="1" applyAlignment="1">
      <alignment horizontal="center"/>
    </xf>
    <xf numFmtId="0" fontId="13" fillId="12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11" borderId="5" xfId="0" applyFont="1" applyFill="1" applyBorder="1" applyAlignment="1">
      <alignment horizontal="center" vertical="center"/>
    </xf>
    <xf numFmtId="9" fontId="13" fillId="11" borderId="3" xfId="0" applyNumberFormat="1" applyFont="1" applyFill="1" applyBorder="1" applyAlignment="1">
      <alignment horizontal="center" vertical="center"/>
    </xf>
    <xf numFmtId="9" fontId="13" fillId="11" borderId="2" xfId="0" applyNumberFormat="1" applyFont="1" applyFill="1" applyBorder="1" applyAlignment="1">
      <alignment horizontal="center" vertical="center"/>
    </xf>
    <xf numFmtId="9" fontId="14" fillId="12" borderId="2" xfId="0" applyNumberFormat="1" applyFont="1" applyFill="1" applyBorder="1" applyAlignment="1"/>
    <xf numFmtId="9" fontId="13" fillId="11" borderId="3" xfId="0" applyNumberFormat="1" applyFont="1" applyFill="1" applyBorder="1" applyAlignment="1">
      <alignment vertical="center"/>
    </xf>
    <xf numFmtId="9" fontId="13" fillId="11" borderId="2" xfId="0" applyNumberFormat="1" applyFont="1" applyFill="1" applyBorder="1" applyAlignment="1">
      <alignment vertical="center"/>
    </xf>
    <xf numFmtId="9" fontId="13" fillId="9" borderId="7" xfId="1" applyFont="1" applyFill="1" applyBorder="1" applyAlignment="1">
      <alignment horizontal="center" vertical="center"/>
    </xf>
    <xf numFmtId="9" fontId="13" fillId="9" borderId="3" xfId="1" applyFont="1" applyFill="1" applyBorder="1" applyAlignment="1">
      <alignment horizontal="center" vertical="center"/>
    </xf>
    <xf numFmtId="9" fontId="13" fillId="9" borderId="2" xfId="1" applyFont="1" applyFill="1" applyBorder="1" applyAlignment="1">
      <alignment horizontal="center" vertical="center"/>
    </xf>
    <xf numFmtId="9" fontId="14" fillId="0" borderId="0" xfId="1" applyFont="1" applyAlignment="1">
      <alignment horizontal="center" vertical="center"/>
    </xf>
    <xf numFmtId="9" fontId="13" fillId="11" borderId="8" xfId="0" applyNumberFormat="1" applyFont="1" applyFill="1" applyBorder="1" applyAlignment="1">
      <alignment horizontal="center" vertical="center"/>
    </xf>
    <xf numFmtId="9" fontId="13" fillId="11" borderId="8" xfId="1" applyFont="1" applyFill="1" applyBorder="1" applyAlignment="1">
      <alignment vertical="center"/>
    </xf>
    <xf numFmtId="9" fontId="13" fillId="11" borderId="0" xfId="1" applyFont="1" applyFill="1"/>
    <xf numFmtId="0" fontId="15" fillId="8" borderId="1" xfId="0" applyFont="1" applyFill="1" applyBorder="1"/>
    <xf numFmtId="0" fontId="14" fillId="8" borderId="1" xfId="0" applyFont="1" applyFill="1" applyBorder="1"/>
    <xf numFmtId="0" fontId="14" fillId="0" borderId="0" xfId="0" applyFont="1" applyFill="1"/>
    <xf numFmtId="9" fontId="14" fillId="0" borderId="0" xfId="1" applyFont="1" applyFill="1"/>
    <xf numFmtId="9" fontId="15" fillId="0" borderId="0" xfId="1" applyFont="1"/>
    <xf numFmtId="9" fontId="15" fillId="8" borderId="7" xfId="1" applyFont="1" applyFill="1" applyBorder="1" applyAlignment="1">
      <alignment horizontal="center"/>
    </xf>
    <xf numFmtId="9" fontId="15" fillId="8" borderId="3" xfId="1" applyFont="1" applyFill="1" applyBorder="1" applyAlignment="1">
      <alignment horizontal="center"/>
    </xf>
    <xf numFmtId="9" fontId="14" fillId="8" borderId="7" xfId="1" applyFont="1" applyFill="1" applyBorder="1" applyAlignment="1">
      <alignment horizontal="center"/>
    </xf>
    <xf numFmtId="9" fontId="14" fillId="8" borderId="3" xfId="1" applyFont="1" applyFill="1" applyBorder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30</xdr:row>
      <xdr:rowOff>165100</xdr:rowOff>
    </xdr:from>
    <xdr:to>
      <xdr:col>0</xdr:col>
      <xdr:colOff>723900</xdr:colOff>
      <xdr:row>33</xdr:row>
      <xdr:rowOff>50800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F035897A-B65B-CD4D-8048-FA58C7F827CA}"/>
            </a:ext>
          </a:extLst>
        </xdr:cNvPr>
        <xdr:cNvSpPr/>
      </xdr:nvSpPr>
      <xdr:spPr>
        <a:xfrm>
          <a:off x="139700" y="65786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596900</xdr:colOff>
      <xdr:row>30</xdr:row>
      <xdr:rowOff>114300</xdr:rowOff>
    </xdr:from>
    <xdr:to>
      <xdr:col>4</xdr:col>
      <xdr:colOff>495300</xdr:colOff>
      <xdr:row>33</xdr:row>
      <xdr:rowOff>139700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40B4AD2-296E-B975-0045-1D80E9F41AC0}"/>
            </a:ext>
          </a:extLst>
        </xdr:cNvPr>
        <xdr:cNvSpPr/>
      </xdr:nvSpPr>
      <xdr:spPr>
        <a:xfrm>
          <a:off x="3073400" y="6527800"/>
          <a:ext cx="723900" cy="635000"/>
        </a:xfrm>
        <a:prstGeom prst="ellipse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12</xdr:col>
      <xdr:colOff>927100</xdr:colOff>
      <xdr:row>31</xdr:row>
      <xdr:rowOff>114300</xdr:rowOff>
    </xdr:from>
    <xdr:to>
      <xdr:col>14</xdr:col>
      <xdr:colOff>952500</xdr:colOff>
      <xdr:row>31</xdr:row>
      <xdr:rowOff>114300</xdr:rowOff>
    </xdr:to>
    <xdr:cxnSp macro="">
      <xdr:nvCxnSpPr>
        <xdr:cNvPr id="28" name="Düz Ok Bağlayıcısı 27">
          <a:extLst>
            <a:ext uri="{FF2B5EF4-FFF2-40B4-BE49-F238E27FC236}">
              <a16:creationId xmlns:a16="http://schemas.microsoft.com/office/drawing/2014/main" id="{30FBE182-B233-3B4A-0C73-8BD4B266BF5E}"/>
            </a:ext>
          </a:extLst>
        </xdr:cNvPr>
        <xdr:cNvCxnSpPr/>
      </xdr:nvCxnSpPr>
      <xdr:spPr>
        <a:xfrm>
          <a:off x="11201400" y="6731000"/>
          <a:ext cx="190500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914400</xdr:colOff>
      <xdr:row>32</xdr:row>
      <xdr:rowOff>127000</xdr:rowOff>
    </xdr:from>
    <xdr:to>
      <xdr:col>14</xdr:col>
      <xdr:colOff>939800</xdr:colOff>
      <xdr:row>32</xdr:row>
      <xdr:rowOff>127000</xdr:rowOff>
    </xdr:to>
    <xdr:cxnSp macro="">
      <xdr:nvCxnSpPr>
        <xdr:cNvPr id="29" name="Düz Ok Bağlayıcısı 28">
          <a:extLst>
            <a:ext uri="{FF2B5EF4-FFF2-40B4-BE49-F238E27FC236}">
              <a16:creationId xmlns:a16="http://schemas.microsoft.com/office/drawing/2014/main" id="{9030EDC3-DFD0-CF4A-80F6-631FCBB3B660}"/>
            </a:ext>
          </a:extLst>
        </xdr:cNvPr>
        <xdr:cNvCxnSpPr/>
      </xdr:nvCxnSpPr>
      <xdr:spPr>
        <a:xfrm>
          <a:off x="11188700" y="6946900"/>
          <a:ext cx="1905000" cy="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787400</xdr:colOff>
      <xdr:row>30</xdr:row>
      <xdr:rowOff>76200</xdr:rowOff>
    </xdr:from>
    <xdr:to>
      <xdr:col>8</xdr:col>
      <xdr:colOff>685800</xdr:colOff>
      <xdr:row>33</xdr:row>
      <xdr:rowOff>101600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03FA7F6-2429-2B4D-9A2C-C9517688BAC6}"/>
            </a:ext>
          </a:extLst>
        </xdr:cNvPr>
        <xdr:cNvSpPr/>
      </xdr:nvSpPr>
      <xdr:spPr>
        <a:xfrm>
          <a:off x="6565900" y="6489700"/>
          <a:ext cx="723900" cy="63500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190500</xdr:colOff>
      <xdr:row>22</xdr:row>
      <xdr:rowOff>8737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49D4C9CE-1FF6-8EF8-AB42-A5D0C48EF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69000" cy="4479137"/>
        </a:xfrm>
        <a:prstGeom prst="rect">
          <a:avLst/>
        </a:prstGeom>
      </xdr:spPr>
    </xdr:pic>
    <xdr:clientData/>
  </xdr:twoCellAnchor>
  <xdr:twoCellAnchor editAs="oneCell">
    <xdr:from>
      <xdr:col>6</xdr:col>
      <xdr:colOff>546100</xdr:colOff>
      <xdr:row>0</xdr:row>
      <xdr:rowOff>63500</xdr:rowOff>
    </xdr:from>
    <xdr:to>
      <xdr:col>13</xdr:col>
      <xdr:colOff>206132</xdr:colOff>
      <xdr:row>22</xdr:row>
      <xdr:rowOff>12700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D1FE9DA1-EBE0-B343-AD42-470E4F0AD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9100" y="63500"/>
          <a:ext cx="5921132" cy="441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914400</xdr:colOff>
      <xdr:row>0</xdr:row>
      <xdr:rowOff>33472</xdr:rowOff>
    </xdr:from>
    <xdr:to>
      <xdr:col>19</xdr:col>
      <xdr:colOff>397686</xdr:colOff>
      <xdr:row>22</xdr:row>
      <xdr:rowOff>38100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9D7109BC-C780-63B2-57E4-BE9DEE08D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88700" y="33472"/>
          <a:ext cx="5972986" cy="4475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127000</xdr:rowOff>
    </xdr:from>
    <xdr:to>
      <xdr:col>5</xdr:col>
      <xdr:colOff>850900</xdr:colOff>
      <xdr:row>2</xdr:row>
      <xdr:rowOff>236043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AEC75AF-C389-A514-8C22-87AEABB4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0"/>
          <a:ext cx="9855200" cy="5789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30</xdr:row>
      <xdr:rowOff>165100</xdr:rowOff>
    </xdr:from>
    <xdr:to>
      <xdr:col>0</xdr:col>
      <xdr:colOff>723900</xdr:colOff>
      <xdr:row>33</xdr:row>
      <xdr:rowOff>50800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A344CDE-86EF-4D49-8210-17F59580DBA3}"/>
            </a:ext>
          </a:extLst>
        </xdr:cNvPr>
        <xdr:cNvSpPr/>
      </xdr:nvSpPr>
      <xdr:spPr>
        <a:xfrm>
          <a:off x="139700" y="65786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596900</xdr:colOff>
      <xdr:row>30</xdr:row>
      <xdr:rowOff>114300</xdr:rowOff>
    </xdr:from>
    <xdr:to>
      <xdr:col>4</xdr:col>
      <xdr:colOff>495300</xdr:colOff>
      <xdr:row>33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05D9669-5239-A743-B720-1D683EFDFA7B}"/>
            </a:ext>
          </a:extLst>
        </xdr:cNvPr>
        <xdr:cNvSpPr/>
      </xdr:nvSpPr>
      <xdr:spPr>
        <a:xfrm>
          <a:off x="3073400" y="6527800"/>
          <a:ext cx="723900" cy="635000"/>
        </a:xfrm>
        <a:prstGeom prst="ellipse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12</xdr:col>
      <xdr:colOff>927100</xdr:colOff>
      <xdr:row>31</xdr:row>
      <xdr:rowOff>114300</xdr:rowOff>
    </xdr:from>
    <xdr:to>
      <xdr:col>14</xdr:col>
      <xdr:colOff>952500</xdr:colOff>
      <xdr:row>31</xdr:row>
      <xdr:rowOff>114300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C79B79E9-F248-7C4D-8307-0EFA80158277}"/>
            </a:ext>
          </a:extLst>
        </xdr:cNvPr>
        <xdr:cNvCxnSpPr/>
      </xdr:nvCxnSpPr>
      <xdr:spPr>
        <a:xfrm>
          <a:off x="11201400" y="6731000"/>
          <a:ext cx="190500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914400</xdr:colOff>
      <xdr:row>32</xdr:row>
      <xdr:rowOff>127000</xdr:rowOff>
    </xdr:from>
    <xdr:to>
      <xdr:col>14</xdr:col>
      <xdr:colOff>939800</xdr:colOff>
      <xdr:row>32</xdr:row>
      <xdr:rowOff>127000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EC7BA119-05AC-3243-9C45-A86133C5B25A}"/>
            </a:ext>
          </a:extLst>
        </xdr:cNvPr>
        <xdr:cNvCxnSpPr/>
      </xdr:nvCxnSpPr>
      <xdr:spPr>
        <a:xfrm>
          <a:off x="11188700" y="6946900"/>
          <a:ext cx="1905000" cy="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787400</xdr:colOff>
      <xdr:row>30</xdr:row>
      <xdr:rowOff>76200</xdr:rowOff>
    </xdr:from>
    <xdr:to>
      <xdr:col>8</xdr:col>
      <xdr:colOff>685800</xdr:colOff>
      <xdr:row>33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331E831-EF7C-364C-A674-6D5940DA34D1}"/>
            </a:ext>
          </a:extLst>
        </xdr:cNvPr>
        <xdr:cNvSpPr/>
      </xdr:nvSpPr>
      <xdr:spPr>
        <a:xfrm>
          <a:off x="6565900" y="6489700"/>
          <a:ext cx="723900" cy="63500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0</xdr:col>
      <xdr:colOff>0</xdr:colOff>
      <xdr:row>0</xdr:row>
      <xdr:rowOff>76201</xdr:rowOff>
    </xdr:from>
    <xdr:to>
      <xdr:col>7</xdr:col>
      <xdr:colOff>15714</xdr:colOff>
      <xdr:row>21</xdr:row>
      <xdr:rowOff>177801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DEF61B-55DB-F64D-DBC7-B2AEA58FF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1"/>
          <a:ext cx="5794214" cy="436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203740</xdr:colOff>
      <xdr:row>0</xdr:row>
      <xdr:rowOff>0</xdr:rowOff>
    </xdr:from>
    <xdr:to>
      <xdr:col>12</xdr:col>
      <xdr:colOff>866357</xdr:colOff>
      <xdr:row>21</xdr:row>
      <xdr:rowOff>139700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5F7A0370-087A-6B1E-A168-F5F1BFE1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6740" y="0"/>
          <a:ext cx="5869617" cy="4406900"/>
        </a:xfrm>
        <a:prstGeom prst="rect">
          <a:avLst/>
        </a:prstGeom>
      </xdr:spPr>
    </xdr:pic>
    <xdr:clientData/>
  </xdr:twoCellAnchor>
  <xdr:twoCellAnchor editAs="oneCell">
    <xdr:from>
      <xdr:col>12</xdr:col>
      <xdr:colOff>819108</xdr:colOff>
      <xdr:row>0</xdr:row>
      <xdr:rowOff>63500</xdr:rowOff>
    </xdr:from>
    <xdr:to>
      <xdr:col>18</xdr:col>
      <xdr:colOff>584199</xdr:colOff>
      <xdr:row>21</xdr:row>
      <xdr:rowOff>158892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85CD0C56-7043-5F8D-D018-AF1D1B7C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9108" y="63500"/>
          <a:ext cx="5822991" cy="43625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1578186</xdr:colOff>
      <xdr:row>2</xdr:row>
      <xdr:rowOff>241300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49608704-9CE8-26BF-083D-68C9D6C20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02986" cy="77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573A-EF32-BE4C-80C4-AF8A61889661}">
  <dimension ref="A24:T34"/>
  <sheetViews>
    <sheetView tabSelected="1" workbookViewId="0">
      <selection activeCell="F27" sqref="F27"/>
    </sheetView>
  </sheetViews>
  <sheetFormatPr baseColWidth="10" defaultRowHeight="16" x14ac:dyDescent="0.2"/>
  <cols>
    <col min="11" max="11" width="13.6640625" customWidth="1"/>
    <col min="12" max="12" width="12.83203125" customWidth="1"/>
    <col min="13" max="14" width="12.33203125" customWidth="1"/>
    <col min="15" max="15" width="12.6640625" customWidth="1"/>
    <col min="16" max="16" width="13.5" customWidth="1"/>
    <col min="17" max="17" width="12.6640625" customWidth="1"/>
  </cols>
  <sheetData>
    <row r="24" spans="1:20" x14ac:dyDescent="0.2">
      <c r="J24" s="13" t="s">
        <v>7</v>
      </c>
      <c r="K24" s="14"/>
      <c r="L24" s="14"/>
      <c r="M24" s="14"/>
      <c r="N24" s="15" t="s">
        <v>8</v>
      </c>
      <c r="O24" s="16"/>
      <c r="P24" s="16"/>
      <c r="Q24" s="16"/>
    </row>
    <row r="25" spans="1:20" x14ac:dyDescent="0.2">
      <c r="J25" s="14"/>
      <c r="K25" s="13" t="s">
        <v>4</v>
      </c>
      <c r="L25" s="13" t="s">
        <v>5</v>
      </c>
      <c r="M25" s="13" t="s">
        <v>6</v>
      </c>
      <c r="N25" s="16"/>
      <c r="O25" s="15" t="s">
        <v>4</v>
      </c>
      <c r="P25" s="15" t="s">
        <v>5</v>
      </c>
      <c r="Q25" s="15" t="s">
        <v>6</v>
      </c>
    </row>
    <row r="26" spans="1:20" ht="21" x14ac:dyDescent="0.25">
      <c r="A26" s="1" t="s">
        <v>0</v>
      </c>
      <c r="B26" s="2"/>
      <c r="C26" s="3"/>
      <c r="J26" s="13">
        <v>1</v>
      </c>
      <c r="K26" s="19">
        <v>4</v>
      </c>
      <c r="L26" s="19">
        <v>6</v>
      </c>
      <c r="M26" s="19">
        <v>10</v>
      </c>
      <c r="N26" s="16">
        <v>3</v>
      </c>
      <c r="O26" s="17">
        <v>30</v>
      </c>
      <c r="P26" s="17">
        <v>30</v>
      </c>
      <c r="Q26" s="17">
        <v>30</v>
      </c>
    </row>
    <row r="27" spans="1:20" ht="21" x14ac:dyDescent="0.25">
      <c r="A27" s="4" t="s">
        <v>13</v>
      </c>
      <c r="B27" s="5"/>
      <c r="C27" s="5"/>
      <c r="J27" s="13">
        <v>2</v>
      </c>
      <c r="K27" s="19">
        <v>6</v>
      </c>
      <c r="L27" s="19">
        <v>5</v>
      </c>
      <c r="M27" s="19">
        <v>8</v>
      </c>
      <c r="N27" s="16">
        <v>4</v>
      </c>
      <c r="O27" s="17">
        <v>7</v>
      </c>
      <c r="P27" s="17">
        <v>20</v>
      </c>
      <c r="Q27" s="17">
        <v>12</v>
      </c>
    </row>
    <row r="28" spans="1:20" ht="21" x14ac:dyDescent="0.25">
      <c r="A28" s="6" t="s">
        <v>1</v>
      </c>
      <c r="B28" s="7"/>
      <c r="C28" s="7"/>
    </row>
    <row r="29" spans="1:20" ht="21" x14ac:dyDescent="0.25">
      <c r="A29" s="9" t="s">
        <v>2</v>
      </c>
      <c r="B29" s="10"/>
      <c r="C29" s="10"/>
      <c r="D29" s="10"/>
      <c r="E29" s="10"/>
      <c r="F29" s="10"/>
      <c r="G29" s="10"/>
      <c r="H29" s="10"/>
      <c r="I29" s="10"/>
    </row>
    <row r="30" spans="1:20" ht="21" x14ac:dyDescent="0.25">
      <c r="A30" s="8"/>
    </row>
    <row r="31" spans="1:20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x14ac:dyDescent="0.2">
      <c r="A32" s="11"/>
      <c r="B32" s="12" t="s">
        <v>3</v>
      </c>
      <c r="C32" s="11"/>
      <c r="D32" s="11"/>
      <c r="E32" s="11"/>
      <c r="F32" s="12" t="s">
        <v>9</v>
      </c>
      <c r="G32" s="11"/>
      <c r="H32" s="11"/>
      <c r="J32" s="12" t="s">
        <v>12</v>
      </c>
      <c r="K32" s="11"/>
      <c r="L32" s="11"/>
      <c r="M32" s="11"/>
      <c r="N32" s="11"/>
      <c r="O32" s="11"/>
      <c r="P32" s="11" t="s">
        <v>10</v>
      </c>
      <c r="Q32" s="11"/>
      <c r="R32" s="11"/>
      <c r="S32" s="11"/>
      <c r="T32" s="11"/>
    </row>
    <row r="33" spans="1:20" x14ac:dyDescent="0.2">
      <c r="A33" s="11"/>
      <c r="B33" s="11"/>
      <c r="C33" s="11"/>
      <c r="D33" s="11"/>
      <c r="E33" s="11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 t="s">
        <v>11</v>
      </c>
      <c r="Q33" s="11"/>
      <c r="R33" s="11"/>
      <c r="S33" s="11"/>
      <c r="T33" s="11"/>
    </row>
    <row r="34" spans="1:20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E2AE-B943-2940-8C71-1B86DAD0873A}">
  <dimension ref="A2:AC38"/>
  <sheetViews>
    <sheetView workbookViewId="0">
      <selection activeCell="I8" sqref="I8"/>
    </sheetView>
  </sheetViews>
  <sheetFormatPr baseColWidth="10" defaultRowHeight="16" x14ac:dyDescent="0.2"/>
  <cols>
    <col min="1" max="1" width="17.33203125" bestFit="1" customWidth="1"/>
    <col min="2" max="3" width="13" bestFit="1" customWidth="1"/>
    <col min="4" max="4" width="38" bestFit="1" customWidth="1"/>
    <col min="5" max="5" width="36.83203125" bestFit="1" customWidth="1"/>
    <col min="6" max="6" width="15.83203125" style="46" bestFit="1" customWidth="1"/>
    <col min="7" max="8" width="12.6640625" bestFit="1" customWidth="1"/>
    <col min="9" max="9" width="46.83203125" bestFit="1" customWidth="1"/>
    <col min="10" max="10" width="36.6640625" bestFit="1" customWidth="1"/>
    <col min="11" max="12" width="12.6640625" bestFit="1" customWidth="1"/>
    <col min="13" max="14" width="11" bestFit="1" customWidth="1"/>
    <col min="15" max="15" width="16.83203125" bestFit="1" customWidth="1"/>
  </cols>
  <sheetData>
    <row r="2" spans="1:29" ht="21" x14ac:dyDescent="0.2">
      <c r="G2" s="21"/>
      <c r="H2" s="35" t="s">
        <v>31</v>
      </c>
      <c r="I2" s="36"/>
      <c r="J2" s="36"/>
      <c r="K2" s="21"/>
      <c r="L2" s="21"/>
    </row>
    <row r="3" spans="1:29" ht="21" x14ac:dyDescent="0.25">
      <c r="H3" s="37" t="s">
        <v>32</v>
      </c>
      <c r="I3" s="38"/>
      <c r="J3" s="38"/>
    </row>
    <row r="4" spans="1:29" ht="21" x14ac:dyDescent="0.25">
      <c r="H4" s="37" t="s">
        <v>33</v>
      </c>
      <c r="I4" s="38"/>
      <c r="J4" s="38"/>
      <c r="L4" s="22"/>
      <c r="M4" s="22"/>
      <c r="N4" s="22"/>
      <c r="O4" s="22"/>
      <c r="P4" s="22"/>
      <c r="Q4" s="22"/>
      <c r="R4" s="22"/>
    </row>
    <row r="5" spans="1:29" x14ac:dyDescent="0.2">
      <c r="L5" s="22"/>
      <c r="M5" s="22"/>
      <c r="N5" s="22"/>
      <c r="O5" s="22"/>
      <c r="P5" s="22"/>
      <c r="Q5" s="22"/>
      <c r="R5" s="22"/>
    </row>
    <row r="6" spans="1:29" ht="21" x14ac:dyDescent="0.25">
      <c r="A6" s="33" t="s">
        <v>30</v>
      </c>
      <c r="B6" s="33"/>
      <c r="C6" s="34"/>
      <c r="D6" s="34"/>
      <c r="E6" s="34"/>
      <c r="F6" s="47"/>
      <c r="G6" s="34"/>
      <c r="H6" s="34"/>
      <c r="I6" s="26"/>
      <c r="J6" s="26"/>
      <c r="K6" s="26"/>
      <c r="L6" s="26"/>
      <c r="M6" s="22"/>
      <c r="N6" s="22"/>
      <c r="O6" s="22"/>
      <c r="P6" s="22"/>
      <c r="Q6" s="22"/>
      <c r="R6" s="22"/>
    </row>
    <row r="7" spans="1:29" ht="21" x14ac:dyDescent="0.25">
      <c r="A7" s="40" t="s">
        <v>34</v>
      </c>
      <c r="B7" s="51" t="s">
        <v>15</v>
      </c>
      <c r="C7" s="52" t="s">
        <v>16</v>
      </c>
      <c r="D7" s="52" t="s">
        <v>17</v>
      </c>
      <c r="E7" s="52" t="s">
        <v>18</v>
      </c>
      <c r="F7" s="79" t="s">
        <v>19</v>
      </c>
      <c r="G7" s="80"/>
      <c r="H7" s="81"/>
      <c r="K7" s="27"/>
      <c r="L7" s="27"/>
      <c r="M7" s="27"/>
      <c r="N7" s="27"/>
      <c r="O7" s="27"/>
      <c r="P7" s="22"/>
      <c r="Q7" s="22"/>
      <c r="R7" s="22"/>
    </row>
    <row r="8" spans="1:29" ht="66" x14ac:dyDescent="0.25">
      <c r="A8" s="53">
        <v>3</v>
      </c>
      <c r="B8" s="54">
        <v>30</v>
      </c>
      <c r="C8" s="54">
        <v>30</v>
      </c>
      <c r="D8" s="54">
        <v>20</v>
      </c>
      <c r="E8" s="54">
        <v>10</v>
      </c>
      <c r="F8" s="55">
        <f>E8/C8</f>
        <v>0.33333333333333331</v>
      </c>
      <c r="G8" s="55"/>
      <c r="H8" s="55"/>
      <c r="I8" s="42" t="s">
        <v>38</v>
      </c>
      <c r="K8" s="28"/>
      <c r="L8" s="28"/>
      <c r="M8" s="28"/>
      <c r="N8" s="28"/>
      <c r="O8" s="30"/>
      <c r="P8" s="22"/>
      <c r="Q8" s="22"/>
      <c r="R8" s="22"/>
    </row>
    <row r="9" spans="1:29" ht="66" x14ac:dyDescent="0.25">
      <c r="A9" s="53">
        <v>4</v>
      </c>
      <c r="B9" s="54">
        <v>7</v>
      </c>
      <c r="C9" s="54">
        <v>7</v>
      </c>
      <c r="D9" s="54">
        <v>7</v>
      </c>
      <c r="E9" s="54">
        <v>0</v>
      </c>
      <c r="F9" s="55">
        <f>E9/C9</f>
        <v>0</v>
      </c>
      <c r="G9" s="55"/>
      <c r="H9" s="55"/>
      <c r="I9" s="42" t="s">
        <v>37</v>
      </c>
      <c r="K9" s="28"/>
      <c r="L9" s="28"/>
      <c r="M9" s="28"/>
      <c r="N9" s="28"/>
      <c r="O9" s="22"/>
      <c r="P9" s="22"/>
      <c r="Q9" s="22"/>
      <c r="R9" s="22"/>
    </row>
    <row r="10" spans="1:29" ht="21" x14ac:dyDescent="0.25">
      <c r="A10" s="41"/>
      <c r="B10" s="44"/>
      <c r="C10" s="45"/>
      <c r="D10" s="45"/>
      <c r="E10" s="45"/>
      <c r="F10" s="48"/>
      <c r="G10" s="45"/>
      <c r="H10" s="32"/>
      <c r="I10" s="29"/>
      <c r="J10" s="29"/>
      <c r="K10" s="29"/>
      <c r="L10" s="29"/>
      <c r="M10" s="22"/>
      <c r="N10" s="22"/>
      <c r="O10" s="22"/>
      <c r="P10" s="22"/>
      <c r="Q10" s="22"/>
      <c r="R10" s="22"/>
    </row>
    <row r="11" spans="1:29" ht="21" x14ac:dyDescent="0.25">
      <c r="A11" s="40" t="s">
        <v>34</v>
      </c>
      <c r="B11" s="56" t="s">
        <v>20</v>
      </c>
      <c r="C11" s="56" t="s">
        <v>21</v>
      </c>
      <c r="D11" s="56" t="s">
        <v>22</v>
      </c>
      <c r="E11" s="56" t="s">
        <v>23</v>
      </c>
      <c r="F11" s="79" t="s">
        <v>24</v>
      </c>
      <c r="G11" s="80"/>
      <c r="H11" s="81"/>
      <c r="I11" s="29"/>
      <c r="J11" s="29"/>
      <c r="K11" s="29"/>
      <c r="L11" s="29"/>
      <c r="M11" s="22"/>
      <c r="N11" s="22"/>
      <c r="O11" s="22"/>
      <c r="P11" s="22"/>
      <c r="Q11" s="22"/>
      <c r="R11" s="22"/>
    </row>
    <row r="12" spans="1:29" ht="88" x14ac:dyDescent="0.25">
      <c r="A12" s="53">
        <v>3</v>
      </c>
      <c r="B12" s="57">
        <v>30</v>
      </c>
      <c r="C12" s="57">
        <v>50</v>
      </c>
      <c r="D12" s="57">
        <v>39</v>
      </c>
      <c r="E12" s="57">
        <v>11</v>
      </c>
      <c r="F12" s="58">
        <f>E12/C12</f>
        <v>0.22</v>
      </c>
      <c r="G12" s="58"/>
      <c r="H12" s="58"/>
      <c r="I12" s="42" t="s">
        <v>39</v>
      </c>
      <c r="J12" s="29"/>
      <c r="K12" s="29"/>
      <c r="L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9" ht="88" x14ac:dyDescent="0.25">
      <c r="A13" s="53">
        <v>4</v>
      </c>
      <c r="B13" s="57">
        <v>20</v>
      </c>
      <c r="C13" s="57">
        <v>27</v>
      </c>
      <c r="D13" s="57">
        <v>27</v>
      </c>
      <c r="E13" s="57">
        <v>0</v>
      </c>
      <c r="F13" s="58">
        <f>E13/C13</f>
        <v>0</v>
      </c>
      <c r="G13" s="58"/>
      <c r="H13" s="58"/>
      <c r="I13" s="42" t="s">
        <v>40</v>
      </c>
      <c r="J13" s="21"/>
      <c r="K13" s="21"/>
      <c r="L13" s="2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0"/>
    </row>
    <row r="14" spans="1:29" ht="21" x14ac:dyDescent="0.25">
      <c r="A14" s="41"/>
      <c r="B14" s="45"/>
      <c r="C14" s="45"/>
      <c r="D14" s="45"/>
      <c r="E14" s="45"/>
      <c r="F14" s="48"/>
      <c r="G14" s="45"/>
      <c r="H14" s="32"/>
      <c r="I14" s="21"/>
      <c r="J14" s="21"/>
      <c r="K14" s="21"/>
      <c r="L14" s="21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0"/>
    </row>
    <row r="15" spans="1:29" ht="21" x14ac:dyDescent="0.25">
      <c r="A15" s="41"/>
      <c r="B15" s="45"/>
      <c r="C15" s="45"/>
      <c r="D15" s="45"/>
      <c r="E15" s="45"/>
      <c r="F15" s="48"/>
      <c r="G15" s="45"/>
      <c r="H15" s="32"/>
      <c r="I15" s="21"/>
      <c r="J15" s="21"/>
      <c r="K15" s="21"/>
      <c r="L15" s="21"/>
      <c r="N15" s="24"/>
      <c r="O15" s="24"/>
      <c r="P15" s="24"/>
      <c r="Q15" s="24"/>
      <c r="R15" s="25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0"/>
    </row>
    <row r="16" spans="1:29" ht="21" x14ac:dyDescent="0.25">
      <c r="A16" s="40" t="s">
        <v>34</v>
      </c>
      <c r="B16" s="56" t="s">
        <v>25</v>
      </c>
      <c r="C16" s="56" t="s">
        <v>26</v>
      </c>
      <c r="D16" s="56" t="s">
        <v>27</v>
      </c>
      <c r="E16" s="56" t="s">
        <v>28</v>
      </c>
      <c r="F16" s="79" t="s">
        <v>29</v>
      </c>
      <c r="G16" s="80"/>
      <c r="H16" s="81"/>
      <c r="I16" s="21"/>
      <c r="J16" s="21"/>
      <c r="K16" s="21"/>
      <c r="L16" s="21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88" x14ac:dyDescent="0.25">
      <c r="A17" s="53">
        <v>3</v>
      </c>
      <c r="B17" s="57">
        <v>30</v>
      </c>
      <c r="C17" s="57">
        <v>69</v>
      </c>
      <c r="D17" s="57">
        <v>69</v>
      </c>
      <c r="E17" s="57">
        <v>0</v>
      </c>
      <c r="F17" s="58">
        <f>E17/C17</f>
        <v>0</v>
      </c>
      <c r="G17" s="58"/>
      <c r="H17" s="58"/>
      <c r="I17" s="50" t="s">
        <v>41</v>
      </c>
      <c r="J17" s="21"/>
      <c r="K17" s="21"/>
      <c r="L17" s="21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88" x14ac:dyDescent="0.25">
      <c r="A18" s="53">
        <v>4</v>
      </c>
      <c r="B18" s="57">
        <v>12</v>
      </c>
      <c r="C18" s="57">
        <v>39</v>
      </c>
      <c r="D18" s="57">
        <v>21</v>
      </c>
      <c r="E18" s="57">
        <v>18</v>
      </c>
      <c r="F18" s="58">
        <f>E18/C18</f>
        <v>0.46153846153846156</v>
      </c>
      <c r="G18" s="58"/>
      <c r="H18" s="58"/>
      <c r="I18" s="42" t="s">
        <v>42</v>
      </c>
      <c r="J18" s="21"/>
      <c r="K18" s="21"/>
      <c r="L18" s="21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21" x14ac:dyDescent="0.25">
      <c r="A19" s="39"/>
      <c r="B19" s="21"/>
      <c r="C19" s="21"/>
      <c r="I19" s="21"/>
      <c r="J19" s="21"/>
      <c r="K19" s="21"/>
      <c r="L19" s="21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2">
      <c r="B20" s="21"/>
      <c r="C20" s="21"/>
      <c r="D20" s="21"/>
      <c r="E20" s="21"/>
      <c r="F20" s="49"/>
      <c r="G20" s="21"/>
      <c r="H20" s="21"/>
      <c r="I20" s="21"/>
      <c r="J20" s="21"/>
      <c r="K20" s="21"/>
      <c r="L20" s="21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2">
      <c r="A21" s="21"/>
      <c r="B21" s="21"/>
      <c r="C21" s="21"/>
      <c r="D21" s="21"/>
      <c r="E21" s="21"/>
      <c r="F21" s="49"/>
      <c r="G21" s="21"/>
      <c r="H21" s="21"/>
      <c r="I21" s="21"/>
      <c r="J21" s="21"/>
      <c r="K21" s="21"/>
      <c r="L21" s="21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21" x14ac:dyDescent="0.25">
      <c r="A22" s="31"/>
      <c r="B22" s="31"/>
      <c r="C22" s="21"/>
      <c r="D22" s="21"/>
      <c r="E22" s="21"/>
      <c r="F22" s="49"/>
      <c r="G22" s="21"/>
      <c r="H22" s="21"/>
      <c r="I22" s="21"/>
      <c r="J22" s="21"/>
      <c r="K22" s="21"/>
      <c r="L22" s="21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2">
      <c r="A23" s="21"/>
      <c r="B23" s="21"/>
      <c r="C23" s="21"/>
      <c r="D23" s="21"/>
      <c r="E23" s="21"/>
      <c r="F23" s="49"/>
      <c r="G23" s="21"/>
      <c r="H23" s="21"/>
      <c r="I23" s="21"/>
      <c r="J23" s="21"/>
      <c r="K23" s="21"/>
      <c r="L23" s="21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2">
      <c r="A24" s="21"/>
      <c r="B24" s="21"/>
      <c r="C24" s="21"/>
      <c r="D24" s="21"/>
      <c r="E24" s="21"/>
      <c r="F24" s="49"/>
      <c r="G24" s="21"/>
      <c r="H24" s="21"/>
      <c r="I24" s="21"/>
      <c r="J24" s="21"/>
      <c r="K24" s="21"/>
      <c r="L24" s="21"/>
    </row>
    <row r="25" spans="1:28" x14ac:dyDescent="0.2">
      <c r="A25" s="21"/>
      <c r="B25" s="21"/>
      <c r="C25" s="21"/>
      <c r="D25" s="21"/>
      <c r="E25" s="21"/>
      <c r="F25" s="49"/>
      <c r="G25" s="21"/>
      <c r="H25" s="21"/>
      <c r="I25" s="21"/>
      <c r="J25" s="21"/>
      <c r="K25" s="21"/>
      <c r="L25" s="21"/>
    </row>
    <row r="26" spans="1:28" x14ac:dyDescent="0.2">
      <c r="A26" s="21"/>
      <c r="B26" s="21"/>
      <c r="C26" s="21"/>
      <c r="D26" s="21"/>
      <c r="E26" s="21"/>
      <c r="F26" s="49"/>
      <c r="G26" s="21"/>
      <c r="H26" s="21"/>
      <c r="I26" s="21"/>
      <c r="J26" s="21"/>
      <c r="K26" s="21"/>
      <c r="L26" s="21"/>
    </row>
    <row r="27" spans="1:28" x14ac:dyDescent="0.2">
      <c r="A27" s="21"/>
      <c r="B27" s="21"/>
      <c r="C27" s="21"/>
      <c r="D27" s="21"/>
      <c r="E27" s="21"/>
      <c r="F27" s="49"/>
      <c r="G27" s="21"/>
      <c r="H27" s="21"/>
      <c r="I27" s="21"/>
      <c r="J27" s="21"/>
      <c r="K27" s="21"/>
      <c r="L27" s="21"/>
    </row>
    <row r="28" spans="1:28" x14ac:dyDescent="0.2">
      <c r="A28" s="21"/>
      <c r="B28" s="21"/>
      <c r="C28" s="21"/>
      <c r="D28" s="21"/>
      <c r="E28" s="21"/>
      <c r="F28" s="49"/>
      <c r="G28" s="21"/>
      <c r="H28" s="21"/>
      <c r="I28" s="21"/>
      <c r="J28" s="21"/>
      <c r="K28" s="21"/>
      <c r="L28" s="21"/>
    </row>
    <row r="29" spans="1:28" x14ac:dyDescent="0.2">
      <c r="A29" s="21"/>
      <c r="B29" s="21"/>
      <c r="C29" s="21"/>
      <c r="D29" s="21"/>
      <c r="E29" s="21"/>
      <c r="F29" s="49"/>
      <c r="G29" s="21"/>
      <c r="H29" s="21"/>
      <c r="I29" s="21"/>
      <c r="J29" s="21"/>
      <c r="K29" s="21"/>
      <c r="L29" s="21"/>
    </row>
    <row r="30" spans="1:28" x14ac:dyDescent="0.2">
      <c r="A30" s="21"/>
      <c r="B30" s="21"/>
      <c r="C30" s="21"/>
      <c r="D30" s="21"/>
      <c r="E30" s="21"/>
      <c r="F30" s="49"/>
      <c r="G30" s="21"/>
      <c r="H30" s="21"/>
      <c r="I30" s="21"/>
      <c r="J30" s="21"/>
      <c r="K30" s="21"/>
      <c r="L30" s="21"/>
    </row>
    <row r="31" spans="1:28" x14ac:dyDescent="0.2">
      <c r="A31" s="21"/>
      <c r="B31" s="21"/>
      <c r="C31" s="21"/>
      <c r="D31" s="21"/>
      <c r="E31" s="21"/>
      <c r="F31" s="49"/>
      <c r="G31" s="21"/>
      <c r="H31" s="21"/>
      <c r="I31" s="21"/>
      <c r="J31" s="21"/>
      <c r="K31" s="21"/>
      <c r="L31" s="21"/>
    </row>
    <row r="32" spans="1:28" x14ac:dyDescent="0.2">
      <c r="A32" s="21"/>
      <c r="B32" s="21"/>
      <c r="C32" s="21"/>
      <c r="D32" s="21"/>
      <c r="E32" s="21"/>
      <c r="F32" s="49"/>
      <c r="G32" s="21"/>
      <c r="H32" s="21"/>
      <c r="I32" s="21"/>
      <c r="J32" s="21"/>
      <c r="K32" s="21"/>
      <c r="L32" s="21"/>
    </row>
    <row r="33" spans="1:12" x14ac:dyDescent="0.2">
      <c r="A33" s="21"/>
      <c r="B33" s="21"/>
      <c r="C33" s="21"/>
      <c r="D33" s="21"/>
      <c r="E33" s="21"/>
      <c r="F33" s="49"/>
      <c r="G33" s="21"/>
      <c r="H33" s="21"/>
      <c r="I33" s="21"/>
      <c r="J33" s="21"/>
      <c r="K33" s="21"/>
      <c r="L33" s="21"/>
    </row>
    <row r="34" spans="1:12" x14ac:dyDescent="0.2">
      <c r="A34" s="21"/>
      <c r="B34" s="21"/>
      <c r="C34" s="21"/>
      <c r="D34" s="21"/>
      <c r="E34" s="21"/>
      <c r="F34" s="49"/>
      <c r="G34" s="21"/>
      <c r="H34" s="21"/>
      <c r="I34" s="21"/>
      <c r="J34" s="21"/>
      <c r="K34" s="21"/>
      <c r="L34" s="21"/>
    </row>
    <row r="35" spans="1:12" x14ac:dyDescent="0.2">
      <c r="A35" s="21"/>
      <c r="B35" s="21"/>
      <c r="C35" s="21"/>
      <c r="D35" s="21"/>
      <c r="E35" s="21"/>
      <c r="F35" s="49"/>
      <c r="G35" s="21"/>
      <c r="H35" s="21"/>
      <c r="I35" s="21"/>
      <c r="J35" s="21"/>
      <c r="K35" s="21"/>
      <c r="L35" s="21"/>
    </row>
    <row r="36" spans="1:12" x14ac:dyDescent="0.2">
      <c r="A36" s="21"/>
      <c r="B36" s="21"/>
      <c r="C36" s="21"/>
      <c r="D36" s="21"/>
      <c r="E36" s="21"/>
      <c r="F36" s="49"/>
      <c r="G36" s="21"/>
      <c r="H36" s="21"/>
      <c r="I36" s="21"/>
      <c r="J36" s="21"/>
      <c r="K36" s="21"/>
      <c r="L36" s="21"/>
    </row>
    <row r="37" spans="1:12" x14ac:dyDescent="0.2">
      <c r="A37" s="21"/>
      <c r="B37" s="21"/>
      <c r="C37" s="21"/>
      <c r="D37" s="21"/>
      <c r="E37" s="21"/>
      <c r="F37" s="49"/>
      <c r="G37" s="21"/>
      <c r="H37" s="21"/>
      <c r="I37" s="21"/>
      <c r="J37" s="21"/>
      <c r="K37" s="21"/>
      <c r="L37" s="21"/>
    </row>
    <row r="38" spans="1:12" x14ac:dyDescent="0.2">
      <c r="A38" s="21"/>
      <c r="B38" s="21"/>
      <c r="C38" s="21"/>
      <c r="D38" s="21"/>
      <c r="E38" s="21"/>
      <c r="F38" s="49"/>
      <c r="G38" s="21"/>
      <c r="H38" s="21"/>
      <c r="I38" s="21"/>
      <c r="J38" s="21"/>
      <c r="K38" s="21"/>
      <c r="L38" s="21"/>
    </row>
  </sheetData>
  <mergeCells count="9">
    <mergeCell ref="F12:H12"/>
    <mergeCell ref="F13:H13"/>
    <mergeCell ref="F17:H17"/>
    <mergeCell ref="F18:H18"/>
    <mergeCell ref="F11:H11"/>
    <mergeCell ref="F16:H16"/>
    <mergeCell ref="F8:H8"/>
    <mergeCell ref="F9:H9"/>
    <mergeCell ref="F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8498-13A5-3148-A3BA-D9A02744B8AC}">
  <dimension ref="A24:T34"/>
  <sheetViews>
    <sheetView workbookViewId="0">
      <selection activeCell="S27" sqref="S27"/>
    </sheetView>
  </sheetViews>
  <sheetFormatPr baseColWidth="10" defaultRowHeight="16" x14ac:dyDescent="0.2"/>
  <cols>
    <col min="11" max="13" width="12.5" bestFit="1" customWidth="1"/>
    <col min="14" max="14" width="13.83203125" bestFit="1" customWidth="1"/>
    <col min="15" max="15" width="12.5" bestFit="1" customWidth="1"/>
    <col min="16" max="16" width="17.33203125" bestFit="1" customWidth="1"/>
    <col min="17" max="17" width="12.5" bestFit="1" customWidth="1"/>
  </cols>
  <sheetData>
    <row r="24" spans="1:20" x14ac:dyDescent="0.2">
      <c r="J24" s="13" t="s">
        <v>7</v>
      </c>
      <c r="K24" s="14"/>
      <c r="L24" s="14"/>
      <c r="M24" s="14"/>
      <c r="N24" s="15" t="s">
        <v>8</v>
      </c>
      <c r="O24" s="16"/>
      <c r="P24" s="16"/>
      <c r="Q24" s="16"/>
    </row>
    <row r="25" spans="1:20" x14ac:dyDescent="0.2">
      <c r="J25" s="14"/>
      <c r="K25" s="13" t="s">
        <v>4</v>
      </c>
      <c r="L25" s="13" t="s">
        <v>5</v>
      </c>
      <c r="M25" s="13" t="s">
        <v>6</v>
      </c>
      <c r="N25" s="16"/>
      <c r="O25" s="15" t="s">
        <v>4</v>
      </c>
      <c r="P25" s="15" t="s">
        <v>5</v>
      </c>
      <c r="Q25" s="15" t="s">
        <v>6</v>
      </c>
    </row>
    <row r="26" spans="1:20" ht="21" x14ac:dyDescent="0.25">
      <c r="A26" s="1" t="s">
        <v>0</v>
      </c>
      <c r="B26" s="2"/>
      <c r="C26" s="3"/>
      <c r="J26" s="13">
        <v>1</v>
      </c>
      <c r="K26" s="19">
        <v>4</v>
      </c>
      <c r="L26" s="19">
        <v>6</v>
      </c>
      <c r="M26" s="19">
        <v>10</v>
      </c>
      <c r="N26" s="16">
        <v>3</v>
      </c>
      <c r="O26" s="17">
        <v>30</v>
      </c>
      <c r="P26" s="17">
        <v>30</v>
      </c>
      <c r="Q26" s="17">
        <v>30</v>
      </c>
    </row>
    <row r="27" spans="1:20" ht="21" x14ac:dyDescent="0.25">
      <c r="A27" s="4" t="s">
        <v>13</v>
      </c>
      <c r="B27" s="5"/>
      <c r="C27" s="5"/>
      <c r="J27" s="13">
        <v>2</v>
      </c>
      <c r="K27" s="19">
        <v>6</v>
      </c>
      <c r="L27" s="19">
        <v>5</v>
      </c>
      <c r="M27" s="19">
        <v>8</v>
      </c>
      <c r="N27" s="16">
        <v>4</v>
      </c>
      <c r="O27" s="17">
        <v>7</v>
      </c>
      <c r="P27" s="17">
        <v>20</v>
      </c>
      <c r="Q27" s="17">
        <v>12</v>
      </c>
    </row>
    <row r="28" spans="1:20" ht="21" x14ac:dyDescent="0.25">
      <c r="A28" s="6" t="s">
        <v>1</v>
      </c>
      <c r="B28" s="7"/>
      <c r="C28" s="7"/>
    </row>
    <row r="29" spans="1:20" ht="21" x14ac:dyDescent="0.25">
      <c r="A29" s="9" t="s">
        <v>14</v>
      </c>
      <c r="B29" s="10"/>
      <c r="C29" s="10"/>
      <c r="D29" s="10"/>
      <c r="E29" s="10"/>
      <c r="F29" s="10"/>
      <c r="G29" s="10"/>
      <c r="H29" s="10"/>
      <c r="I29" s="10"/>
    </row>
    <row r="30" spans="1:20" ht="21" x14ac:dyDescent="0.25">
      <c r="A30" s="8"/>
    </row>
    <row r="31" spans="1:20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x14ac:dyDescent="0.2">
      <c r="A32" s="11"/>
      <c r="B32" s="12" t="s">
        <v>3</v>
      </c>
      <c r="C32" s="11"/>
      <c r="D32" s="11"/>
      <c r="E32" s="11"/>
      <c r="F32" s="12" t="s">
        <v>9</v>
      </c>
      <c r="G32" s="11"/>
      <c r="H32" s="11"/>
      <c r="J32" s="12" t="s">
        <v>12</v>
      </c>
      <c r="K32" s="11"/>
      <c r="L32" s="11"/>
      <c r="M32" s="11"/>
      <c r="N32" s="11"/>
      <c r="O32" s="11"/>
      <c r="P32" s="11" t="s">
        <v>10</v>
      </c>
      <c r="Q32" s="11"/>
      <c r="R32" s="11"/>
      <c r="S32" s="11"/>
      <c r="T32" s="11"/>
    </row>
    <row r="33" spans="1:20" x14ac:dyDescent="0.2">
      <c r="A33" s="11"/>
      <c r="B33" s="11"/>
      <c r="C33" s="11"/>
      <c r="D33" s="11"/>
      <c r="E33" s="11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 t="s">
        <v>11</v>
      </c>
      <c r="Q33" s="11"/>
      <c r="R33" s="11"/>
      <c r="S33" s="11"/>
      <c r="T33" s="11"/>
    </row>
    <row r="34" spans="1:20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D60F-0828-264F-9EAD-5B4FB0B0D26B}">
  <dimension ref="A5:L37"/>
  <sheetViews>
    <sheetView workbookViewId="0">
      <selection activeCell="I20" sqref="I20"/>
    </sheetView>
  </sheetViews>
  <sheetFormatPr baseColWidth="10" defaultRowHeight="21" x14ac:dyDescent="0.25"/>
  <cols>
    <col min="1" max="1" width="27.83203125" bestFit="1" customWidth="1"/>
    <col min="2" max="2" width="12.6640625" style="43" bestFit="1" customWidth="1"/>
    <col min="3" max="4" width="12.83203125" style="43" bestFit="1" customWidth="1"/>
    <col min="5" max="5" width="37.83203125" style="43" bestFit="1" customWidth="1"/>
    <col min="6" max="6" width="36.6640625" style="90" bestFit="1" customWidth="1"/>
    <col min="7" max="8" width="12.5" bestFit="1" customWidth="1"/>
    <col min="9" max="9" width="27.83203125" customWidth="1"/>
    <col min="10" max="12" width="12.5" bestFit="1" customWidth="1"/>
  </cols>
  <sheetData>
    <row r="5" spans="1:12" ht="16" x14ac:dyDescent="0.2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2" x14ac:dyDescent="0.25">
      <c r="A6" s="62" t="s">
        <v>30</v>
      </c>
      <c r="B6" s="62"/>
      <c r="C6" s="62"/>
      <c r="D6" s="62"/>
      <c r="E6" s="62"/>
      <c r="F6" s="85"/>
      <c r="G6" s="63"/>
      <c r="H6" s="63"/>
      <c r="I6" s="60"/>
      <c r="J6" s="60"/>
      <c r="K6" s="60"/>
      <c r="L6" s="60"/>
    </row>
    <row r="7" spans="1:12" x14ac:dyDescent="0.25">
      <c r="A7" s="64" t="s">
        <v>34</v>
      </c>
      <c r="B7" s="65" t="s">
        <v>15</v>
      </c>
      <c r="C7" s="66" t="s">
        <v>16</v>
      </c>
      <c r="D7" s="66" t="s">
        <v>17</v>
      </c>
      <c r="E7" s="66" t="s">
        <v>18</v>
      </c>
      <c r="F7" s="83" t="s">
        <v>19</v>
      </c>
      <c r="G7" s="74"/>
      <c r="H7" s="75"/>
      <c r="I7" s="61"/>
      <c r="J7" s="61"/>
      <c r="K7" s="61"/>
      <c r="L7" s="61"/>
    </row>
    <row r="8" spans="1:12" ht="110" x14ac:dyDescent="0.25">
      <c r="A8" s="67">
        <v>3</v>
      </c>
      <c r="B8" s="86">
        <v>30</v>
      </c>
      <c r="C8" s="86">
        <v>30</v>
      </c>
      <c r="D8" s="86">
        <v>27</v>
      </c>
      <c r="E8" s="86">
        <v>3</v>
      </c>
      <c r="F8" s="91" t="s">
        <v>35</v>
      </c>
      <c r="G8" s="92"/>
      <c r="H8" s="76"/>
      <c r="I8" s="96" t="s">
        <v>43</v>
      </c>
      <c r="J8" s="61"/>
      <c r="K8" s="61"/>
      <c r="L8" s="61"/>
    </row>
    <row r="9" spans="1:12" ht="110" x14ac:dyDescent="0.25">
      <c r="A9" s="68">
        <v>4</v>
      </c>
      <c r="B9" s="86">
        <v>7</v>
      </c>
      <c r="C9" s="86">
        <v>7</v>
      </c>
      <c r="D9" s="86">
        <v>0</v>
      </c>
      <c r="E9" s="86">
        <v>7</v>
      </c>
      <c r="F9" s="91" t="s">
        <v>36</v>
      </c>
      <c r="G9" s="92"/>
      <c r="H9" s="76"/>
      <c r="I9" s="95" t="s">
        <v>44</v>
      </c>
      <c r="J9" s="61"/>
      <c r="K9" s="61"/>
      <c r="L9" s="61"/>
    </row>
    <row r="10" spans="1:12" x14ac:dyDescent="0.25">
      <c r="A10" s="69"/>
      <c r="B10" s="70"/>
      <c r="C10" s="71"/>
      <c r="D10" s="71"/>
      <c r="E10" s="71"/>
      <c r="F10" s="82"/>
      <c r="G10" s="71"/>
      <c r="H10" s="72"/>
      <c r="I10" s="61"/>
      <c r="J10" s="61"/>
      <c r="K10" s="61"/>
      <c r="L10" s="61"/>
    </row>
    <row r="11" spans="1:12" x14ac:dyDescent="0.25">
      <c r="A11" s="64" t="s">
        <v>34</v>
      </c>
      <c r="B11" s="73" t="s">
        <v>20</v>
      </c>
      <c r="C11" s="73" t="s">
        <v>21</v>
      </c>
      <c r="D11" s="73" t="s">
        <v>22</v>
      </c>
      <c r="E11" s="73" t="s">
        <v>23</v>
      </c>
      <c r="F11" s="84" t="s">
        <v>24</v>
      </c>
      <c r="G11" s="77"/>
      <c r="H11" s="78"/>
      <c r="I11" s="61"/>
      <c r="J11" s="61"/>
      <c r="K11" s="61"/>
      <c r="L11" s="61"/>
    </row>
    <row r="12" spans="1:12" ht="154" x14ac:dyDescent="0.25">
      <c r="A12" s="67">
        <v>3</v>
      </c>
      <c r="B12" s="87">
        <v>30</v>
      </c>
      <c r="C12" s="87">
        <v>57</v>
      </c>
      <c r="D12" s="87">
        <f>C12-E12</f>
        <v>48</v>
      </c>
      <c r="E12" s="87">
        <v>9</v>
      </c>
      <c r="F12" s="93">
        <f>E12/C12</f>
        <v>0.15789473684210525</v>
      </c>
      <c r="G12" s="94"/>
      <c r="H12" s="76"/>
      <c r="I12" s="95" t="s">
        <v>45</v>
      </c>
      <c r="J12" s="61"/>
      <c r="K12" s="61"/>
      <c r="L12" s="61"/>
    </row>
    <row r="13" spans="1:12" ht="154" x14ac:dyDescent="0.25">
      <c r="A13" s="68">
        <v>4</v>
      </c>
      <c r="B13" s="87">
        <v>20</v>
      </c>
      <c r="C13" s="87">
        <v>20</v>
      </c>
      <c r="D13" s="87">
        <f>C13-E13</f>
        <v>18</v>
      </c>
      <c r="E13" s="87">
        <v>2</v>
      </c>
      <c r="F13" s="93">
        <f>E13/C13</f>
        <v>0.1</v>
      </c>
      <c r="G13" s="94"/>
      <c r="H13" s="76"/>
      <c r="I13" s="95" t="s">
        <v>46</v>
      </c>
      <c r="J13" s="61"/>
      <c r="K13" s="61"/>
      <c r="L13" s="61"/>
    </row>
    <row r="14" spans="1:12" x14ac:dyDescent="0.25">
      <c r="A14" s="69"/>
      <c r="B14" s="71"/>
      <c r="C14" s="71"/>
      <c r="D14" s="71"/>
      <c r="E14" s="71"/>
      <c r="F14" s="82"/>
      <c r="G14" s="71"/>
      <c r="H14" s="72"/>
      <c r="I14" s="61"/>
      <c r="J14" s="61"/>
      <c r="K14" s="61"/>
      <c r="L14" s="61"/>
    </row>
    <row r="15" spans="1:12" x14ac:dyDescent="0.25">
      <c r="A15" s="69"/>
      <c r="B15" s="71"/>
      <c r="C15" s="71"/>
      <c r="D15" s="71"/>
      <c r="E15" s="71"/>
      <c r="F15" s="82"/>
      <c r="G15" s="71"/>
      <c r="H15" s="72"/>
      <c r="I15" s="61"/>
      <c r="J15" s="61"/>
      <c r="K15" s="61"/>
      <c r="L15" s="61"/>
    </row>
    <row r="16" spans="1:12" x14ac:dyDescent="0.25">
      <c r="A16" s="64" t="s">
        <v>34</v>
      </c>
      <c r="B16" s="73" t="s">
        <v>25</v>
      </c>
      <c r="C16" s="73" t="s">
        <v>26</v>
      </c>
      <c r="D16" s="73" t="s">
        <v>27</v>
      </c>
      <c r="E16" s="73" t="s">
        <v>28</v>
      </c>
      <c r="F16" s="84" t="s">
        <v>29</v>
      </c>
      <c r="G16" s="77"/>
      <c r="H16" s="78"/>
      <c r="I16" s="61"/>
      <c r="J16" s="61"/>
      <c r="K16" s="61"/>
      <c r="L16" s="61"/>
    </row>
    <row r="17" spans="1:12" ht="154" x14ac:dyDescent="0.25">
      <c r="A17" s="67">
        <v>3</v>
      </c>
      <c r="B17" s="87">
        <v>30</v>
      </c>
      <c r="C17" s="87">
        <f>78</f>
        <v>78</v>
      </c>
      <c r="D17" s="87">
        <f>C17-E17</f>
        <v>75</v>
      </c>
      <c r="E17" s="87">
        <v>3</v>
      </c>
      <c r="F17" s="93">
        <f>E17/C17</f>
        <v>3.8461538461538464E-2</v>
      </c>
      <c r="G17" s="94"/>
      <c r="H17" s="76"/>
      <c r="I17" s="95" t="s">
        <v>47</v>
      </c>
      <c r="J17" s="61"/>
      <c r="K17" s="61"/>
      <c r="L17" s="61"/>
    </row>
    <row r="18" spans="1:12" ht="154" x14ac:dyDescent="0.25">
      <c r="A18" s="68">
        <v>4</v>
      </c>
      <c r="B18" s="87">
        <v>12</v>
      </c>
      <c r="C18" s="87">
        <f>D13+B18</f>
        <v>30</v>
      </c>
      <c r="D18" s="87">
        <f>C18-E18</f>
        <v>15</v>
      </c>
      <c r="E18" s="87">
        <v>15</v>
      </c>
      <c r="F18" s="93">
        <f>E18/C18</f>
        <v>0.5</v>
      </c>
      <c r="G18" s="94"/>
      <c r="H18" s="76"/>
      <c r="I18" s="95" t="s">
        <v>48</v>
      </c>
      <c r="J18" s="61"/>
      <c r="K18" s="61"/>
      <c r="L18" s="61"/>
    </row>
    <row r="19" spans="1:12" x14ac:dyDescent="0.25">
      <c r="A19" s="61"/>
      <c r="B19" s="88"/>
      <c r="C19" s="88"/>
      <c r="D19" s="88"/>
      <c r="E19" s="88"/>
      <c r="F19" s="89"/>
      <c r="G19" s="61"/>
      <c r="H19" s="61"/>
      <c r="I19" s="61"/>
      <c r="J19" s="61"/>
      <c r="K19" s="61"/>
      <c r="L19" s="61"/>
    </row>
    <row r="20" spans="1:12" x14ac:dyDescent="0.25">
      <c r="A20" s="61"/>
      <c r="B20" s="88"/>
      <c r="C20" s="88"/>
      <c r="D20" s="88"/>
      <c r="E20" s="88"/>
      <c r="F20" s="89"/>
      <c r="G20" s="61"/>
      <c r="H20" s="61"/>
      <c r="I20" s="61"/>
      <c r="J20" s="61"/>
      <c r="K20" s="61"/>
      <c r="L20" s="61"/>
    </row>
    <row r="21" spans="1:12" x14ac:dyDescent="0.25">
      <c r="A21" s="61"/>
      <c r="B21" s="88"/>
      <c r="C21" s="88"/>
      <c r="D21" s="88"/>
      <c r="E21" s="88"/>
      <c r="F21" s="89"/>
      <c r="G21" s="61"/>
      <c r="H21" s="61"/>
      <c r="I21" s="61"/>
      <c r="J21" s="61"/>
      <c r="K21" s="61"/>
      <c r="L21" s="61"/>
    </row>
    <row r="22" spans="1:12" x14ac:dyDescent="0.25">
      <c r="A22" s="61"/>
      <c r="B22" s="88"/>
      <c r="C22" s="88"/>
      <c r="D22" s="88"/>
      <c r="E22" s="88"/>
      <c r="F22" s="89"/>
      <c r="G22" s="61"/>
      <c r="H22" s="61"/>
      <c r="I22" s="61"/>
      <c r="J22" s="61"/>
      <c r="K22" s="61"/>
      <c r="L22" s="61"/>
    </row>
    <row r="23" spans="1:12" x14ac:dyDescent="0.25">
      <c r="A23" s="61"/>
      <c r="B23" s="88"/>
      <c r="C23" s="88"/>
      <c r="D23" s="88"/>
      <c r="E23" s="88"/>
      <c r="F23" s="89"/>
      <c r="G23" s="61"/>
      <c r="H23" s="61"/>
      <c r="I23" s="61"/>
      <c r="J23" s="61"/>
      <c r="K23" s="61"/>
      <c r="L23" s="61"/>
    </row>
    <row r="24" spans="1:12" x14ac:dyDescent="0.25">
      <c r="A24" s="61"/>
      <c r="B24" s="88"/>
      <c r="C24" s="88"/>
      <c r="D24" s="88"/>
      <c r="E24" s="88"/>
      <c r="F24" s="89"/>
      <c r="G24" s="61"/>
      <c r="H24" s="61"/>
      <c r="I24" s="61"/>
      <c r="J24" s="61"/>
      <c r="K24" s="61"/>
      <c r="L24" s="61"/>
    </row>
    <row r="25" spans="1:12" x14ac:dyDescent="0.25">
      <c r="A25" s="61"/>
      <c r="B25" s="88"/>
      <c r="C25" s="88"/>
      <c r="D25" s="88"/>
      <c r="E25" s="88"/>
      <c r="F25" s="89"/>
      <c r="G25" s="61"/>
      <c r="H25" s="61"/>
      <c r="I25" s="61"/>
      <c r="J25" s="61"/>
      <c r="K25" s="61"/>
      <c r="L25" s="61"/>
    </row>
    <row r="26" spans="1:12" x14ac:dyDescent="0.25">
      <c r="A26" s="61"/>
      <c r="B26" s="88"/>
      <c r="C26" s="88"/>
      <c r="D26" s="88"/>
      <c r="E26" s="88"/>
      <c r="F26" s="89"/>
      <c r="G26" s="61"/>
      <c r="H26" s="61"/>
      <c r="I26" s="61"/>
      <c r="J26" s="61"/>
      <c r="K26" s="61"/>
      <c r="L26" s="61"/>
    </row>
    <row r="27" spans="1:12" x14ac:dyDescent="0.25">
      <c r="A27" s="61"/>
      <c r="B27" s="88"/>
      <c r="C27" s="88"/>
      <c r="D27" s="88"/>
      <c r="E27" s="88"/>
      <c r="F27" s="89"/>
      <c r="G27" s="61"/>
      <c r="H27" s="61"/>
      <c r="I27" s="61"/>
      <c r="J27" s="61"/>
      <c r="K27" s="61"/>
      <c r="L27" s="61"/>
    </row>
    <row r="28" spans="1:12" x14ac:dyDescent="0.25">
      <c r="A28" s="61"/>
      <c r="B28" s="88"/>
      <c r="C28" s="88"/>
      <c r="D28" s="88"/>
      <c r="E28" s="88"/>
      <c r="F28" s="89"/>
      <c r="G28" s="61"/>
      <c r="H28" s="61"/>
      <c r="I28" s="61"/>
      <c r="J28" s="61"/>
      <c r="K28" s="61"/>
      <c r="L28" s="61"/>
    </row>
    <row r="29" spans="1:12" x14ac:dyDescent="0.25">
      <c r="A29" s="61"/>
      <c r="B29" s="88"/>
      <c r="C29" s="88"/>
      <c r="D29" s="88"/>
      <c r="E29" s="88"/>
      <c r="F29" s="89"/>
      <c r="G29" s="61"/>
      <c r="H29" s="61"/>
      <c r="I29" s="61"/>
      <c r="J29" s="61"/>
      <c r="K29" s="61"/>
      <c r="L29" s="61"/>
    </row>
    <row r="30" spans="1:12" x14ac:dyDescent="0.25">
      <c r="A30" s="61"/>
      <c r="B30" s="88"/>
      <c r="C30" s="88"/>
      <c r="D30" s="88"/>
      <c r="E30" s="88"/>
      <c r="F30" s="89"/>
      <c r="G30" s="61"/>
      <c r="H30" s="61"/>
      <c r="I30" s="61"/>
      <c r="J30" s="61"/>
      <c r="K30" s="61"/>
      <c r="L30" s="61"/>
    </row>
    <row r="31" spans="1:12" x14ac:dyDescent="0.25">
      <c r="A31" s="61"/>
      <c r="B31" s="88"/>
      <c r="C31" s="88"/>
      <c r="D31" s="88"/>
      <c r="E31" s="88"/>
      <c r="F31" s="89"/>
      <c r="G31" s="61"/>
      <c r="H31" s="61"/>
      <c r="I31" s="61"/>
      <c r="J31" s="61"/>
      <c r="K31" s="61"/>
      <c r="L31" s="61"/>
    </row>
    <row r="32" spans="1:12" x14ac:dyDescent="0.25">
      <c r="A32" s="61"/>
      <c r="B32" s="88"/>
      <c r="C32" s="88"/>
      <c r="D32" s="88"/>
      <c r="E32" s="88"/>
      <c r="F32" s="89"/>
      <c r="G32" s="61"/>
      <c r="H32" s="61"/>
      <c r="I32" s="61"/>
      <c r="J32" s="61"/>
      <c r="K32" s="61"/>
      <c r="L32" s="61"/>
    </row>
    <row r="33" spans="1:12" x14ac:dyDescent="0.25">
      <c r="A33" s="61"/>
      <c r="B33" s="88"/>
      <c r="C33" s="88"/>
      <c r="D33" s="88"/>
      <c r="E33" s="88"/>
      <c r="F33" s="89"/>
      <c r="G33" s="61"/>
      <c r="H33" s="61"/>
      <c r="I33" s="61"/>
      <c r="J33" s="61"/>
      <c r="K33" s="61"/>
      <c r="L33" s="61"/>
    </row>
    <row r="34" spans="1:12" x14ac:dyDescent="0.25">
      <c r="A34" s="61"/>
      <c r="B34" s="88"/>
      <c r="C34" s="88"/>
      <c r="D34" s="88"/>
      <c r="E34" s="88"/>
      <c r="F34" s="89"/>
      <c r="G34" s="61"/>
      <c r="H34" s="61"/>
      <c r="I34" s="61"/>
      <c r="J34" s="61"/>
      <c r="K34" s="61"/>
      <c r="L34" s="61"/>
    </row>
    <row r="35" spans="1:12" x14ac:dyDescent="0.25">
      <c r="A35" s="61"/>
      <c r="B35" s="88"/>
      <c r="C35" s="88"/>
      <c r="D35" s="88"/>
      <c r="E35" s="88"/>
      <c r="F35" s="89"/>
      <c r="G35" s="61"/>
      <c r="H35" s="61"/>
      <c r="I35" s="61"/>
      <c r="J35" s="61"/>
      <c r="K35" s="61"/>
      <c r="L35" s="61"/>
    </row>
    <row r="36" spans="1:12" x14ac:dyDescent="0.25">
      <c r="A36" s="61"/>
      <c r="B36" s="88"/>
      <c r="C36" s="88"/>
      <c r="D36" s="88"/>
      <c r="E36" s="88"/>
      <c r="F36" s="89"/>
      <c r="G36" s="61"/>
      <c r="H36" s="61"/>
      <c r="I36" s="61"/>
      <c r="J36" s="61"/>
      <c r="K36" s="61"/>
      <c r="L36" s="61"/>
    </row>
    <row r="37" spans="1:12" x14ac:dyDescent="0.25">
      <c r="I37" s="18"/>
      <c r="J37" s="18"/>
      <c r="K37" s="18"/>
      <c r="L37" s="18"/>
    </row>
  </sheetData>
  <mergeCells count="10">
    <mergeCell ref="F7:H7"/>
    <mergeCell ref="F8:G8"/>
    <mergeCell ref="F9:G9"/>
    <mergeCell ref="F12:G12"/>
    <mergeCell ref="F13:G13"/>
    <mergeCell ref="F17:G17"/>
    <mergeCell ref="F18:G18"/>
    <mergeCell ref="A5:D5"/>
    <mergeCell ref="E5:H5"/>
    <mergeCell ref="I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Objective 3</vt:lpstr>
      <vt:lpstr>Objective 3 - Detailed</vt:lpstr>
      <vt:lpstr>Objective 2</vt:lpstr>
      <vt:lpstr>Objective 2 - 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2022-08-21T13:06:51Z</dcterms:created>
  <dcterms:modified xsi:type="dcterms:W3CDTF">2022-08-21T16:57:22Z</dcterms:modified>
</cp:coreProperties>
</file>