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x Calcul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RSU Shares</t>
        </is>
      </c>
      <c r="B1" t="n">
        <v>1000</v>
      </c>
    </row>
    <row r="2">
      <c r="A2" t="inlineStr">
        <is>
          <t>Price per Share at Tax Day</t>
        </is>
      </c>
      <c r="B2" t="n">
        <v>100</v>
      </c>
    </row>
    <row r="3">
      <c r="A3" t="inlineStr">
        <is>
          <t>Other Income</t>
        </is>
      </c>
      <c r="B3" t="n">
        <v>150000</v>
      </c>
    </row>
    <row r="5">
      <c r="A5" t="inlineStr">
        <is>
          <t>RSU Income</t>
        </is>
      </c>
      <c r="B5">
        <f>B1*B2</f>
        <v/>
      </c>
    </row>
    <row r="6">
      <c r="A6" t="inlineStr">
        <is>
          <t>Total Income</t>
        </is>
      </c>
      <c r="B6">
        <f>B5+B3</f>
        <v/>
      </c>
    </row>
    <row r="8">
      <c r="A8" t="inlineStr">
        <is>
          <t>Federal Tax</t>
        </is>
      </c>
      <c r="B8">
        <f>IF(B6&lt;=11000, B6*0.1, IF(B6&lt;=44725, 1100+ (B6-11000)*0.12, B6*0.22))</f>
        <v/>
      </c>
    </row>
    <row r="9">
      <c r="A9" t="inlineStr">
        <is>
          <t>California Tax</t>
        </is>
      </c>
      <c r="B9">
        <f>IF(B6&lt;=10000, B6*0.01, IF(B6&lt;=50000, 100+ (B6-10000)*0.02, B6*0.04))</f>
        <v/>
      </c>
    </row>
    <row r="10">
      <c r="A10" t="inlineStr">
        <is>
          <t>Social Security Tax</t>
        </is>
      </c>
      <c r="B10">
        <f>MIN(B5,168600)*0.062</f>
        <v/>
      </c>
    </row>
    <row r="11">
      <c r="A11" t="inlineStr">
        <is>
          <t>Medicare Tax</t>
        </is>
      </c>
      <c r="B11">
        <f>B5*0.0145</f>
        <v/>
      </c>
    </row>
    <row r="12">
      <c r="A12" t="inlineStr">
        <is>
          <t>Total Tax</t>
        </is>
      </c>
      <c r="B12">
        <f>B8+B9+B10+B11</f>
        <v/>
      </c>
    </row>
    <row r="13">
      <c r="A13" t="inlineStr">
        <is>
          <t>Net After Tax</t>
        </is>
      </c>
      <c r="B13">
        <f>B5-B12</f>
        <v/>
      </c>
    </row>
    <row r="14">
      <c r="A14" t="inlineStr">
        <is>
          <t>Break-even Price per Share</t>
        </is>
      </c>
      <c r="B14">
        <f>B12/B1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2025-02-15T19:51:49Z</dcterms:created>
  <dcterms:modified xsi:type="dcterms:W3CDTF">2025-02-15T19:51:49Z</dcterms:modified>
</cp:coreProperties>
</file>