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BMW Black Air Sensor" sheetId="4" r:id="rId1"/>
    <sheet name="Sheet1" sheetId="1" r:id="rId2"/>
    <sheet name="Sheet2" sheetId="2" r:id="rId3"/>
    <sheet name="Sheet3" sheetId="3" r:id="rId4"/>
  </sheets>
  <calcPr calcId="125725"/>
  <fileRecoveryPr repairLoad="1"/>
</workbook>
</file>

<file path=xl/calcChain.xml><?xml version="1.0" encoding="utf-8"?>
<calcChain xmlns="http://schemas.openxmlformats.org/spreadsheetml/2006/main">
  <c r="R14" i="1"/>
  <c r="R13"/>
  <c r="R10"/>
  <c r="R9"/>
  <c r="T6"/>
  <c r="R5"/>
  <c r="R6"/>
  <c r="T10" l="1"/>
</calcChain>
</file>

<file path=xl/sharedStrings.xml><?xml version="1.0" encoding="utf-8"?>
<sst xmlns="http://schemas.openxmlformats.org/spreadsheetml/2006/main" count="5" uniqueCount="4">
  <si>
    <t>Sensor Reading</t>
  </si>
  <si>
    <t>Black BMW Air Sensor</t>
  </si>
  <si>
    <t>Yellow BMW Air Sensor</t>
  </si>
  <si>
    <t>BMW Water Sensor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</si>
</sst>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Sheet1!$D$5:$F$5</c:f>
              <c:numCache>
                <c:formatCode>General</c:formatCode>
                <c:ptCount val="3"/>
                <c:pt idx="0">
                  <c:v>61.5</c:v>
                </c:pt>
                <c:pt idx="1">
                  <c:v>75</c:v>
                </c:pt>
                <c:pt idx="2">
                  <c:v>98.5</c:v>
                </c:pt>
              </c:numCache>
            </c:numRef>
          </c:cat>
          <c:val>
            <c:numRef>
              <c:f>Sheet1!$D$6:$F$6</c:f>
              <c:numCache>
                <c:formatCode>General</c:formatCode>
                <c:ptCount val="3"/>
                <c:pt idx="0">
                  <c:v>7355.93</c:v>
                </c:pt>
                <c:pt idx="1">
                  <c:v>5260</c:v>
                </c:pt>
                <c:pt idx="2">
                  <c:v>3066.1</c:v>
                </c:pt>
              </c:numCache>
            </c:numRef>
          </c:val>
        </c:ser>
        <c:marker val="1"/>
        <c:axId val="130024576"/>
        <c:axId val="130026112"/>
      </c:lineChart>
      <c:catAx>
        <c:axId val="130024576"/>
        <c:scaling>
          <c:orientation val="minMax"/>
        </c:scaling>
        <c:axPos val="b"/>
        <c:numFmt formatCode="General" sourceLinked="1"/>
        <c:tickLblPos val="nextTo"/>
        <c:crossAx val="130026112"/>
        <c:crosses val="autoZero"/>
        <c:auto val="1"/>
        <c:lblAlgn val="ctr"/>
        <c:lblOffset val="100"/>
      </c:catAx>
      <c:valAx>
        <c:axId val="130026112"/>
        <c:scaling>
          <c:orientation val="minMax"/>
        </c:scaling>
        <c:axPos val="l"/>
        <c:majorGridlines/>
        <c:numFmt formatCode="General" sourceLinked="1"/>
        <c:tickLblPos val="nextTo"/>
        <c:crossAx val="130024576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T14"/>
  <sheetViews>
    <sheetView tabSelected="1" topLeftCell="E1" workbookViewId="0">
      <selection activeCell="Q16" sqref="Q16"/>
    </sheetView>
  </sheetViews>
  <sheetFormatPr defaultRowHeight="15"/>
  <cols>
    <col min="1" max="1" width="22" bestFit="1" customWidth="1"/>
    <col min="2" max="2" width="3.140625" customWidth="1"/>
    <col min="3" max="3" width="3.42578125" customWidth="1"/>
  </cols>
  <sheetData>
    <row r="4" spans="1:20">
      <c r="T4" t="s">
        <v>0</v>
      </c>
    </row>
    <row r="5" spans="1:20">
      <c r="A5" t="s">
        <v>1</v>
      </c>
      <c r="D5">
        <v>61.5</v>
      </c>
      <c r="E5">
        <v>75</v>
      </c>
      <c r="F5">
        <v>98.5</v>
      </c>
      <c r="R5">
        <f>SLOPE(D5:F5,D6:F6)</f>
        <v>-8.6412937269768932E-3</v>
      </c>
      <c r="T5">
        <v>6542</v>
      </c>
    </row>
    <row r="6" spans="1:20">
      <c r="D6">
        <v>7355.93</v>
      </c>
      <c r="E6">
        <v>5260</v>
      </c>
      <c r="F6">
        <v>3066.1</v>
      </c>
      <c r="R6">
        <f>INTERCEPT(D5:F5,D6:F6)</f>
        <v>123.50434248842114</v>
      </c>
      <c r="T6">
        <f>R5*T5+R6</f>
        <v>66.97299892653831</v>
      </c>
    </row>
    <row r="8" spans="1:20">
      <c r="T8" t="s">
        <v>0</v>
      </c>
    </row>
    <row r="9" spans="1:20">
      <c r="A9" t="s">
        <v>2</v>
      </c>
      <c r="D9">
        <v>70.599999999999994</v>
      </c>
      <c r="E9">
        <v>72.7</v>
      </c>
      <c r="F9">
        <v>110</v>
      </c>
      <c r="G9">
        <v>112</v>
      </c>
      <c r="H9">
        <v>118.8</v>
      </c>
      <c r="R9">
        <f>SLOPE(D9:H9,D10:H10)</f>
        <v>-0.11244444934158558</v>
      </c>
      <c r="T9">
        <v>1500</v>
      </c>
    </row>
    <row r="10" spans="1:20">
      <c r="D10">
        <v>1518.56</v>
      </c>
      <c r="E10">
        <v>1492.71</v>
      </c>
      <c r="F10">
        <v>1191.26</v>
      </c>
      <c r="G10">
        <v>1154.68</v>
      </c>
      <c r="H10">
        <v>1070.27</v>
      </c>
      <c r="R10">
        <f>INTERCEPT(D9:H9,D10:H10)</f>
        <v>241.36688985081088</v>
      </c>
      <c r="T10">
        <f>R9*T9+R10</f>
        <v>72.700215838432513</v>
      </c>
    </row>
    <row r="13" spans="1:20">
      <c r="A13" t="s">
        <v>3</v>
      </c>
      <c r="D13">
        <v>75</v>
      </c>
      <c r="E13">
        <v>86.6</v>
      </c>
      <c r="F13">
        <v>90</v>
      </c>
      <c r="G13">
        <v>95</v>
      </c>
      <c r="H13">
        <v>100</v>
      </c>
      <c r="I13">
        <v>105</v>
      </c>
      <c r="J13">
        <v>115</v>
      </c>
      <c r="K13">
        <v>120</v>
      </c>
      <c r="L13">
        <v>125</v>
      </c>
      <c r="M13">
        <v>130</v>
      </c>
      <c r="N13">
        <v>132.5</v>
      </c>
      <c r="O13">
        <v>133.30000000000001</v>
      </c>
      <c r="P13">
        <v>133.9</v>
      </c>
      <c r="R13">
        <f>SLOPE(D13:P13,D14:P14)</f>
        <v>-9.4591623765749339E-2</v>
      </c>
    </row>
    <row r="14" spans="1:20">
      <c r="D14">
        <v>1082.25</v>
      </c>
      <c r="E14">
        <v>1034.48</v>
      </c>
      <c r="F14">
        <v>998.93</v>
      </c>
      <c r="G14">
        <v>951.87</v>
      </c>
      <c r="H14">
        <v>905.22</v>
      </c>
      <c r="I14">
        <v>835.98</v>
      </c>
      <c r="J14">
        <v>756.3</v>
      </c>
      <c r="K14">
        <v>711.3</v>
      </c>
      <c r="L14">
        <v>655.57</v>
      </c>
      <c r="M14">
        <v>556.70000000000005</v>
      </c>
      <c r="N14">
        <v>524.15</v>
      </c>
      <c r="O14">
        <v>513.35</v>
      </c>
      <c r="P14">
        <v>502.56</v>
      </c>
      <c r="R14">
        <f>INTERCEPT(D13:P13,D14:P14)</f>
        <v>183.84055643035538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BMW Black Air Sensor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2016-03-21T23:27:45Z</dcterms:created>
  <dcterms:modified xsi:type="dcterms:W3CDTF">2016-03-22T00:50:47Z</dcterms:modified>
</cp:coreProperties>
</file>